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0" yWindow="0" windowWidth="19200" windowHeight="1102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c r="BY42" i="7"/>
  <c r="BW42" i="7"/>
  <c r="BE42" i="7"/>
  <c r="AM42" i="7"/>
  <c r="U42" i="7"/>
  <c r="E42" i="7"/>
  <c r="C42" i="7" s="1"/>
  <c r="DG41" i="7"/>
  <c r="CQ41" i="7"/>
  <c r="CO41" i="7" s="1"/>
  <c r="BY41" i="7"/>
  <c r="BW41" i="7" s="1"/>
  <c r="BE41" i="7"/>
  <c r="AM41" i="7"/>
  <c r="U41" i="7"/>
  <c r="E41" i="7"/>
  <c r="C41" i="7" s="1"/>
  <c r="DG40" i="7"/>
  <c r="CQ40" i="7"/>
  <c r="CO40" i="7"/>
  <c r="BY40" i="7"/>
  <c r="BW40" i="7"/>
  <c r="BE40" i="7"/>
  <c r="AM40" i="7"/>
  <c r="U40" i="7"/>
  <c r="E40" i="7"/>
  <c r="C40" i="7" s="1"/>
  <c r="DG39" i="7"/>
  <c r="CQ39" i="7"/>
  <c r="CO39" i="7" s="1"/>
  <c r="BY39" i="7"/>
  <c r="BW39" i="7" s="1"/>
  <c r="BE39" i="7"/>
  <c r="AM39" i="7"/>
  <c r="U39" i="7"/>
  <c r="E39" i="7"/>
  <c r="C39" i="7" s="1"/>
  <c r="DG38" i="7"/>
  <c r="CQ38" i="7"/>
  <c r="CO38" i="7"/>
  <c r="BY38" i="7"/>
  <c r="BE38" i="7"/>
  <c r="AM38" i="7"/>
  <c r="U38" i="7"/>
  <c r="E38" i="7"/>
  <c r="C38" i="7" s="1"/>
  <c r="DG37" i="7"/>
  <c r="CQ37" i="7"/>
  <c r="CO37" i="7"/>
  <c r="BY37" i="7"/>
  <c r="BE37" i="7"/>
  <c r="AM37" i="7"/>
  <c r="W37" i="7"/>
  <c r="E37" i="7"/>
  <c r="C37" i="7" s="1"/>
  <c r="DG36" i="7"/>
  <c r="CQ36" i="7"/>
  <c r="BY36" i="7"/>
  <c r="BE36" i="7"/>
  <c r="AO36" i="7"/>
  <c r="W36" i="7"/>
  <c r="E36" i="7"/>
  <c r="C36" i="7" s="1"/>
  <c r="DG35" i="7"/>
  <c r="CQ35" i="7"/>
  <c r="BY35" i="7"/>
  <c r="BE35" i="7"/>
  <c r="AO35" i="7"/>
  <c r="W35" i="7"/>
  <c r="E35" i="7"/>
  <c r="C35" i="7" s="1"/>
  <c r="DG34" i="7"/>
  <c r="CQ34" i="7"/>
  <c r="BY34" i="7"/>
  <c r="BG34" i="7"/>
  <c r="AO34" i="7"/>
  <c r="W34" i="7"/>
  <c r="E34" i="7"/>
  <c r="C34" i="7" s="1"/>
  <c r="U34" i="7" l="1"/>
  <c r="U35" i="7" l="1"/>
  <c r="U36" i="7" l="1"/>
  <c r="U37" i="7" s="1"/>
  <c r="AM34" i="7" l="1"/>
  <c r="AM35" i="7" l="1"/>
  <c r="AM36" i="7" l="1"/>
  <c r="BE34" i="7" l="1"/>
  <c r="BW34" i="7" l="1"/>
  <c r="BW35" i="7" s="1"/>
  <c r="BW36" i="7" s="1"/>
  <c r="BW37" i="7" s="1"/>
  <c r="BW38" i="7" s="1"/>
  <c r="CO34" i="7" l="1"/>
  <c r="CO35" i="7" s="1"/>
  <c r="CO36" i="7" s="1"/>
</calcChain>
</file>

<file path=xl/sharedStrings.xml><?xml version="1.0" encoding="utf-8"?>
<sst xmlns="http://schemas.openxmlformats.org/spreadsheetml/2006/main" count="1045" uniqueCount="555">
  <si>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</si>
  <si>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</si>
  <si>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</si>
  <si>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</si>
  <si>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</si>
  <si>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</si>
  <si>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</si>
  <si>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</si>
  <si>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</si>
  <si>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</si>
  <si>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</si>
  <si>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</si>
  <si>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</si>
  <si>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</si>
  <si>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</si>
  <si>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</si>
  <si>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</si>
  <si>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</si>
  <si>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</si>
  <si>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</si>
  <si>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Ⅰ－０</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</si>
  <si>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</si>
  <si>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</si>
  <si>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</si>
  <si>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</si>
  <si>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</si>
  <si>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</si>
  <si>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</si>
  <si>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</si>
  <si>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</si>
  <si>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</si>
  <si>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</si>
  <si>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</si>
  <si>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</si>
  <si>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日南町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</si>
  <si>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</si>
  <si>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</si>
  <si>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</si>
  <si>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</si>
  <si>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</si>
  <si>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</si>
  <si>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</si>
  <si>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</si>
  <si>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</si>
  <si>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</si>
  <si>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</si>
  <si>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</si>
  <si>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</si>
  <si>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</si>
  <si>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</si>
  <si>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</si>
  <si>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</si>
  <si>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</si>
  <si>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</si>
  <si>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</si>
  <si>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</si>
  <si>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</si>
  <si>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</si>
  <si>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-11.9</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</si>
  <si>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</si>
  <si>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</si>
  <si>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</si>
  <si>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</si>
  <si>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</si>
  <si>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</si>
  <si>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</si>
  <si>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</si>
  <si>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</si>
  <si>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</si>
  <si>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</si>
  <si>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</si>
  <si>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</si>
  <si>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</si>
  <si>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</si>
  <si>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</si>
  <si>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</si>
  <si>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</si>
  <si>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</si>
  <si>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</si>
  <si>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</si>
  <si>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</si>
  <si>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</si>
  <si>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14"/>
  </si>
  <si>
    <t>うち日本人(％)</t>
    <phoneticPr fontId="5"/>
  </si>
  <si>
    <t>-3.4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</si>
  <si>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</si>
  <si>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</si>
  <si>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</si>
  <si>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</si>
  <si>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</si>
  <si>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</si>
  <si>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</si>
  <si>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</si>
  <si>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</si>
  <si>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</si>
  <si>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</si>
  <si>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</si>
  <si>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</si>
  <si>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</si>
  <si>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</si>
  <si>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</si>
  <si>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</si>
  <si>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</si>
  <si>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</si>
  <si>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</si>
  <si>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</si>
  <si>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</si>
  <si>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</si>
  <si>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</si>
  <si>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</si>
  <si>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</si>
  <si>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</si>
  <si>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</si>
  <si>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</si>
  <si>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</si>
  <si>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</si>
  <si>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</si>
  <si>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</si>
  <si>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</si>
  <si>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</si>
  <si>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</si>
  <si>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</si>
  <si>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</si>
  <si>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</si>
  <si>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</si>
  <si>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</si>
  <si>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</si>
  <si>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</si>
  <si>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</si>
  <si>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</si>
  <si>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</si>
  <si>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</si>
  <si>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</si>
  <si>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</si>
  <si>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</si>
  <si>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</si>
  <si>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</si>
  <si>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</si>
  <si>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</si>
  <si>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</si>
  <si>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</si>
  <si>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</si>
  <si>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</si>
  <si>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</si>
  <si>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</si>
  <si>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</si>
  <si>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鳥取県日南町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</si>
  <si>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</si>
  <si>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</si>
  <si>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</si>
  <si>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</si>
  <si>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</si>
  <si>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</si>
  <si>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</si>
  <si>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</si>
  <si>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</si>
  <si>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</si>
  <si>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</si>
  <si>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</si>
  <si>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</si>
  <si>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</si>
  <si>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</si>
  <si>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</si>
  <si>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</si>
  <si>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</si>
  <si>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</si>
  <si>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</si>
  <si>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</si>
  <si>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</si>
  <si>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</si>
  <si>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</si>
  <si>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</si>
  <si>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</si>
  <si>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</si>
  <si>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</si>
  <si>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</si>
  <si>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</si>
  <si>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</si>
  <si>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</si>
  <si>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</si>
  <si>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</si>
  <si>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</si>
  <si>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</si>
  <si>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</si>
  <si>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</si>
  <si>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</si>
  <si>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</si>
  <si>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</si>
  <si>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</si>
  <si>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</si>
  <si>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</si>
  <si>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</si>
  <si>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</si>
  <si>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</si>
  <si>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</si>
  <si>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</si>
  <si>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</si>
  <si>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</si>
  <si>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</si>
  <si>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</si>
  <si>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</si>
  <si>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</si>
  <si>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</si>
  <si>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</si>
  <si>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</si>
  <si>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</si>
  <si>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</si>
  <si>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</si>
  <si>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</si>
  <si>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</si>
  <si>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</si>
  <si>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</si>
  <si>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</si>
  <si>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</si>
  <si>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</si>
  <si>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</si>
  <si>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</si>
  <si>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</si>
  <si>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</si>
  <si>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</si>
  <si>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</si>
  <si>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</si>
  <si>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</si>
  <si>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</si>
  <si>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</si>
  <si>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</si>
  <si>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</si>
  <si>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</si>
  <si>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</si>
  <si>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</si>
  <si>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</si>
  <si>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</si>
  <si>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</si>
  <si>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</si>
  <si>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</si>
  <si>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</si>
  <si>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</si>
  <si>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</si>
  <si>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</si>
  <si>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</si>
  <si>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</si>
  <si>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</si>
  <si>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</si>
  <si>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</si>
  <si>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</si>
  <si>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</si>
  <si>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</si>
  <si>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</si>
  <si>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</si>
  <si>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</si>
  <si>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</si>
  <si>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</si>
  <si>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</si>
  <si>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</si>
  <si>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</si>
  <si>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</si>
  <si>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</si>
  <si>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</si>
  <si>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</si>
  <si>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</si>
  <si>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</si>
  <si>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</si>
  <si>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</si>
  <si>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</si>
  <si>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</si>
  <si>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</si>
  <si>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</si>
  <si>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</si>
  <si>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</si>
  <si>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</si>
  <si>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</si>
  <si>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</si>
  <si>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</si>
  <si>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</si>
  <si>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</si>
  <si>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</si>
  <si>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</si>
  <si>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</si>
  <si>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</si>
  <si>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</si>
  <si>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</si>
  <si>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</si>
  <si>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</si>
  <si>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</si>
  <si>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</si>
  <si>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</si>
  <si>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</si>
  <si>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</si>
  <si>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</si>
  <si>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</si>
  <si>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</si>
  <si>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</si>
  <si>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</si>
  <si>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</si>
  <si>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</si>
  <si>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</si>
  <si>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</si>
  <si>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</si>
  <si>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鳥取県日南町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</si>
  <si>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</si>
  <si>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</si>
  <si>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</si>
  <si>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</si>
  <si>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</si>
  <si>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</si>
  <si>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</si>
  <si>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</si>
  <si>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</si>
  <si>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</si>
  <si>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</si>
  <si>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</si>
  <si>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</si>
  <si>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</si>
  <si>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</si>
  <si>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</si>
  <si>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</si>
  <si>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</si>
  <si>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</si>
  <si>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</si>
  <si>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</si>
  <si>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財団法人　日南町産業振興センター</t>
    <rPh sb="0" eb="4">
      <t>ザイダンホウジン</t>
    </rPh>
    <rPh sb="5" eb="8">
      <t>ニチナンチョウ</t>
    </rPh>
    <rPh sb="8" eb="10">
      <t>サンギョウ</t>
    </rPh>
    <rPh sb="10" eb="12">
      <t>シンコウ</t>
    </rPh>
    <phoneticPr fontId="25"/>
  </si>
  <si>
    <t>株式会社　グリーン・シャイン</t>
    <rPh sb="0" eb="4">
      <t>カブシキガイシャ</t>
    </rPh>
    <phoneticPr fontId="25"/>
  </si>
  <si>
    <t>株式会社　日南小水力発電公社</t>
    <rPh sb="0" eb="4">
      <t>カブシキガイシャ</t>
    </rPh>
    <rPh sb="5" eb="7">
      <t>ニチナン</t>
    </rPh>
    <rPh sb="7" eb="8">
      <t>ショウ</t>
    </rPh>
    <rPh sb="8" eb="10">
      <t>スイリョク</t>
    </rPh>
    <rPh sb="10" eb="12">
      <t>ハツデン</t>
    </rPh>
    <rPh sb="12" eb="14">
      <t>コウシャ</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</si>
  <si>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</si>
  <si>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</si>
  <si>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</si>
  <si>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</si>
  <si>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</si>
  <si>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</si>
  <si>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</si>
  <si>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</si>
  <si>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</si>
  <si>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</si>
  <si>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</si>
  <si>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</si>
  <si>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</si>
  <si>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</si>
  <si>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26"/>
  </si>
  <si>
    <t>介護保険事業特別会計</t>
    <phoneticPr fontId="5"/>
  </si>
  <si>
    <t>後期高齢者医療特別会計</t>
    <phoneticPr fontId="5"/>
  </si>
  <si>
    <t>介護サービス事業特別会計</t>
    <phoneticPr fontId="5"/>
  </si>
  <si>
    <t>簡易水道事業会計</t>
    <phoneticPr fontId="5"/>
  </si>
  <si>
    <t>法適用企業</t>
    <phoneticPr fontId="5"/>
  </si>
  <si>
    <t>下水道事業会計</t>
    <phoneticPr fontId="5"/>
  </si>
  <si>
    <t>病院事業会計</t>
    <phoneticPr fontId="5"/>
  </si>
  <si>
    <t>再生可能エネルギー発電事業特別会計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</si>
  <si>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</si>
  <si>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</si>
  <si>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</si>
  <si>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</si>
  <si>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</si>
  <si>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</si>
  <si>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鳥取県西部広域行政管理組合</t>
    <rPh sb="0" eb="3">
      <t>トットリケン</t>
    </rPh>
    <rPh sb="3" eb="5">
      <t>セイブ</t>
    </rPh>
    <rPh sb="5" eb="7">
      <t>コウイキ</t>
    </rPh>
    <rPh sb="7" eb="9">
      <t>ギョウセイ</t>
    </rPh>
    <rPh sb="9" eb="11">
      <t>カンリ</t>
    </rPh>
    <rPh sb="11" eb="13">
      <t>クミアイ</t>
    </rPh>
    <phoneticPr fontId="29"/>
  </si>
  <si>
    <t>日野町江府町日南町衛生施設組合</t>
    <rPh sb="0" eb="3">
      <t>ヒノチョウ</t>
    </rPh>
    <rPh sb="3" eb="6">
      <t>コウフチョウ</t>
    </rPh>
    <rPh sb="6" eb="9">
      <t>ニチナンチョウ</t>
    </rPh>
    <rPh sb="9" eb="11">
      <t>エイセイ</t>
    </rPh>
    <rPh sb="11" eb="13">
      <t>シセツ</t>
    </rPh>
    <rPh sb="13" eb="15">
      <t>クミアイ</t>
    </rPh>
    <phoneticPr fontId="29"/>
  </si>
  <si>
    <t>鳥取県町村総合事務組合</t>
    <rPh sb="0" eb="3">
      <t>トットリケン</t>
    </rPh>
    <rPh sb="3" eb="5">
      <t>チョウソン</t>
    </rPh>
    <rPh sb="5" eb="7">
      <t>ソウゴウ</t>
    </rPh>
    <rPh sb="7" eb="9">
      <t>ジム</t>
    </rPh>
    <rPh sb="9" eb="11">
      <t>クミアイ</t>
    </rPh>
    <phoneticPr fontId="29"/>
  </si>
  <si>
    <t>鳥取県後期高齢者医療広域連合</t>
  </si>
  <si>
    <t>一般会計</t>
    <rPh sb="0" eb="2">
      <t>イッパン</t>
    </rPh>
    <rPh sb="2" eb="4">
      <t>カイケイ</t>
    </rPh>
    <phoneticPr fontId="26"/>
  </si>
  <si>
    <t>後期高齢者医療特別会計</t>
    <rPh sb="0" eb="2">
      <t>コウキ</t>
    </rPh>
    <rPh sb="2" eb="5">
      <t>コウレイシャ</t>
    </rPh>
    <rPh sb="5" eb="7">
      <t>イリョウ</t>
    </rPh>
    <rPh sb="7" eb="9">
      <t>トクベツ</t>
    </rPh>
    <rPh sb="9" eb="11">
      <t>カイケイ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</si>
  <si>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</si>
  <si>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</si>
  <si>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</si>
  <si>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</si>
  <si>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</si>
  <si>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</si>
  <si>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</si>
  <si>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</si>
  <si>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</si>
  <si>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</si>
  <si>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</si>
  <si>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</si>
  <si>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</si>
  <si>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</si>
  <si>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</si>
  <si>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</si>
  <si>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</si>
  <si>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</si>
  <si>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</si>
  <si>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</si>
  <si>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</si>
  <si>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</si>
  <si>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</si>
  <si>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</si>
  <si>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</si>
  <si>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</si>
  <si>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</si>
  <si>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</si>
  <si>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</si>
  <si>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</si>
  <si>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</si>
  <si>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</si>
  <si>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</si>
  <si>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</si>
  <si>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</si>
  <si>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</si>
  <si>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</si>
  <si>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</si>
  <si>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</si>
  <si>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</si>
  <si>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</si>
  <si>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</si>
  <si>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</si>
  <si>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</si>
  <si>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</si>
  <si>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</si>
  <si>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</si>
  <si>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日南町病院事業会計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</si>
  <si>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</si>
  <si>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</si>
  <si>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日南町簡易水道事業会計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</si>
  <si>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</si>
  <si>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日南町下水道事業会計</t>
    <phoneticPr fontId="5"/>
  </si>
  <si>
    <t>(Ｆ)</t>
    <phoneticPr fontId="5"/>
  </si>
  <si>
    <t>日南町介護サービス事業特別会計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</si>
  <si>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</si>
  <si>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</si>
  <si>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</si>
  <si>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</si>
  <si>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</si>
  <si>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</si>
  <si>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</si>
  <si>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</si>
  <si>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</si>
  <si>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</si>
  <si>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</si>
  <si>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</si>
  <si>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</si>
  <si>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</si>
  <si>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</si>
  <si>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</si>
  <si>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</si>
  <si>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</si>
  <si>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</si>
  <si>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</si>
  <si>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</si>
  <si>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</si>
  <si>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</si>
  <si>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</si>
  <si>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</si>
  <si>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</si>
  <si>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</si>
  <si>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</si>
  <si>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</si>
  <si>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</si>
  <si>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</si>
  <si>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</si>
  <si>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</si>
  <si>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</si>
  <si>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</si>
  <si>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</si>
  <si>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</si>
  <si>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</si>
  <si>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</si>
  <si>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</si>
  <si>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</si>
  <si>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</si>
  <si>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</si>
  <si>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</si>
  <si>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</si>
  <si>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</si>
  <si>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</si>
  <si>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</si>
  <si>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</si>
  <si>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</si>
  <si>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2"/>
  </si>
  <si>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</si>
  <si>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</si>
  <si>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</si>
  <si>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</si>
  <si>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</si>
  <si>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</si>
  <si>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</si>
  <si>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</si>
  <si>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</si>
  <si>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</si>
  <si>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</si>
  <si>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</si>
  <si>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</si>
  <si>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</si>
  <si>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</si>
  <si>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</si>
  <si>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</si>
  <si>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</si>
  <si>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</si>
  <si>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</si>
  <si>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</si>
  <si>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</si>
  <si>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</si>
  <si>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</si>
  <si>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</si>
  <si>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</si>
  <si>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</si>
  <si>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</si>
  <si>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病院事業会計</t>
  </si>
  <si>
    <t>下水道事業会計</t>
  </si>
  <si>
    <t>介護保険事業特別会計</t>
  </si>
  <si>
    <t>国民健康保険事業特別会計</t>
  </si>
  <si>
    <t>簡易水道事業会計</t>
  </si>
  <si>
    <t>一般会計</t>
  </si>
  <si>
    <t>再生可能エネルギー発電事業特別会計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</si>
  <si>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</si>
  <si>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</si>
  <si>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</si>
  <si>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</si>
  <si>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</si>
  <si>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</si>
  <si>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</si>
  <si>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</si>
  <si>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</si>
  <si>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</si>
  <si>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</si>
  <si>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</si>
  <si>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</si>
  <si>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</si>
  <si>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</si>
  <si>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</si>
  <si>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</si>
  <si>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</si>
  <si>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</si>
  <si>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</si>
  <si>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</si>
  <si>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</si>
  <si>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</si>
  <si>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</si>
  <si>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</si>
  <si>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</si>
  <si>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</si>
  <si>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</si>
  <si>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</si>
  <si>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</si>
  <si>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</si>
  <si>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</si>
  <si>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</si>
  <si>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</si>
  <si>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</si>
  <si>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</si>
  <si>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</si>
  <si>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</si>
  <si>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</si>
  <si>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</si>
  <si>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</si>
  <si>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</si>
  <si>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</si>
  <si>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</si>
  <si>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</si>
  <si>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</si>
  <si>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</si>
  <si>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</si>
  <si>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公共施設等建設基金</t>
    <rPh sb="0" eb="2">
      <t>コウキョウ</t>
    </rPh>
    <rPh sb="2" eb="4">
      <t>シセツ</t>
    </rPh>
    <rPh sb="4" eb="5">
      <t>トウ</t>
    </rPh>
    <rPh sb="5" eb="7">
      <t>ケンセツ</t>
    </rPh>
    <rPh sb="7" eb="9">
      <t>キキン</t>
    </rPh>
    <phoneticPr fontId="5"/>
  </si>
  <si>
    <t>地域医療総合確保基金</t>
    <rPh sb="0" eb="2">
      <t>チイキ</t>
    </rPh>
    <rPh sb="2" eb="4">
      <t>イリョウ</t>
    </rPh>
    <rPh sb="4" eb="6">
      <t>ソウゴウ</t>
    </rPh>
    <rPh sb="6" eb="8">
      <t>カクホ</t>
    </rPh>
    <rPh sb="8" eb="10">
      <t>キキン</t>
    </rPh>
    <phoneticPr fontId="2"/>
  </si>
  <si>
    <t>森林整備基金</t>
    <rPh sb="0" eb="2">
      <t>シンリン</t>
    </rPh>
    <rPh sb="2" eb="4">
      <t>セイビ</t>
    </rPh>
    <rPh sb="4" eb="6">
      <t>キキン</t>
    </rPh>
    <phoneticPr fontId="2"/>
  </si>
  <si>
    <t>こどもゆめ基金</t>
    <rPh sb="5" eb="7">
      <t>キキン</t>
    </rPh>
    <phoneticPr fontId="2"/>
  </si>
  <si>
    <t>土木機械建設基金</t>
    <rPh sb="0" eb="2">
      <t>ドボク</t>
    </rPh>
    <rPh sb="2" eb="4">
      <t>キカイ</t>
    </rPh>
    <rPh sb="4" eb="6">
      <t>ケンセツ</t>
    </rPh>
    <rPh sb="6" eb="8">
      <t>キキン</t>
    </rPh>
    <phoneticPr fontId="2"/>
  </si>
  <si>
    <t>基金残高合計</t>
    <rPh sb="0" eb="2">
      <t>キキン</t>
    </rPh>
    <rPh sb="2" eb="4">
      <t>ザンダカ</t>
    </rPh>
    <rPh sb="4" eb="6">
      <t>ゴウケイ</t>
    </rPh>
    <phoneticPr fontId="5"/>
  </si>
  <si>
    <t>平成20年度以降、将来負担比率はゼロ推移であるものの、公共施設の老朽化は顕著であり、また、道の駅整備、町社会体育館整備、木材団地整備、デジタル防災無線整備等新たな施設建設に係る起債額も増加している。今後は日南病院を含めた中心地域整備計画も控えており、多額の財政出動も見込まれることから、随時シミュレーションを行い数値の推移には注視していく。</t>
    <phoneticPr fontId="5"/>
  </si>
  <si>
    <t>　実質公債費比率は近年良化し令和３年度が底値である。平成２７年度から取り組んでいる中心地域整備事業において、複数の大型ハード事業で起債した町債の元金償還が始まったことから、令和４年度より緩やかに増加に転じる。令和7年には公債費償還額が900百万円を超えてくる見込みであることから、減債基金を活用し537百万円の繰上償還を実施した。</t>
    <rPh sb="145" eb="147">
      <t>カツヨウ</t>
    </rPh>
    <rPh sb="151" eb="154">
      <t>ヒャクマンエン</t>
    </rPh>
    <rPh sb="155" eb="157">
      <t>クリア</t>
    </rPh>
    <rPh sb="157" eb="159">
      <t>ショウカン</t>
    </rPh>
    <rPh sb="160" eb="162">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</si>
</sst>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3"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b/>
      <sz val="13"/>
      <color theme="3"/>
      <name val="ＭＳ 明朝"/>
      <family val="2"/>
      <charset val="128"/>
    </font>
    <font>
      <sz val="6"/>
      <name val="ＭＳ ゴシック"/>
      <family val="2"/>
      <charset val="128"/>
    </font>
    <font>
      <sz val="11"/>
      <color indexed="8"/>
      <name val="ＭＳ Ｐゴシック"/>
      <family val="3"/>
    </font>
    <font>
      <sz val="14"/>
      <color indexed="8"/>
      <name val="ＭＳ Ｐゴシック"/>
      <family val="3"/>
    </font>
    <font>
      <b/>
      <sz val="9"/>
      <color indexed="9"/>
      <name val="ＭＳ ゴシック"/>
      <family val="3"/>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7"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36">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31"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32" fillId="0" borderId="12" xfId="2" applyNumberFormat="1" applyFont="1" applyFill="1" applyBorder="1" applyAlignment="1">
      <alignment horizontal="right" vertical="center" shrinkToFit="1"/>
    </xf>
    <xf numFmtId="190" fontId="32"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32" fillId="0" borderId="12" xfId="2" applyNumberFormat="1" applyFont="1" applyFill="1" applyBorder="1" applyAlignment="1">
      <alignment horizontal="right" vertical="center" shrinkToFit="1"/>
    </xf>
    <xf numFmtId="179" fontId="32"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32" fillId="0" borderId="1" xfId="4" applyNumberFormat="1" applyFont="1" applyBorder="1" applyAlignment="1">
      <alignment vertical="center"/>
    </xf>
    <xf numFmtId="177" fontId="32" fillId="0" borderId="3" xfId="4" applyNumberFormat="1" applyFont="1" applyBorder="1" applyAlignment="1">
      <alignment vertical="center"/>
    </xf>
    <xf numFmtId="177" fontId="32" fillId="0" borderId="6" xfId="4" applyNumberFormat="1" applyFont="1" applyBorder="1" applyAlignment="1">
      <alignment vertical="center"/>
    </xf>
    <xf numFmtId="177" fontId="32" fillId="0" borderId="8" xfId="4" applyNumberFormat="1" applyFont="1" applyBorder="1" applyAlignment="1">
      <alignment vertical="center"/>
    </xf>
    <xf numFmtId="177" fontId="32" fillId="0" borderId="1" xfId="4" applyNumberFormat="1" applyFont="1" applyBorder="1" applyAlignment="1">
      <alignment horizontal="center" vertical="center"/>
    </xf>
    <xf numFmtId="177" fontId="32"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32" fillId="0" borderId="7" xfId="4" applyNumberFormat="1" applyFont="1" applyBorder="1" applyAlignment="1">
      <alignment horizontal="center" vertical="center" wrapText="1"/>
    </xf>
    <xf numFmtId="177" fontId="32" fillId="0" borderId="12" xfId="4" applyNumberFormat="1" applyFont="1" applyBorder="1" applyAlignment="1">
      <alignment horizontal="center" vertical="center"/>
    </xf>
    <xf numFmtId="181" fontId="32" fillId="0" borderId="36" xfId="5" applyNumberFormat="1" applyFont="1" applyFill="1" applyBorder="1" applyAlignment="1">
      <alignment horizontal="right" vertical="center" shrinkToFit="1"/>
    </xf>
    <xf numFmtId="181" fontId="32" fillId="0" borderId="1" xfId="5" applyNumberFormat="1" applyFont="1" applyFill="1" applyBorder="1" applyAlignment="1">
      <alignment horizontal="right" vertical="center" shrinkToFit="1"/>
    </xf>
    <xf numFmtId="179" fontId="32" fillId="0" borderId="175" xfId="5" applyNumberFormat="1" applyFont="1" applyFill="1" applyBorder="1" applyAlignment="1">
      <alignment horizontal="right" vertical="center" shrinkToFit="1"/>
    </xf>
    <xf numFmtId="181" fontId="32" fillId="0" borderId="174" xfId="5" applyNumberFormat="1" applyFont="1" applyFill="1" applyBorder="1" applyAlignment="1">
      <alignment horizontal="right" vertical="center" shrinkToFit="1"/>
    </xf>
    <xf numFmtId="179" fontId="32" fillId="0" borderId="176" xfId="5" applyNumberFormat="1" applyFont="1" applyFill="1" applyBorder="1" applyAlignment="1">
      <alignment horizontal="right" vertical="center" shrinkToFit="1"/>
    </xf>
    <xf numFmtId="179" fontId="32" fillId="0" borderId="36" xfId="5" applyNumberFormat="1" applyFont="1" applyBorder="1" applyAlignment="1">
      <alignment horizontal="right" vertical="center" shrinkToFit="1"/>
    </xf>
    <xf numFmtId="177" fontId="32" fillId="0" borderId="6" xfId="4" applyNumberFormat="1" applyFont="1" applyBorder="1" applyAlignment="1">
      <alignment horizontal="center" vertical="center"/>
    </xf>
    <xf numFmtId="177" fontId="32" fillId="0" borderId="177" xfId="4" applyNumberFormat="1" applyFont="1" applyBorder="1" applyAlignment="1">
      <alignment horizontal="center" vertical="center"/>
    </xf>
    <xf numFmtId="181" fontId="32" fillId="0" borderId="178" xfId="5" applyNumberFormat="1" applyFont="1" applyFill="1" applyBorder="1" applyAlignment="1">
      <alignment horizontal="right" vertical="center" shrinkToFit="1"/>
    </xf>
    <xf numFmtId="181" fontId="32" fillId="0" borderId="179" xfId="5" applyNumberFormat="1" applyFont="1" applyFill="1" applyBorder="1" applyAlignment="1">
      <alignment horizontal="right" vertical="center" shrinkToFit="1"/>
    </xf>
    <xf numFmtId="179" fontId="32" fillId="0" borderId="177" xfId="5" applyNumberFormat="1" applyFont="1" applyFill="1" applyBorder="1" applyAlignment="1">
      <alignment horizontal="right" vertical="center" shrinkToFit="1"/>
    </xf>
    <xf numFmtId="181" fontId="32" fillId="0" borderId="180" xfId="5" applyNumberFormat="1" applyFont="1" applyFill="1" applyBorder="1" applyAlignment="1">
      <alignment horizontal="right" vertical="center" shrinkToFit="1"/>
    </xf>
    <xf numFmtId="179" fontId="32" fillId="0" borderId="181" xfId="5" applyNumberFormat="1" applyFont="1" applyFill="1" applyBorder="1" applyAlignment="1">
      <alignment horizontal="right" vertical="center" shrinkToFit="1"/>
    </xf>
    <xf numFmtId="179" fontId="32" fillId="0" borderId="178" xfId="5" applyNumberFormat="1" applyFont="1" applyBorder="1" applyAlignment="1">
      <alignment horizontal="right" vertical="center" shrinkToFit="1"/>
    </xf>
    <xf numFmtId="177" fontId="32" fillId="0" borderId="3" xfId="4" applyNumberFormat="1" applyFont="1" applyBorder="1" applyAlignment="1">
      <alignment horizontal="center" vertical="center"/>
    </xf>
    <xf numFmtId="181" fontId="32" fillId="0" borderId="36" xfId="5" applyNumberFormat="1" applyFont="1" applyBorder="1" applyAlignment="1">
      <alignment horizontal="right" vertical="center" shrinkToFit="1"/>
    </xf>
    <xf numFmtId="181" fontId="32" fillId="0" borderId="1" xfId="5" applyNumberFormat="1" applyFont="1" applyBorder="1" applyAlignment="1">
      <alignment horizontal="right" vertical="center" shrinkToFit="1"/>
    </xf>
    <xf numFmtId="179" fontId="32" fillId="0" borderId="175" xfId="5" applyNumberFormat="1" applyFont="1" applyBorder="1" applyAlignment="1">
      <alignment horizontal="right" vertical="center" shrinkToFit="1"/>
    </xf>
    <xf numFmtId="181" fontId="32" fillId="0" borderId="174" xfId="5" applyNumberFormat="1" applyFont="1" applyBorder="1" applyAlignment="1">
      <alignment horizontal="right" vertical="center" shrinkToFit="1"/>
    </xf>
    <xf numFmtId="179" fontId="32"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7">
      <alignment vertical="center"/>
    </xf>
    <xf numFmtId="0" fontId="21" fillId="0" borderId="0" xfId="17" applyFont="1">
      <alignment vertical="center"/>
    </xf>
    <xf numFmtId="0" fontId="33" fillId="0" borderId="0" xfId="17" applyFont="1" applyAlignment="1">
      <alignment horizontal="right" vertical="center"/>
    </xf>
    <xf numFmtId="0" fontId="34" fillId="6" borderId="21" xfId="17" applyFont="1" applyFill="1" applyBorder="1" applyAlignment="1"/>
    <xf numFmtId="0" fontId="34" fillId="6" borderId="22" xfId="17" applyFont="1" applyFill="1" applyBorder="1" applyAlignment="1">
      <alignment horizontal="right" vertical="top"/>
    </xf>
    <xf numFmtId="0" fontId="34" fillId="6" borderId="23" xfId="17" applyFont="1" applyFill="1" applyBorder="1" applyAlignment="1">
      <alignment horizontal="right" vertical="top"/>
    </xf>
    <xf numFmtId="0" fontId="34" fillId="6" borderId="13" xfId="17" applyFont="1" applyFill="1" applyBorder="1" applyAlignment="1">
      <alignment horizontal="center" vertical="center"/>
    </xf>
    <xf numFmtId="0" fontId="34" fillId="6" borderId="15" xfId="17" applyFont="1" applyFill="1" applyBorder="1" applyAlignment="1">
      <alignment horizontal="center" vertical="center"/>
    </xf>
    <xf numFmtId="0" fontId="34" fillId="6" borderId="61" xfId="17" applyFont="1" applyFill="1" applyBorder="1" applyAlignment="1">
      <alignment horizontal="center" vertical="center"/>
    </xf>
    <xf numFmtId="0" fontId="34" fillId="0" borderId="27" xfId="17" applyFont="1" applyFill="1" applyBorder="1" applyAlignment="1">
      <alignment horizontal="center" vertical="center" wrapText="1"/>
    </xf>
    <xf numFmtId="188" fontId="34" fillId="0" borderId="13" xfId="17" applyNumberFormat="1" applyFont="1" applyFill="1" applyBorder="1" applyAlignment="1" applyProtection="1">
      <alignment horizontal="right" vertical="center" shrinkToFit="1"/>
    </xf>
    <xf numFmtId="188" fontId="34" fillId="0" borderId="15" xfId="17" applyNumberFormat="1" applyFont="1" applyFill="1" applyBorder="1" applyAlignment="1" applyProtection="1">
      <alignment horizontal="right" vertical="center" shrinkToFit="1"/>
    </xf>
    <xf numFmtId="188" fontId="34" fillId="0" borderId="17" xfId="17" applyNumberFormat="1" applyFont="1" applyFill="1" applyBorder="1" applyAlignment="1" applyProtection="1">
      <alignment horizontal="right" vertical="center" shrinkToFit="1"/>
    </xf>
    <xf numFmtId="0" fontId="34" fillId="0" borderId="38" xfId="17" applyFont="1" applyFill="1" applyBorder="1" applyAlignment="1">
      <alignment horizontal="center" vertical="center" wrapText="1"/>
    </xf>
    <xf numFmtId="188" fontId="34" fillId="0" borderId="35" xfId="17" applyNumberFormat="1" applyFont="1" applyFill="1" applyBorder="1" applyAlignment="1" applyProtection="1">
      <alignment horizontal="right" vertical="center" shrinkToFit="1"/>
    </xf>
    <xf numFmtId="188" fontId="34" fillId="0" borderId="36" xfId="17" applyNumberFormat="1" applyFont="1" applyFill="1" applyBorder="1" applyAlignment="1" applyProtection="1">
      <alignment horizontal="right" vertical="center" shrinkToFit="1"/>
    </xf>
    <xf numFmtId="188" fontId="34" fillId="0" borderId="37" xfId="17" applyNumberFormat="1" applyFont="1" applyFill="1" applyBorder="1" applyAlignment="1" applyProtection="1">
      <alignment horizontal="right" vertical="center" shrinkToFit="1"/>
    </xf>
    <xf numFmtId="0" fontId="34" fillId="0" borderId="62" xfId="17" applyFont="1" applyFill="1" applyBorder="1" applyAlignment="1">
      <alignment horizontal="center" vertical="center"/>
    </xf>
    <xf numFmtId="188" fontId="34" fillId="0" borderId="112" xfId="17" applyNumberFormat="1" applyFont="1" applyFill="1" applyBorder="1" applyAlignment="1" applyProtection="1">
      <alignment horizontal="right" vertical="center" shrinkToFit="1"/>
    </xf>
    <xf numFmtId="188" fontId="34" fillId="0" borderId="182" xfId="17" applyNumberFormat="1" applyFont="1" applyFill="1" applyBorder="1" applyAlignment="1" applyProtection="1">
      <alignment horizontal="right" vertical="center" shrinkToFit="1"/>
    </xf>
    <xf numFmtId="188" fontId="34" fillId="0" borderId="63" xfId="17" applyNumberFormat="1" applyFont="1" applyFill="1" applyBorder="1" applyAlignment="1" applyProtection="1">
      <alignment horizontal="right" vertical="center" shrinkToFit="1"/>
    </xf>
    <xf numFmtId="0" fontId="34" fillId="0" borderId="0" xfId="18" applyFont="1">
      <alignment vertical="center"/>
    </xf>
    <xf numFmtId="0" fontId="3" fillId="0" borderId="0" xfId="18">
      <alignment vertical="center"/>
    </xf>
    <xf numFmtId="0" fontId="33" fillId="0" borderId="0" xfId="18" applyFont="1" applyAlignment="1">
      <alignment horizontal="right" vertical="center"/>
    </xf>
    <xf numFmtId="0" fontId="34" fillId="7" borderId="21" xfId="18" applyFont="1" applyFill="1" applyBorder="1" applyAlignment="1"/>
    <xf numFmtId="0" fontId="34" fillId="7" borderId="22" xfId="18" applyFont="1" applyFill="1" applyBorder="1" applyAlignment="1">
      <alignment horizontal="right" vertical="top"/>
    </xf>
    <xf numFmtId="0" fontId="34" fillId="7" borderId="23" xfId="18" applyFont="1" applyFill="1" applyBorder="1" applyAlignment="1">
      <alignment horizontal="right" vertical="top"/>
    </xf>
    <xf numFmtId="0" fontId="34" fillId="7" borderId="14" xfId="18" applyFont="1" applyFill="1" applyBorder="1" applyAlignment="1">
      <alignment horizontal="center" vertical="center"/>
    </xf>
    <xf numFmtId="0" fontId="34" fillId="7" borderId="15" xfId="18" applyFont="1" applyFill="1" applyBorder="1" applyAlignment="1">
      <alignment horizontal="center" vertical="center"/>
    </xf>
    <xf numFmtId="0" fontId="34" fillId="7" borderId="17" xfId="18" applyFont="1" applyFill="1" applyBorder="1" applyAlignment="1">
      <alignment horizontal="center" vertical="center"/>
    </xf>
    <xf numFmtId="0" fontId="34" fillId="0" borderId="29" xfId="18" applyFont="1" applyFill="1" applyBorder="1" applyAlignment="1">
      <alignment vertical="center" wrapText="1"/>
    </xf>
    <xf numFmtId="188" fontId="34" fillId="0" borderId="183" xfId="18" applyNumberFormat="1" applyFont="1" applyFill="1" applyBorder="1" applyAlignment="1">
      <alignment horizontal="right" vertical="center" shrinkToFit="1"/>
    </xf>
    <xf numFmtId="188" fontId="34" fillId="0" borderId="184" xfId="18" applyNumberFormat="1" applyFont="1" applyFill="1" applyBorder="1" applyAlignment="1">
      <alignment horizontal="right" vertical="center" shrinkToFit="1"/>
    </xf>
    <xf numFmtId="188" fontId="34" fillId="0" borderId="185" xfId="18" applyNumberFormat="1" applyFont="1" applyFill="1" applyBorder="1" applyAlignment="1">
      <alignment horizontal="right" vertical="center" shrinkToFit="1"/>
    </xf>
    <xf numFmtId="0" fontId="34" fillId="0" borderId="34" xfId="18" applyFont="1" applyFill="1" applyBorder="1" applyAlignment="1">
      <alignment vertical="center"/>
    </xf>
    <xf numFmtId="188" fontId="34" fillId="0" borderId="186" xfId="18" applyNumberFormat="1" applyFont="1" applyFill="1" applyBorder="1" applyAlignment="1">
      <alignment horizontal="right" vertical="center" shrinkToFit="1"/>
    </xf>
    <xf numFmtId="188" fontId="34" fillId="0" borderId="12" xfId="18" applyNumberFormat="1" applyFont="1" applyFill="1" applyBorder="1" applyAlignment="1">
      <alignment horizontal="right" vertical="center" shrinkToFit="1"/>
    </xf>
    <xf numFmtId="188" fontId="34" fillId="0" borderId="187" xfId="18" applyNumberFormat="1" applyFont="1" applyFill="1" applyBorder="1" applyAlignment="1">
      <alignment horizontal="right" vertical="center" shrinkToFit="1"/>
    </xf>
    <xf numFmtId="0" fontId="34" fillId="0" borderId="38" xfId="18" applyFont="1" applyFill="1" applyBorder="1" applyAlignment="1">
      <alignment vertical="center"/>
    </xf>
    <xf numFmtId="0" fontId="34" fillId="0" borderId="62" xfId="18" applyFont="1" applyFill="1" applyBorder="1" applyAlignment="1">
      <alignment vertical="center"/>
    </xf>
    <xf numFmtId="188" fontId="34" fillId="0" borderId="112" xfId="18" applyNumberFormat="1" applyFont="1" applyFill="1" applyBorder="1" applyAlignment="1">
      <alignment horizontal="right" vertical="center" shrinkToFit="1"/>
    </xf>
    <xf numFmtId="188" fontId="34" fillId="0" borderId="182" xfId="18" applyNumberFormat="1" applyFont="1" applyFill="1" applyBorder="1" applyAlignment="1">
      <alignment horizontal="right" vertical="center" shrinkToFit="1"/>
    </xf>
    <xf numFmtId="188" fontId="34" fillId="0" borderId="63" xfId="18" applyNumberFormat="1" applyFont="1" applyFill="1" applyBorder="1" applyAlignment="1">
      <alignment horizontal="right" vertical="center" shrinkToFit="1"/>
    </xf>
    <xf numFmtId="0" fontId="35" fillId="0" borderId="0" xfId="18" applyFont="1" applyFill="1" applyBorder="1" applyAlignment="1">
      <alignment vertical="center"/>
    </xf>
    <xf numFmtId="0" fontId="35" fillId="0" borderId="0" xfId="18" applyNumberFormat="1" applyFont="1" applyFill="1" applyBorder="1" applyAlignment="1">
      <alignment vertical="center" wrapText="1"/>
    </xf>
    <xf numFmtId="0" fontId="35" fillId="0" borderId="0" xfId="18" applyNumberFormat="1" applyFont="1" applyBorder="1" applyAlignment="1">
      <alignment vertical="center" wrapText="1"/>
    </xf>
    <xf numFmtId="0" fontId="34" fillId="0" borderId="0" xfId="18" applyNumberFormat="1" applyFont="1" applyFill="1" applyBorder="1" applyAlignment="1">
      <alignment vertical="center"/>
    </xf>
    <xf numFmtId="0" fontId="21" fillId="0" borderId="0" xfId="19" applyFont="1">
      <alignment vertical="center"/>
    </xf>
    <xf numFmtId="0" fontId="3" fillId="0" borderId="0" xfId="19">
      <alignment vertical="center"/>
    </xf>
    <xf numFmtId="0" fontId="33" fillId="0" borderId="0" xfId="19" applyFont="1" applyAlignment="1">
      <alignment horizontal="center" vertical="center"/>
    </xf>
    <xf numFmtId="0" fontId="35" fillId="6" borderId="21" xfId="19" applyFont="1" applyFill="1" applyBorder="1" applyAlignment="1"/>
    <xf numFmtId="0" fontId="35" fillId="6" borderId="22" xfId="19" applyFont="1" applyFill="1" applyBorder="1" applyAlignment="1"/>
    <xf numFmtId="0" fontId="35" fillId="6" borderId="22" xfId="19" applyFont="1" applyFill="1" applyBorder="1" applyAlignment="1">
      <alignment horizontal="right" vertical="center"/>
    </xf>
    <xf numFmtId="0" fontId="35" fillId="6" borderId="23" xfId="19" applyFont="1" applyFill="1" applyBorder="1" applyAlignment="1">
      <alignment horizontal="right" vertical="top"/>
    </xf>
    <xf numFmtId="0" fontId="35" fillId="6" borderId="14" xfId="19" applyFont="1" applyFill="1" applyBorder="1" applyAlignment="1">
      <alignment horizontal="center" vertical="center"/>
    </xf>
    <xf numFmtId="0" fontId="35" fillId="6" borderId="15" xfId="19" applyFont="1" applyFill="1" applyBorder="1" applyAlignment="1">
      <alignment horizontal="center" vertical="center"/>
    </xf>
    <xf numFmtId="0" fontId="35" fillId="6" borderId="61" xfId="19" applyFont="1" applyFill="1" applyBorder="1" applyAlignment="1">
      <alignment horizontal="center" vertical="center"/>
    </xf>
    <xf numFmtId="0" fontId="35" fillId="0" borderId="6" xfId="19" applyFont="1" applyFill="1" applyBorder="1" applyAlignment="1">
      <alignment vertical="center" wrapText="1"/>
    </xf>
    <xf numFmtId="181" fontId="35" fillId="0" borderId="183" xfId="19" applyNumberFormat="1" applyFont="1" applyFill="1" applyBorder="1" applyAlignment="1" applyProtection="1">
      <alignment horizontal="right" vertical="center" shrinkToFit="1"/>
    </xf>
    <xf numFmtId="181" fontId="35" fillId="0" borderId="184" xfId="19" applyNumberFormat="1" applyFont="1" applyFill="1" applyBorder="1" applyAlignment="1" applyProtection="1">
      <alignment horizontal="right" vertical="center" shrinkToFit="1"/>
    </xf>
    <xf numFmtId="181" fontId="35" fillId="0" borderId="185" xfId="19" applyNumberFormat="1" applyFont="1" applyFill="1" applyBorder="1" applyAlignment="1" applyProtection="1">
      <alignment horizontal="right" vertical="center" shrinkToFit="1"/>
    </xf>
    <xf numFmtId="0" fontId="35" fillId="0" borderId="10" xfId="19" applyFont="1" applyFill="1" applyBorder="1" applyAlignment="1">
      <alignment vertical="center"/>
    </xf>
    <xf numFmtId="181" fontId="35" fillId="0" borderId="186" xfId="19" applyNumberFormat="1" applyFont="1" applyFill="1" applyBorder="1" applyAlignment="1" applyProtection="1">
      <alignment horizontal="right" vertical="center" shrinkToFit="1"/>
    </xf>
    <xf numFmtId="181" fontId="35" fillId="0" borderId="12" xfId="19" applyNumberFormat="1" applyFont="1" applyFill="1" applyBorder="1" applyAlignment="1" applyProtection="1">
      <alignment horizontal="right" vertical="center" shrinkToFit="1"/>
    </xf>
    <xf numFmtId="181" fontId="35" fillId="0" borderId="187" xfId="19" applyNumberFormat="1" applyFont="1" applyFill="1" applyBorder="1" applyAlignment="1" applyProtection="1">
      <alignment horizontal="right" vertical="center" shrinkToFit="1"/>
    </xf>
    <xf numFmtId="0" fontId="35" fillId="0" borderId="1" xfId="19" applyFont="1" applyFill="1" applyBorder="1" applyAlignment="1">
      <alignment vertical="center"/>
    </xf>
    <xf numFmtId="0" fontId="35" fillId="0" borderId="54" xfId="19" applyFont="1" applyFill="1" applyBorder="1" applyAlignment="1">
      <alignment vertical="center"/>
    </xf>
    <xf numFmtId="181" fontId="35" fillId="0" borderId="112" xfId="19" applyNumberFormat="1" applyFont="1" applyFill="1" applyBorder="1" applyAlignment="1" applyProtection="1">
      <alignment horizontal="right" vertical="center" shrinkToFit="1"/>
    </xf>
    <xf numFmtId="181" fontId="35" fillId="0" borderId="182" xfId="19" applyNumberFormat="1" applyFont="1" applyFill="1" applyBorder="1" applyAlignment="1" applyProtection="1">
      <alignment horizontal="right" vertical="center" shrinkToFit="1"/>
    </xf>
    <xf numFmtId="181" fontId="35" fillId="0" borderId="63" xfId="19" applyNumberFormat="1" applyFont="1" applyFill="1" applyBorder="1" applyAlignment="1" applyProtection="1">
      <alignment horizontal="right" vertical="center" shrinkToFit="1"/>
    </xf>
    <xf numFmtId="0" fontId="35" fillId="0" borderId="0" xfId="19" applyFont="1" applyAlignment="1"/>
    <xf numFmtId="0" fontId="36" fillId="0" borderId="0" xfId="19" applyFont="1" applyAlignment="1"/>
    <xf numFmtId="0" fontId="36" fillId="0" borderId="0" xfId="19" applyFont="1">
      <alignment vertical="center"/>
    </xf>
    <xf numFmtId="181" fontId="36" fillId="0" borderId="0" xfId="19" applyNumberFormat="1" applyFont="1" applyAlignment="1">
      <alignment horizontal="right" vertical="center" shrinkToFit="1"/>
    </xf>
    <xf numFmtId="0" fontId="37" fillId="0" borderId="0" xfId="19" applyNumberFormat="1" applyFont="1" applyAlignment="1">
      <alignment horizontal="center" vertical="center" shrinkToFit="1"/>
    </xf>
    <xf numFmtId="0" fontId="36" fillId="8" borderId="21" xfId="19" applyFont="1" applyFill="1" applyBorder="1" applyAlignment="1"/>
    <xf numFmtId="0" fontId="36" fillId="8" borderId="22" xfId="19" applyFont="1" applyFill="1" applyBorder="1" applyAlignment="1"/>
    <xf numFmtId="0" fontId="36" fillId="8" borderId="22" xfId="19" applyFont="1" applyFill="1" applyBorder="1" applyAlignment="1">
      <alignment horizontal="right" vertical="center"/>
    </xf>
    <xf numFmtId="0" fontId="36" fillId="8" borderId="23" xfId="19" applyFont="1" applyFill="1" applyBorder="1" applyAlignment="1">
      <alignment horizontal="right" vertical="top"/>
    </xf>
    <xf numFmtId="0" fontId="36" fillId="8" borderId="14" xfId="19" applyFont="1" applyFill="1" applyBorder="1" applyAlignment="1">
      <alignment horizontal="center" vertical="center"/>
    </xf>
    <xf numFmtId="0" fontId="36" fillId="8" borderId="15" xfId="19" applyFont="1" applyFill="1" applyBorder="1" applyAlignment="1">
      <alignment horizontal="center" vertical="center"/>
    </xf>
    <xf numFmtId="0" fontId="36" fillId="8" borderId="61" xfId="19" applyFont="1" applyFill="1" applyBorder="1" applyAlignment="1">
      <alignment horizontal="center" vertical="center"/>
    </xf>
    <xf numFmtId="181" fontId="36" fillId="0" borderId="183" xfId="19" applyNumberFormat="1" applyFont="1" applyBorder="1" applyAlignment="1" applyProtection="1">
      <alignment horizontal="right" vertical="center" shrinkToFit="1"/>
      <protection locked="0"/>
    </xf>
    <xf numFmtId="181" fontId="36" fillId="0" borderId="184" xfId="19" applyNumberFormat="1" applyFont="1" applyBorder="1" applyAlignment="1" applyProtection="1">
      <alignment horizontal="right" vertical="center" shrinkToFit="1"/>
      <protection locked="0"/>
    </xf>
    <xf numFmtId="181" fontId="36" fillId="0" borderId="185" xfId="19" applyNumberFormat="1" applyFont="1" applyBorder="1" applyAlignment="1" applyProtection="1">
      <alignment horizontal="right" vertical="center" shrinkToFit="1"/>
      <protection locked="0"/>
    </xf>
    <xf numFmtId="181" fontId="36" fillId="0" borderId="24" xfId="19" applyNumberFormat="1" applyFont="1" applyBorder="1" applyAlignment="1" applyProtection="1">
      <alignment horizontal="right" vertical="center" shrinkToFit="1"/>
      <protection locked="0"/>
    </xf>
    <xf numFmtId="181" fontId="36" fillId="0" borderId="25" xfId="19" applyNumberFormat="1" applyFont="1" applyBorder="1" applyAlignment="1" applyProtection="1">
      <alignment horizontal="right" vertical="center" shrinkToFit="1"/>
      <protection locked="0"/>
    </xf>
    <xf numFmtId="181" fontId="36" fillId="0" borderId="26" xfId="19" applyNumberFormat="1" applyFont="1" applyBorder="1" applyAlignment="1" applyProtection="1">
      <alignment horizontal="right" vertical="center" shrinkToFit="1"/>
      <protection locked="0"/>
    </xf>
    <xf numFmtId="181" fontId="36" fillId="0" borderId="112" xfId="19" applyNumberFormat="1" applyFont="1" applyBorder="1" applyAlignment="1" applyProtection="1">
      <alignment horizontal="right" vertical="center" shrinkToFit="1"/>
      <protection locked="0"/>
    </xf>
    <xf numFmtId="181" fontId="36" fillId="0" borderId="182" xfId="19" applyNumberFormat="1" applyFont="1" applyBorder="1" applyAlignment="1" applyProtection="1">
      <alignment horizontal="right" vertical="center" shrinkToFit="1"/>
      <protection locked="0"/>
    </xf>
    <xf numFmtId="181" fontId="36" fillId="0" borderId="63" xfId="19" applyNumberFormat="1" applyFont="1" applyBorder="1" applyAlignment="1" applyProtection="1">
      <alignment horizontal="right" vertical="center" shrinkToFit="1"/>
      <protection locked="0"/>
    </xf>
    <xf numFmtId="0" fontId="39" fillId="0" borderId="0" xfId="19" applyFont="1" applyAlignment="1">
      <alignment horizontal="center" vertical="center" wrapText="1"/>
    </xf>
    <xf numFmtId="0" fontId="36" fillId="0" borderId="0" xfId="19" applyFont="1" applyAlignment="1">
      <alignment vertical="top"/>
    </xf>
    <xf numFmtId="0" fontId="40" fillId="0" borderId="0" xfId="19" applyFont="1">
      <alignment vertical="center"/>
    </xf>
    <xf numFmtId="0" fontId="39" fillId="0" borderId="0" xfId="19" applyFont="1" applyAlignment="1">
      <alignment vertical="center" wrapText="1"/>
    </xf>
    <xf numFmtId="0" fontId="3" fillId="0" borderId="0" xfId="20">
      <alignment vertical="center"/>
    </xf>
    <xf numFmtId="0" fontId="33" fillId="0" borderId="0" xfId="20" applyFont="1" applyAlignment="1">
      <alignment horizontal="center" vertical="center"/>
    </xf>
    <xf numFmtId="0" fontId="35" fillId="6" borderId="21" xfId="20" applyFont="1" applyFill="1" applyBorder="1" applyAlignment="1"/>
    <xf numFmtId="0" fontId="35" fillId="6" borderId="22" xfId="20" applyFont="1" applyFill="1" applyBorder="1" applyAlignment="1"/>
    <xf numFmtId="0" fontId="35" fillId="6" borderId="22" xfId="20" applyFont="1" applyFill="1" applyBorder="1" applyAlignment="1">
      <alignment horizontal="right" vertical="center"/>
    </xf>
    <xf numFmtId="0" fontId="35" fillId="6" borderId="23" xfId="20" applyFont="1" applyFill="1" applyBorder="1" applyAlignment="1">
      <alignment horizontal="right" vertical="top"/>
    </xf>
    <xf numFmtId="0" fontId="35" fillId="6" borderId="14" xfId="20" applyFont="1" applyFill="1" applyBorder="1" applyAlignment="1">
      <alignment horizontal="center" vertical="center"/>
    </xf>
    <xf numFmtId="0" fontId="35" fillId="6" borderId="15" xfId="20" applyFont="1" applyFill="1" applyBorder="1" applyAlignment="1">
      <alignment horizontal="center" vertical="center"/>
    </xf>
    <xf numFmtId="0" fontId="35" fillId="6" borderId="17" xfId="20" applyFont="1" applyFill="1" applyBorder="1" applyAlignment="1">
      <alignment horizontal="center" vertical="center"/>
    </xf>
    <xf numFmtId="0" fontId="35" fillId="0" borderId="6" xfId="20" applyFont="1" applyFill="1" applyBorder="1" applyAlignment="1">
      <alignment vertical="center" wrapText="1"/>
    </xf>
    <xf numFmtId="181" fontId="35" fillId="0" borderId="183" xfId="20" applyNumberFormat="1" applyFont="1" applyBorder="1" applyAlignment="1">
      <alignment horizontal="right" vertical="center" shrinkToFit="1"/>
    </xf>
    <xf numFmtId="181" fontId="35" fillId="0" borderId="184" xfId="20" applyNumberFormat="1" applyFont="1" applyBorder="1" applyAlignment="1">
      <alignment horizontal="right" vertical="center" shrinkToFit="1"/>
    </xf>
    <xf numFmtId="181" fontId="35" fillId="0" borderId="185" xfId="20" applyNumberFormat="1" applyFont="1" applyBorder="1" applyAlignment="1">
      <alignment horizontal="right" vertical="center" shrinkToFit="1"/>
    </xf>
    <xf numFmtId="0" fontId="35" fillId="0" borderId="10" xfId="20" applyFont="1" applyFill="1" applyBorder="1" applyAlignment="1">
      <alignment vertical="center"/>
    </xf>
    <xf numFmtId="181" fontId="35" fillId="0" borderId="186" xfId="20" applyNumberFormat="1" applyFont="1" applyBorder="1" applyAlignment="1">
      <alignment horizontal="right" vertical="center" shrinkToFit="1"/>
    </xf>
    <xf numFmtId="181" fontId="35" fillId="0" borderId="12" xfId="20" applyNumberFormat="1" applyFont="1" applyBorder="1" applyAlignment="1">
      <alignment horizontal="right" vertical="center" shrinkToFit="1"/>
    </xf>
    <xf numFmtId="181" fontId="35" fillId="0" borderId="187" xfId="20" applyNumberFormat="1" applyFont="1" applyBorder="1" applyAlignment="1">
      <alignment horizontal="right" vertical="center" shrinkToFit="1"/>
    </xf>
    <xf numFmtId="0" fontId="35" fillId="0" borderId="1" xfId="20" applyFont="1" applyFill="1" applyBorder="1" applyAlignment="1">
      <alignment vertical="center"/>
    </xf>
    <xf numFmtId="0" fontId="35" fillId="0" borderId="32" xfId="20" applyFont="1" applyFill="1" applyBorder="1" applyAlignment="1">
      <alignment vertical="center"/>
    </xf>
    <xf numFmtId="0" fontId="35" fillId="0" borderId="10" xfId="20" applyFont="1" applyFill="1" applyBorder="1" applyAlignment="1">
      <alignment vertical="center" wrapText="1"/>
    </xf>
    <xf numFmtId="0" fontId="35" fillId="0" borderId="54" xfId="20" applyFont="1" applyFill="1" applyBorder="1" applyAlignment="1">
      <alignment vertical="center"/>
    </xf>
    <xf numFmtId="181" fontId="35" fillId="0" borderId="112" xfId="20" applyNumberFormat="1" applyFont="1" applyBorder="1" applyAlignment="1">
      <alignment horizontal="right" vertical="center" shrinkToFit="1"/>
    </xf>
    <xf numFmtId="181" fontId="35" fillId="0" borderId="182" xfId="20" applyNumberFormat="1" applyFont="1" applyBorder="1" applyAlignment="1">
      <alignment horizontal="right" vertical="center" shrinkToFit="1"/>
    </xf>
    <xf numFmtId="181" fontId="35" fillId="0" borderId="63" xfId="20" applyNumberFormat="1" applyFont="1" applyBorder="1" applyAlignment="1">
      <alignment horizontal="right" vertical="center" shrinkToFit="1"/>
    </xf>
    <xf numFmtId="0" fontId="35" fillId="0" borderId="0" xfId="20" applyFont="1" applyFill="1" applyBorder="1" applyAlignment="1"/>
    <xf numFmtId="0" fontId="35" fillId="0" borderId="0" xfId="20" applyFont="1" applyFill="1" applyBorder="1" applyAlignment="1">
      <alignment vertical="center"/>
    </xf>
    <xf numFmtId="0" fontId="35" fillId="0" borderId="0" xfId="20" applyFont="1" applyFill="1" applyBorder="1" applyAlignment="1">
      <alignment horizontal="left" vertical="center"/>
    </xf>
    <xf numFmtId="181" fontId="35" fillId="0" borderId="0" xfId="20" applyNumberFormat="1" applyFont="1" applyFill="1" applyBorder="1" applyAlignment="1" applyProtection="1">
      <alignment horizontal="right" vertical="center"/>
    </xf>
    <xf numFmtId="0" fontId="33" fillId="0" borderId="0" xfId="17" applyFont="1" applyAlignment="1">
      <alignment horizontal="right"/>
    </xf>
    <xf numFmtId="0" fontId="41" fillId="6" borderId="21" xfId="17" applyFont="1" applyFill="1" applyBorder="1" applyAlignment="1"/>
    <xf numFmtId="0" fontId="41" fillId="6" borderId="22" xfId="17" applyFont="1" applyFill="1" applyBorder="1" applyAlignment="1">
      <alignment horizontal="right" vertical="top"/>
    </xf>
    <xf numFmtId="0" fontId="41" fillId="6" borderId="23" xfId="17" applyFont="1" applyFill="1" applyBorder="1" applyAlignment="1">
      <alignment horizontal="right" vertical="top"/>
    </xf>
    <xf numFmtId="0" fontId="42" fillId="8" borderId="15" xfId="21" applyFont="1" applyFill="1" applyBorder="1" applyAlignment="1">
      <alignment horizontal="center" vertical="center"/>
    </xf>
    <xf numFmtId="0" fontId="42" fillId="8" borderId="61" xfId="21" applyFont="1" applyFill="1" applyBorder="1" applyAlignment="1">
      <alignment horizontal="center" vertical="center"/>
    </xf>
    <xf numFmtId="0" fontId="41" fillId="0" borderId="27" xfId="17" applyFont="1" applyFill="1" applyBorder="1" applyAlignment="1">
      <alignment horizontal="center" vertical="center" wrapText="1"/>
    </xf>
    <xf numFmtId="181" fontId="41" fillId="0" borderId="15" xfId="21" applyNumberFormat="1" applyFont="1" applyBorder="1" applyAlignment="1">
      <alignment horizontal="right" vertical="center" shrinkToFit="1"/>
    </xf>
    <xf numFmtId="181" fontId="41" fillId="0" borderId="17" xfId="21" applyNumberFormat="1" applyFont="1" applyBorder="1" applyAlignment="1">
      <alignment horizontal="right" vertical="center" shrinkToFit="1"/>
    </xf>
    <xf numFmtId="0" fontId="41" fillId="0" borderId="38" xfId="17" applyFont="1" applyFill="1" applyBorder="1" applyAlignment="1">
      <alignment horizontal="center" vertical="center" wrapText="1"/>
    </xf>
    <xf numFmtId="181" fontId="41" fillId="0" borderId="36" xfId="21" applyNumberFormat="1" applyFont="1" applyBorder="1" applyAlignment="1">
      <alignment horizontal="right" vertical="center" shrinkToFit="1"/>
    </xf>
    <xf numFmtId="181" fontId="41" fillId="0" borderId="37" xfId="21" applyNumberFormat="1" applyFont="1" applyBorder="1" applyAlignment="1">
      <alignment horizontal="right" vertical="center" shrinkToFit="1"/>
    </xf>
    <xf numFmtId="181" fontId="41" fillId="0" borderId="12" xfId="21" applyNumberFormat="1" applyFont="1" applyBorder="1" applyAlignment="1">
      <alignment horizontal="right" vertical="center" shrinkToFit="1"/>
    </xf>
    <xf numFmtId="181" fontId="41" fillId="0" borderId="187" xfId="21" applyNumberFormat="1" applyFont="1" applyBorder="1" applyAlignment="1">
      <alignment horizontal="right" vertical="center" shrinkToFit="1"/>
    </xf>
    <xf numFmtId="0" fontId="41" fillId="0" borderId="24" xfId="17" applyFont="1" applyFill="1" applyBorder="1" applyAlignment="1">
      <alignment horizontal="center" vertical="center"/>
    </xf>
    <xf numFmtId="181" fontId="41" fillId="0" borderId="12" xfId="21" applyNumberFormat="1" applyFont="1" applyBorder="1" applyAlignment="1" applyProtection="1">
      <alignment horizontal="right" vertical="center" shrinkToFit="1"/>
      <protection locked="0"/>
    </xf>
    <xf numFmtId="181" fontId="41" fillId="0" borderId="187" xfId="21" applyNumberFormat="1" applyFont="1" applyBorder="1" applyAlignment="1" applyProtection="1">
      <alignment horizontal="right" vertical="center" shrinkToFit="1"/>
      <protection locked="0"/>
    </xf>
    <xf numFmtId="0" fontId="41" fillId="0" borderId="40" xfId="17" applyFont="1" applyFill="1" applyBorder="1" applyAlignment="1">
      <alignment horizontal="center" vertical="center"/>
    </xf>
    <xf numFmtId="181" fontId="41" fillId="0" borderId="182" xfId="21" applyNumberFormat="1" applyFont="1" applyBorder="1" applyAlignment="1" applyProtection="1">
      <alignment horizontal="right" vertical="center" shrinkToFit="1"/>
      <protection locked="0"/>
    </xf>
    <xf numFmtId="181" fontId="41" fillId="0" borderId="63" xfId="21" applyNumberFormat="1" applyFont="1" applyBorder="1" applyAlignment="1" applyProtection="1">
      <alignment horizontal="right" vertical="center" shrinkToFit="1"/>
      <protection locked="0"/>
    </xf>
    <xf numFmtId="0" fontId="41" fillId="0" borderId="21" xfId="17" applyFont="1" applyFill="1" applyBorder="1" applyAlignment="1">
      <alignment horizontal="center" vertical="center"/>
    </xf>
    <xf numFmtId="181" fontId="41" fillId="0" borderId="59" xfId="21" applyNumberFormat="1" applyFont="1" applyBorder="1" applyAlignment="1">
      <alignment horizontal="right" vertical="center" shrinkToFit="1"/>
    </xf>
    <xf numFmtId="181" fontId="41" fillId="0" borderId="61" xfId="21"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30"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30"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28" fillId="0" borderId="96" xfId="16" applyFont="1" applyBorder="1" applyAlignment="1" applyProtection="1">
      <alignment horizontal="left" vertical="center" shrinkToFit="1"/>
      <protection locked="0"/>
    </xf>
    <xf numFmtId="0" fontId="28" fillId="0" borderId="97" xfId="16" applyFont="1" applyBorder="1" applyAlignment="1" applyProtection="1">
      <alignment horizontal="left" vertical="center" shrinkToFit="1"/>
      <protection locked="0"/>
    </xf>
    <xf numFmtId="0" fontId="28" fillId="0" borderId="98" xfId="16"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28" fillId="0" borderId="82" xfId="16" applyFont="1" applyBorder="1" applyAlignment="1" applyProtection="1">
      <alignment horizontal="left" vertical="center" shrinkToFit="1"/>
      <protection locked="0"/>
    </xf>
    <xf numFmtId="0" fontId="28" fillId="0" borderId="83" xfId="16" applyFont="1" applyBorder="1" applyAlignment="1" applyProtection="1">
      <alignment horizontal="left" vertical="center" shrinkToFit="1"/>
      <protection locked="0"/>
    </xf>
    <xf numFmtId="0" fontId="28" fillId="0" borderId="84" xfId="16"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32" fillId="0" borderId="36" xfId="4" applyNumberFormat="1" applyFont="1" applyBorder="1" applyAlignment="1">
      <alignment horizontal="center" vertical="center" wrapText="1"/>
    </xf>
    <xf numFmtId="177" fontId="32" fillId="0" borderId="32" xfId="4" applyNumberFormat="1" applyFont="1" applyBorder="1" applyAlignment="1">
      <alignment horizontal="center" vertical="center" wrapText="1"/>
    </xf>
    <xf numFmtId="177" fontId="32" fillId="0" borderId="10" xfId="4" applyNumberFormat="1" applyFont="1" applyBorder="1" applyAlignment="1">
      <alignment horizontal="center" vertical="center"/>
    </xf>
    <xf numFmtId="177" fontId="32" fillId="0" borderId="9" xfId="4" applyNumberFormat="1" applyFont="1" applyBorder="1" applyAlignment="1">
      <alignment horizontal="center" vertical="center"/>
    </xf>
    <xf numFmtId="177" fontId="32"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1" fillId="0" borderId="2" xfId="2" applyNumberFormat="1" applyFont="1" applyFill="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32" fillId="0" borderId="10" xfId="2" applyNumberFormat="1" applyFont="1" applyBorder="1">
      <alignment vertical="center"/>
    </xf>
    <xf numFmtId="177" fontId="32" fillId="0" borderId="9" xfId="2" applyNumberFormat="1" applyFont="1" applyBorder="1">
      <alignment vertical="center"/>
    </xf>
    <xf numFmtId="177" fontId="32" fillId="0" borderId="11" xfId="2" applyNumberFormat="1" applyFont="1" applyBorder="1">
      <alignment vertical="center"/>
    </xf>
    <xf numFmtId="0" fontId="34" fillId="0" borderId="19" xfId="17" applyFont="1" applyFill="1" applyBorder="1" applyAlignment="1" applyProtection="1">
      <alignment horizontal="left" vertical="center" wrapText="1"/>
    </xf>
    <xf numFmtId="0" fontId="34" fillId="0" borderId="20" xfId="17" applyFont="1" applyFill="1" applyBorder="1" applyAlignment="1" applyProtection="1">
      <alignment horizontal="left" vertical="center" wrapText="1"/>
    </xf>
    <xf numFmtId="0" fontId="34" fillId="0" borderId="2" xfId="17" applyFont="1" applyFill="1" applyBorder="1" applyAlignment="1" applyProtection="1">
      <alignment horizontal="left" vertical="center"/>
    </xf>
    <xf numFmtId="0" fontId="34" fillId="0" borderId="39" xfId="17" applyFont="1" applyFill="1" applyBorder="1" applyAlignment="1" applyProtection="1">
      <alignment horizontal="left" vertical="center"/>
    </xf>
    <xf numFmtId="0" fontId="34" fillId="0" borderId="55" xfId="17" applyFont="1" applyFill="1" applyBorder="1" applyAlignment="1" applyProtection="1">
      <alignment horizontal="left" vertical="center"/>
    </xf>
    <xf numFmtId="0" fontId="34" fillId="0" borderId="57" xfId="17" applyFont="1" applyFill="1" applyBorder="1" applyAlignment="1" applyProtection="1">
      <alignment horizontal="left" vertical="center"/>
    </xf>
    <xf numFmtId="0" fontId="35" fillId="0" borderId="9" xfId="18" applyFont="1" applyFill="1" applyBorder="1" applyAlignment="1">
      <alignment horizontal="left" vertical="center" wrapText="1"/>
    </xf>
    <xf numFmtId="0" fontId="35" fillId="0" borderId="9" xfId="18" applyFont="1" applyBorder="1" applyAlignment="1">
      <alignment horizontal="left" vertical="center" wrapText="1"/>
    </xf>
    <xf numFmtId="0" fontId="35" fillId="0" borderId="53" xfId="18" applyFont="1" applyBorder="1" applyAlignment="1">
      <alignment horizontal="left" vertical="center" wrapText="1"/>
    </xf>
    <xf numFmtId="0" fontId="35" fillId="0" borderId="55" xfId="18" applyFont="1" applyFill="1" applyBorder="1" applyAlignment="1">
      <alignment horizontal="left" vertical="center" wrapText="1"/>
    </xf>
    <xf numFmtId="0" fontId="35" fillId="0" borderId="55" xfId="18" applyFont="1" applyBorder="1" applyAlignment="1">
      <alignment horizontal="left" vertical="center" wrapText="1"/>
    </xf>
    <xf numFmtId="0" fontId="35" fillId="0" borderId="57" xfId="18" applyFont="1" applyBorder="1" applyAlignment="1">
      <alignment horizontal="left" vertical="center" wrapText="1"/>
    </xf>
    <xf numFmtId="0" fontId="35" fillId="0" borderId="50" xfId="18" applyFont="1" applyFill="1" applyBorder="1" applyAlignment="1">
      <alignment horizontal="left" vertical="center" wrapText="1"/>
    </xf>
    <xf numFmtId="0" fontId="35" fillId="0" borderId="52" xfId="18" applyFont="1" applyFill="1" applyBorder="1" applyAlignment="1">
      <alignment horizontal="left" vertical="center" wrapText="1"/>
    </xf>
    <xf numFmtId="0" fontId="35" fillId="0" borderId="34" xfId="19" applyFont="1" applyFill="1" applyBorder="1" applyAlignment="1">
      <alignment vertical="center" wrapText="1"/>
    </xf>
    <xf numFmtId="0" fontId="35" fillId="0" borderId="11" xfId="19" applyFont="1" applyFill="1" applyBorder="1" applyAlignment="1">
      <alignment vertical="center" wrapText="1"/>
    </xf>
    <xf numFmtId="0" fontId="35" fillId="0" borderId="9" xfId="19" applyFont="1" applyFill="1" applyBorder="1" applyAlignment="1">
      <alignment vertical="center"/>
    </xf>
    <xf numFmtId="0" fontId="35" fillId="0" borderId="53" xfId="19" applyFont="1" applyFill="1" applyBorder="1" applyAlignment="1">
      <alignment vertical="center"/>
    </xf>
    <xf numFmtId="0" fontId="35" fillId="0" borderId="62" xfId="19" applyFont="1" applyFill="1" applyBorder="1" applyAlignment="1">
      <alignment vertical="center"/>
    </xf>
    <xf numFmtId="0" fontId="35" fillId="0" borderId="56" xfId="19" applyFont="1" applyFill="1" applyBorder="1" applyAlignment="1">
      <alignment vertical="center"/>
    </xf>
    <xf numFmtId="0" fontId="35" fillId="0" borderId="55" xfId="19" applyFont="1" applyFill="1" applyBorder="1" applyAlignment="1">
      <alignment vertical="center"/>
    </xf>
    <xf numFmtId="0" fontId="35" fillId="0" borderId="57" xfId="19" applyFont="1" applyFill="1" applyBorder="1" applyAlignment="1">
      <alignment vertical="center"/>
    </xf>
    <xf numFmtId="0" fontId="36" fillId="0" borderId="183" xfId="19" applyFont="1" applyBorder="1" applyAlignment="1">
      <alignment horizontal="center" vertical="center" wrapText="1"/>
    </xf>
    <xf numFmtId="0" fontId="36" fillId="0" borderId="184" xfId="19" applyFont="1" applyBorder="1" applyAlignment="1">
      <alignment horizontal="center" vertical="center" wrapText="1"/>
    </xf>
    <xf numFmtId="0" fontId="36" fillId="0" borderId="24" xfId="19" applyFont="1" applyBorder="1" applyAlignment="1">
      <alignment horizontal="center" vertical="center" wrapText="1"/>
    </xf>
    <xf numFmtId="0" fontId="36" fillId="0" borderId="25" xfId="19" applyFont="1" applyBorder="1" applyAlignment="1">
      <alignment horizontal="center" vertical="center" wrapText="1"/>
    </xf>
    <xf numFmtId="0" fontId="36" fillId="0" borderId="112" xfId="19" applyFont="1" applyBorder="1" applyAlignment="1">
      <alignment horizontal="center" vertical="center" wrapText="1"/>
    </xf>
    <xf numFmtId="0" fontId="36" fillId="0" borderId="182" xfId="19" applyFont="1" applyBorder="1" applyAlignment="1">
      <alignment horizontal="center" vertical="center" wrapText="1"/>
    </xf>
    <xf numFmtId="0" fontId="38" fillId="0" borderId="49" xfId="19" applyFont="1" applyBorder="1">
      <alignment vertical="center"/>
    </xf>
    <xf numFmtId="0" fontId="38" fillId="0" borderId="50" xfId="19" applyFont="1" applyBorder="1">
      <alignment vertical="center"/>
    </xf>
    <xf numFmtId="0" fontId="38" fillId="0" borderId="51" xfId="19" applyFont="1" applyBorder="1">
      <alignment vertical="center"/>
    </xf>
    <xf numFmtId="0" fontId="36" fillId="0" borderId="10" xfId="19" applyFont="1" applyBorder="1">
      <alignment vertical="center"/>
    </xf>
    <xf numFmtId="0" fontId="36" fillId="0" borderId="9" xfId="19" applyFont="1" applyBorder="1">
      <alignment vertical="center"/>
    </xf>
    <xf numFmtId="0" fontId="36" fillId="0" borderId="53" xfId="19" applyFont="1" applyBorder="1">
      <alignment vertical="center"/>
    </xf>
    <xf numFmtId="0" fontId="36" fillId="0" borderId="54" xfId="19" applyFont="1" applyBorder="1">
      <alignment vertical="center"/>
    </xf>
    <xf numFmtId="0" fontId="36" fillId="0" borderId="55" xfId="19" applyFont="1" applyBorder="1">
      <alignment vertical="center"/>
    </xf>
    <xf numFmtId="0" fontId="36" fillId="0" borderId="56" xfId="19" applyFont="1" applyBorder="1">
      <alignment vertical="center"/>
    </xf>
    <xf numFmtId="0" fontId="35" fillId="0" borderId="18" xfId="19" applyFont="1" applyFill="1" applyBorder="1" applyAlignment="1">
      <alignment vertical="center" wrapText="1"/>
    </xf>
    <xf numFmtId="0" fontId="35" fillId="0" borderId="14" xfId="19" applyFont="1" applyFill="1" applyBorder="1" applyAlignment="1">
      <alignment vertical="center" wrapText="1"/>
    </xf>
    <xf numFmtId="0" fontId="35" fillId="0" borderId="27" xfId="19" applyFont="1" applyFill="1" applyBorder="1" applyAlignment="1">
      <alignment vertical="center" wrapText="1"/>
    </xf>
    <xf numFmtId="0" fontId="35" fillId="0" borderId="5" xfId="19" applyFont="1" applyFill="1" applyBorder="1" applyAlignment="1">
      <alignment vertical="center" wrapText="1"/>
    </xf>
    <xf numFmtId="0" fontId="35" fillId="0" borderId="29" xfId="19" applyFont="1" applyFill="1" applyBorder="1" applyAlignment="1">
      <alignment vertical="center" wrapText="1"/>
    </xf>
    <xf numFmtId="0" fontId="35" fillId="0" borderId="8" xfId="19" applyFont="1" applyFill="1" applyBorder="1" applyAlignment="1">
      <alignment vertical="center" wrapText="1"/>
    </xf>
    <xf numFmtId="0" fontId="35" fillId="0" borderId="50" xfId="19" applyFont="1" applyFill="1" applyBorder="1" applyAlignment="1">
      <alignment vertical="center"/>
    </xf>
    <xf numFmtId="0" fontId="35" fillId="0" borderId="52" xfId="19" applyFont="1" applyFill="1" applyBorder="1" applyAlignment="1">
      <alignment vertical="center"/>
    </xf>
    <xf numFmtId="0" fontId="35" fillId="0" borderId="38" xfId="20" applyFont="1" applyFill="1" applyBorder="1" applyAlignment="1">
      <alignment vertical="center" wrapText="1"/>
    </xf>
    <xf numFmtId="0" fontId="35" fillId="0" borderId="3" xfId="20" applyFont="1" applyFill="1" applyBorder="1" applyAlignment="1">
      <alignment vertical="center" wrapText="1"/>
    </xf>
    <xf numFmtId="0" fontId="35" fillId="0" borderId="27" xfId="20" applyFont="1" applyFill="1" applyBorder="1" applyAlignment="1">
      <alignment vertical="center" wrapText="1"/>
    </xf>
    <xf numFmtId="0" fontId="35" fillId="0" borderId="5" xfId="20" applyFont="1" applyFill="1" applyBorder="1" applyAlignment="1">
      <alignment vertical="center" wrapText="1"/>
    </xf>
    <xf numFmtId="0" fontId="35" fillId="0" borderId="29" xfId="20" applyFont="1" applyFill="1" applyBorder="1" applyAlignment="1">
      <alignment vertical="center" wrapText="1"/>
    </xf>
    <xf numFmtId="0" fontId="35" fillId="0" borderId="8" xfId="20" applyFont="1" applyFill="1" applyBorder="1" applyAlignment="1">
      <alignment vertical="center" wrapText="1"/>
    </xf>
    <xf numFmtId="0" fontId="35" fillId="0" borderId="9" xfId="20" applyFont="1" applyFill="1" applyBorder="1" applyAlignment="1">
      <alignment horizontal="left" vertical="center"/>
    </xf>
    <xf numFmtId="0" fontId="35" fillId="0" borderId="53" xfId="20" applyFont="1" applyFill="1" applyBorder="1" applyAlignment="1">
      <alignment horizontal="left" vertical="center"/>
    </xf>
    <xf numFmtId="0" fontId="35" fillId="0" borderId="62" xfId="20" applyFont="1" applyFill="1" applyBorder="1" applyAlignment="1">
      <alignment vertical="center"/>
    </xf>
    <xf numFmtId="0" fontId="35" fillId="0" borderId="56" xfId="20" applyFont="1" applyFill="1" applyBorder="1" applyAlignment="1">
      <alignment vertical="center"/>
    </xf>
    <xf numFmtId="0" fontId="35" fillId="0" borderId="55" xfId="20" applyFont="1" applyFill="1" applyBorder="1" applyAlignment="1">
      <alignment horizontal="left" vertical="center"/>
    </xf>
    <xf numFmtId="0" fontId="35" fillId="0" borderId="57" xfId="20" applyFont="1" applyFill="1" applyBorder="1" applyAlignment="1">
      <alignment horizontal="left" vertical="center"/>
    </xf>
    <xf numFmtId="0" fontId="35" fillId="0" borderId="18" xfId="20" applyFont="1" applyFill="1" applyBorder="1" applyAlignment="1">
      <alignment vertical="center" wrapText="1"/>
    </xf>
    <xf numFmtId="0" fontId="35" fillId="0" borderId="14" xfId="20" applyFont="1" applyFill="1" applyBorder="1" applyAlignment="1">
      <alignment vertical="center" wrapText="1"/>
    </xf>
    <xf numFmtId="0" fontId="35" fillId="0" borderId="50" xfId="20" applyFont="1" applyFill="1" applyBorder="1" applyAlignment="1">
      <alignment horizontal="left" vertical="center"/>
    </xf>
    <xf numFmtId="0" fontId="35" fillId="0" borderId="52" xfId="20" applyFont="1" applyFill="1" applyBorder="1" applyAlignment="1">
      <alignment horizontal="left" vertical="center"/>
    </xf>
    <xf numFmtId="0" fontId="35" fillId="0" borderId="10" xfId="20" applyFont="1" applyFill="1" applyBorder="1" applyAlignment="1">
      <alignment horizontal="center" vertical="center" shrinkToFit="1"/>
    </xf>
    <xf numFmtId="0" fontId="35" fillId="0" borderId="9" xfId="20" applyFont="1" applyFill="1" applyBorder="1" applyAlignment="1">
      <alignment horizontal="center" vertical="center" shrinkToFit="1"/>
    </xf>
    <xf numFmtId="0" fontId="35" fillId="0" borderId="53" xfId="20" applyFont="1" applyFill="1" applyBorder="1" applyAlignment="1">
      <alignment horizontal="center" vertical="center" shrinkToFit="1"/>
    </xf>
    <xf numFmtId="0" fontId="41" fillId="0" borderId="10" xfId="17" applyFont="1" applyFill="1" applyBorder="1" applyAlignment="1" applyProtection="1">
      <alignment horizontal="left" vertical="center" wrapText="1"/>
      <protection locked="0"/>
    </xf>
    <xf numFmtId="0" fontId="41" fillId="0" borderId="9" xfId="17" applyFont="1" applyFill="1" applyBorder="1" applyAlignment="1" applyProtection="1">
      <alignment horizontal="left" vertical="center" wrapText="1"/>
      <protection locked="0"/>
    </xf>
    <xf numFmtId="0" fontId="41" fillId="0" borderId="53" xfId="17" applyFont="1" applyFill="1" applyBorder="1" applyAlignment="1" applyProtection="1">
      <alignment horizontal="left" vertical="center" wrapText="1"/>
      <protection locked="0"/>
    </xf>
    <xf numFmtId="0" fontId="41" fillId="0" borderId="54" xfId="17" applyFont="1" applyFill="1" applyBorder="1" applyAlignment="1" applyProtection="1">
      <alignment horizontal="left" vertical="center" wrapText="1"/>
      <protection locked="0"/>
    </xf>
    <xf numFmtId="0" fontId="41" fillId="0" borderId="55" xfId="17" applyFont="1" applyFill="1" applyBorder="1" applyAlignment="1" applyProtection="1">
      <alignment horizontal="left" vertical="center" wrapText="1"/>
      <protection locked="0"/>
    </xf>
    <xf numFmtId="0" fontId="41" fillId="0" borderId="57" xfId="17" applyFont="1" applyFill="1" applyBorder="1" applyAlignment="1" applyProtection="1">
      <alignment horizontal="left" vertical="center" wrapText="1"/>
      <protection locked="0"/>
    </xf>
    <xf numFmtId="0" fontId="41" fillId="0" borderId="22" xfId="17" applyFont="1" applyFill="1" applyBorder="1" applyAlignment="1" applyProtection="1">
      <alignment horizontal="left" vertical="center"/>
    </xf>
    <xf numFmtId="0" fontId="41" fillId="0" borderId="23" xfId="17" applyFont="1" applyFill="1" applyBorder="1" applyAlignment="1" applyProtection="1">
      <alignment horizontal="left" vertical="center"/>
    </xf>
    <xf numFmtId="0" fontId="41" fillId="0" borderId="19" xfId="17" applyFont="1" applyFill="1" applyBorder="1" applyAlignment="1" applyProtection="1">
      <alignment horizontal="left" vertical="center" wrapText="1"/>
    </xf>
    <xf numFmtId="0" fontId="41" fillId="0" borderId="20" xfId="17" applyFont="1" applyFill="1" applyBorder="1" applyAlignment="1" applyProtection="1">
      <alignment horizontal="left" vertical="center" wrapText="1"/>
    </xf>
    <xf numFmtId="0" fontId="41" fillId="0" borderId="2" xfId="17" applyFont="1" applyFill="1" applyBorder="1" applyAlignment="1" applyProtection="1">
      <alignment horizontal="left" vertical="center"/>
    </xf>
    <xf numFmtId="0" fontId="41" fillId="0" borderId="39" xfId="17" applyFont="1" applyFill="1" applyBorder="1" applyAlignment="1" applyProtection="1">
      <alignment horizontal="left" vertical="center"/>
    </xf>
    <xf numFmtId="0" fontId="41" fillId="0" borderId="9" xfId="17" applyFont="1" applyFill="1" applyBorder="1" applyAlignment="1" applyProtection="1">
      <alignment horizontal="left" vertical="center"/>
    </xf>
    <xf numFmtId="0" fontId="41" fillId="0" borderId="53" xfId="17"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2">
    <cellStyle name="標準" xfId="0" builtinId="0"/>
    <cellStyle name="標準 2" xfId="1"/>
    <cellStyle name="標準 2 2" xfId="8"/>
    <cellStyle name="標準 2 3" xfId="10"/>
    <cellStyle name="標準 3" xfId="11"/>
    <cellStyle name="標準 4" xfId="21"/>
    <cellStyle name="標準 4_APAHO401600" xfId="17"/>
    <cellStyle name="標準 4_APAHO4019001" xfId="20"/>
    <cellStyle name="標準 4_ZJ08_022012_青森市_2010" xfId="19"/>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3_決算状況カード(各会計・関係団体)_O-JJ1016-001-3_財政状況資料集(決算状況カード(各会計・関係団体))(Rev2)2 2" xfId="16"/>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7943-463E-8462-83B23802387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423658</c:v>
                </c:pt>
                <c:pt idx="1">
                  <c:v>354041</c:v>
                </c:pt>
                <c:pt idx="2">
                  <c:v>283282</c:v>
                </c:pt>
                <c:pt idx="3">
                  <c:v>202582</c:v>
                </c:pt>
                <c:pt idx="4">
                  <c:v>253022</c:v>
                </c:pt>
              </c:numCache>
            </c:numRef>
          </c:val>
          <c:smooth val="0"/>
          <c:extLst>
            <c:ext xmlns:c16="http://schemas.microsoft.com/office/drawing/2014/chart" uri="{C3380CC4-5D6E-409C-BE32-E72D297353CC}">
              <c16:uniqueId val="{00000001-7943-463E-8462-83B238023879}"/>
            </c:ext>
          </c:extLst>
        </c:ser>
        <c:dLbls>
          <c:showLegendKey val="0"/>
          <c:showVal val="0"/>
          <c:showCatName val="0"/>
          <c:showSerName val="0"/>
          <c:showPercent val="0"/>
          <c:showBubbleSize val="0"/>
        </c:dLbls>
        <c:marker val="1"/>
        <c:smooth val="0"/>
        <c:axId val="-507678816"/>
        <c:axId val="-507692960"/>
      </c:lineChart>
      <c:catAx>
        <c:axId val="-50767881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7692960"/>
        <c:crosses val="autoZero"/>
        <c:auto val="1"/>
        <c:lblAlgn val="ctr"/>
        <c:lblOffset val="100"/>
        <c:tickLblSkip val="1"/>
        <c:tickMarkSkip val="1"/>
        <c:noMultiLvlLbl val="0"/>
      </c:catAx>
      <c:valAx>
        <c:axId val="-50769296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767881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9.42</c:v>
                </c:pt>
                <c:pt idx="1">
                  <c:v>6</c:v>
                </c:pt>
                <c:pt idx="2">
                  <c:v>7.33</c:v>
                </c:pt>
                <c:pt idx="3">
                  <c:v>6.41</c:v>
                </c:pt>
                <c:pt idx="4">
                  <c:v>1.1000000000000001</c:v>
                </c:pt>
              </c:numCache>
            </c:numRef>
          </c:val>
          <c:extLst>
            <c:ext xmlns:c16="http://schemas.microsoft.com/office/drawing/2014/chart" uri="{C3380CC4-5D6E-409C-BE32-E72D297353CC}">
              <c16:uniqueId val="{00000000-3D15-42B6-8352-6980728934B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58.44</c:v>
                </c:pt>
                <c:pt idx="1">
                  <c:v>64.790000000000006</c:v>
                </c:pt>
                <c:pt idx="2">
                  <c:v>67.73</c:v>
                </c:pt>
                <c:pt idx="3">
                  <c:v>69.010000000000005</c:v>
                </c:pt>
                <c:pt idx="4">
                  <c:v>67.319999999999993</c:v>
                </c:pt>
              </c:numCache>
            </c:numRef>
          </c:val>
          <c:extLst>
            <c:ext xmlns:c16="http://schemas.microsoft.com/office/drawing/2014/chart" uri="{C3380CC4-5D6E-409C-BE32-E72D297353CC}">
              <c16:uniqueId val="{00000001-3D15-42B6-8352-6980728934BA}"/>
            </c:ext>
          </c:extLst>
        </c:ser>
        <c:dLbls>
          <c:showLegendKey val="0"/>
          <c:showVal val="0"/>
          <c:showCatName val="0"/>
          <c:showSerName val="0"/>
          <c:showPercent val="0"/>
          <c:showBubbleSize val="0"/>
        </c:dLbls>
        <c:gapWidth val="250"/>
        <c:overlap val="100"/>
        <c:axId val="-507691872"/>
        <c:axId val="-50768643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5.5</c:v>
                </c:pt>
                <c:pt idx="1">
                  <c:v>6.52</c:v>
                </c:pt>
                <c:pt idx="2">
                  <c:v>3.79</c:v>
                </c:pt>
                <c:pt idx="3">
                  <c:v>0.91</c:v>
                </c:pt>
                <c:pt idx="4">
                  <c:v>9.5</c:v>
                </c:pt>
              </c:numCache>
            </c:numRef>
          </c:val>
          <c:smooth val="0"/>
          <c:extLst>
            <c:ext xmlns:c16="http://schemas.microsoft.com/office/drawing/2014/chart" uri="{C3380CC4-5D6E-409C-BE32-E72D297353CC}">
              <c16:uniqueId val="{00000002-3D15-42B6-8352-6980728934BA}"/>
            </c:ext>
          </c:extLst>
        </c:ser>
        <c:dLbls>
          <c:showLegendKey val="0"/>
          <c:showVal val="0"/>
          <c:showCatName val="0"/>
          <c:showSerName val="0"/>
          <c:showPercent val="0"/>
          <c:showBubbleSize val="0"/>
        </c:dLbls>
        <c:marker val="1"/>
        <c:smooth val="0"/>
        <c:axId val="-507691872"/>
        <c:axId val="-507686432"/>
      </c:lineChart>
      <c:catAx>
        <c:axId val="-507691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07686432"/>
        <c:crosses val="autoZero"/>
        <c:auto val="1"/>
        <c:lblAlgn val="ctr"/>
        <c:lblOffset val="100"/>
        <c:tickLblSkip val="1"/>
        <c:tickMarkSkip val="1"/>
        <c:noMultiLvlLbl val="0"/>
      </c:catAx>
      <c:valAx>
        <c:axId val="-5076864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76918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C6FF-43B1-8AFE-5F10DCD1962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6FF-43B1-8AFE-5F10DCD1962D}"/>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0.13</c:v>
                </c:pt>
                <c:pt idx="8">
                  <c:v>#N/A</c:v>
                </c:pt>
                <c:pt idx="9">
                  <c:v>0</c:v>
                </c:pt>
              </c:numCache>
            </c:numRef>
          </c:val>
          <c:extLst>
            <c:ext xmlns:c16="http://schemas.microsoft.com/office/drawing/2014/chart" uri="{C3380CC4-5D6E-409C-BE32-E72D297353CC}">
              <c16:uniqueId val="{00000002-C6FF-43B1-8AFE-5F10DCD1962D}"/>
            </c:ext>
          </c:extLst>
        </c:ser>
        <c:ser>
          <c:idx val="3"/>
          <c:order val="3"/>
          <c:tx>
            <c:strRef>
              <c:f>[1]データシート!$A$30</c:f>
              <c:strCache>
                <c:ptCount val="1"/>
                <c:pt idx="0">
                  <c:v>再生可能エネルギー発電事業特別会計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0.11</c:v>
                </c:pt>
                <c:pt idx="2">
                  <c:v>#N/A</c:v>
                </c:pt>
                <c:pt idx="3">
                  <c:v>0.25</c:v>
                </c:pt>
                <c:pt idx="4">
                  <c:v>#N/A</c:v>
                </c:pt>
                <c:pt idx="5">
                  <c:v>0.15</c:v>
                </c:pt>
                <c:pt idx="6">
                  <c:v>#N/A</c:v>
                </c:pt>
                <c:pt idx="7">
                  <c:v>0.16</c:v>
                </c:pt>
                <c:pt idx="8">
                  <c:v>#N/A</c:v>
                </c:pt>
                <c:pt idx="9">
                  <c:v>0.35</c:v>
                </c:pt>
              </c:numCache>
            </c:numRef>
          </c:val>
          <c:extLst>
            <c:ext xmlns:c16="http://schemas.microsoft.com/office/drawing/2014/chart" uri="{C3380CC4-5D6E-409C-BE32-E72D297353CC}">
              <c16:uniqueId val="{00000003-C6FF-43B1-8AFE-5F10DCD1962D}"/>
            </c:ext>
          </c:extLst>
        </c:ser>
        <c:ser>
          <c:idx val="4"/>
          <c:order val="4"/>
          <c:tx>
            <c:strRef>
              <c:f>[1]データシート!$A$31</c:f>
              <c:strCache>
                <c:ptCount val="1"/>
                <c:pt idx="0">
                  <c:v>一般会計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9.42</c:v>
                </c:pt>
                <c:pt idx="2">
                  <c:v>#N/A</c:v>
                </c:pt>
                <c:pt idx="3">
                  <c:v>5.99</c:v>
                </c:pt>
                <c:pt idx="4">
                  <c:v>#N/A</c:v>
                </c:pt>
                <c:pt idx="5">
                  <c:v>7.32</c:v>
                </c:pt>
                <c:pt idx="6">
                  <c:v>#N/A</c:v>
                </c:pt>
                <c:pt idx="7">
                  <c:v>6.4</c:v>
                </c:pt>
                <c:pt idx="8">
                  <c:v>#N/A</c:v>
                </c:pt>
                <c:pt idx="9">
                  <c:v>1.1000000000000001</c:v>
                </c:pt>
              </c:numCache>
            </c:numRef>
          </c:val>
          <c:extLst>
            <c:ext xmlns:c16="http://schemas.microsoft.com/office/drawing/2014/chart" uri="{C3380CC4-5D6E-409C-BE32-E72D297353CC}">
              <c16:uniqueId val="{00000004-C6FF-43B1-8AFE-5F10DCD1962D}"/>
            </c:ext>
          </c:extLst>
        </c:ser>
        <c:ser>
          <c:idx val="5"/>
          <c:order val="5"/>
          <c:tx>
            <c:strRef>
              <c:f>[1]データシート!$A$32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4.4000000000000004</c:v>
                </c:pt>
                <c:pt idx="2">
                  <c:v>#N/A</c:v>
                </c:pt>
                <c:pt idx="3">
                  <c:v>3.74</c:v>
                </c:pt>
                <c:pt idx="4">
                  <c:v>#N/A</c:v>
                </c:pt>
                <c:pt idx="5">
                  <c:v>2.5</c:v>
                </c:pt>
                <c:pt idx="6">
                  <c:v>#N/A</c:v>
                </c:pt>
                <c:pt idx="7">
                  <c:v>1.56</c:v>
                </c:pt>
                <c:pt idx="8">
                  <c:v>#N/A</c:v>
                </c:pt>
                <c:pt idx="9">
                  <c:v>1.1599999999999999</c:v>
                </c:pt>
              </c:numCache>
            </c:numRef>
          </c:val>
          <c:extLst>
            <c:ext xmlns:c16="http://schemas.microsoft.com/office/drawing/2014/chart" uri="{C3380CC4-5D6E-409C-BE32-E72D297353CC}">
              <c16:uniqueId val="{00000005-C6FF-43B1-8AFE-5F10DCD1962D}"/>
            </c:ext>
          </c:extLst>
        </c:ser>
        <c:ser>
          <c:idx val="6"/>
          <c:order val="6"/>
          <c:tx>
            <c:strRef>
              <c:f>[1]データシート!$A$33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c:v>
                </c:pt>
                <c:pt idx="2">
                  <c:v>#N/A</c:v>
                </c:pt>
                <c:pt idx="3">
                  <c:v>0</c:v>
                </c:pt>
                <c:pt idx="4">
                  <c:v>#N/A</c:v>
                </c:pt>
                <c:pt idx="5">
                  <c:v>0.01</c:v>
                </c:pt>
                <c:pt idx="6">
                  <c:v>#N/A</c:v>
                </c:pt>
                <c:pt idx="7">
                  <c:v>1.35</c:v>
                </c:pt>
                <c:pt idx="8">
                  <c:v>#N/A</c:v>
                </c:pt>
                <c:pt idx="9">
                  <c:v>1.1599999999999999</c:v>
                </c:pt>
              </c:numCache>
            </c:numRef>
          </c:val>
          <c:extLst>
            <c:ext xmlns:c16="http://schemas.microsoft.com/office/drawing/2014/chart" uri="{C3380CC4-5D6E-409C-BE32-E72D297353CC}">
              <c16:uniqueId val="{00000006-C6FF-43B1-8AFE-5F10DCD1962D}"/>
            </c:ext>
          </c:extLst>
        </c:ser>
        <c:ser>
          <c:idx val="7"/>
          <c:order val="7"/>
          <c:tx>
            <c:strRef>
              <c:f>[1]データシート!$A$34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1.19</c:v>
                </c:pt>
                <c:pt idx="2">
                  <c:v>#N/A</c:v>
                </c:pt>
                <c:pt idx="3">
                  <c:v>1.89</c:v>
                </c:pt>
                <c:pt idx="4">
                  <c:v>#N/A</c:v>
                </c:pt>
                <c:pt idx="5">
                  <c:v>1.52</c:v>
                </c:pt>
                <c:pt idx="6">
                  <c:v>#N/A</c:v>
                </c:pt>
                <c:pt idx="7">
                  <c:v>1.66</c:v>
                </c:pt>
                <c:pt idx="8">
                  <c:v>#N/A</c:v>
                </c:pt>
                <c:pt idx="9">
                  <c:v>2.81</c:v>
                </c:pt>
              </c:numCache>
            </c:numRef>
          </c:val>
          <c:extLst>
            <c:ext xmlns:c16="http://schemas.microsoft.com/office/drawing/2014/chart" uri="{C3380CC4-5D6E-409C-BE32-E72D297353CC}">
              <c16:uniqueId val="{00000007-C6FF-43B1-8AFE-5F10DCD1962D}"/>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5.72</c:v>
                </c:pt>
                <c:pt idx="2">
                  <c:v>#N/A</c:v>
                </c:pt>
                <c:pt idx="3">
                  <c:v>4.96</c:v>
                </c:pt>
                <c:pt idx="4">
                  <c:v>#N/A</c:v>
                </c:pt>
                <c:pt idx="5">
                  <c:v>4.79</c:v>
                </c:pt>
                <c:pt idx="6">
                  <c:v>#N/A</c:v>
                </c:pt>
                <c:pt idx="7">
                  <c:v>4.4000000000000004</c:v>
                </c:pt>
                <c:pt idx="8">
                  <c:v>#N/A</c:v>
                </c:pt>
                <c:pt idx="9">
                  <c:v>4.16</c:v>
                </c:pt>
              </c:numCache>
            </c:numRef>
          </c:val>
          <c:extLst>
            <c:ext xmlns:c16="http://schemas.microsoft.com/office/drawing/2014/chart" uri="{C3380CC4-5D6E-409C-BE32-E72D297353CC}">
              <c16:uniqueId val="{00000008-C6FF-43B1-8AFE-5F10DCD1962D}"/>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41.72</c:v>
                </c:pt>
                <c:pt idx="2">
                  <c:v>#N/A</c:v>
                </c:pt>
                <c:pt idx="3">
                  <c:v>42.84</c:v>
                </c:pt>
                <c:pt idx="4">
                  <c:v>#N/A</c:v>
                </c:pt>
                <c:pt idx="5">
                  <c:v>39.65</c:v>
                </c:pt>
                <c:pt idx="6">
                  <c:v>#N/A</c:v>
                </c:pt>
                <c:pt idx="7">
                  <c:v>32.130000000000003</c:v>
                </c:pt>
                <c:pt idx="8">
                  <c:v>#N/A</c:v>
                </c:pt>
                <c:pt idx="9">
                  <c:v>29.6</c:v>
                </c:pt>
              </c:numCache>
            </c:numRef>
          </c:val>
          <c:extLst>
            <c:ext xmlns:c16="http://schemas.microsoft.com/office/drawing/2014/chart" uri="{C3380CC4-5D6E-409C-BE32-E72D297353CC}">
              <c16:uniqueId val="{00000009-C6FF-43B1-8AFE-5F10DCD1962D}"/>
            </c:ext>
          </c:extLst>
        </c:ser>
        <c:dLbls>
          <c:showLegendKey val="0"/>
          <c:showVal val="0"/>
          <c:showCatName val="0"/>
          <c:showSerName val="0"/>
          <c:showPercent val="0"/>
          <c:showBubbleSize val="0"/>
        </c:dLbls>
        <c:gapWidth val="150"/>
        <c:overlap val="100"/>
        <c:axId val="-507677728"/>
        <c:axId val="-507690240"/>
      </c:barChart>
      <c:catAx>
        <c:axId val="-507677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7690240"/>
        <c:crosses val="autoZero"/>
        <c:auto val="1"/>
        <c:lblAlgn val="ctr"/>
        <c:lblOffset val="100"/>
        <c:tickLblSkip val="1"/>
        <c:tickMarkSkip val="1"/>
        <c:noMultiLvlLbl val="0"/>
      </c:catAx>
      <c:valAx>
        <c:axId val="-5076902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7677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706</c:v>
                </c:pt>
                <c:pt idx="5">
                  <c:v>643</c:v>
                </c:pt>
                <c:pt idx="8">
                  <c:v>740</c:v>
                </c:pt>
                <c:pt idx="11">
                  <c:v>741</c:v>
                </c:pt>
                <c:pt idx="14">
                  <c:v>778</c:v>
                </c:pt>
              </c:numCache>
            </c:numRef>
          </c:val>
          <c:extLst>
            <c:ext xmlns:c16="http://schemas.microsoft.com/office/drawing/2014/chart" uri="{C3380CC4-5D6E-409C-BE32-E72D297353CC}">
              <c16:uniqueId val="{00000000-CDAF-4BA7-84BC-2F2DE97BC05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DAF-4BA7-84BC-2F2DE97BC05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DAF-4BA7-84BC-2F2DE97BC05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18</c:v>
                </c:pt>
                <c:pt idx="3">
                  <c:v>18</c:v>
                </c:pt>
                <c:pt idx="6">
                  <c:v>17</c:v>
                </c:pt>
                <c:pt idx="9">
                  <c:v>18</c:v>
                </c:pt>
                <c:pt idx="12">
                  <c:v>12</c:v>
                </c:pt>
              </c:numCache>
            </c:numRef>
          </c:val>
          <c:extLst>
            <c:ext xmlns:c16="http://schemas.microsoft.com/office/drawing/2014/chart" uri="{C3380CC4-5D6E-409C-BE32-E72D297353CC}">
              <c16:uniqueId val="{00000003-CDAF-4BA7-84BC-2F2DE97BC05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192</c:v>
                </c:pt>
                <c:pt idx="3">
                  <c:v>191</c:v>
                </c:pt>
                <c:pt idx="6">
                  <c:v>205</c:v>
                </c:pt>
                <c:pt idx="9">
                  <c:v>198</c:v>
                </c:pt>
                <c:pt idx="12">
                  <c:v>188</c:v>
                </c:pt>
              </c:numCache>
            </c:numRef>
          </c:val>
          <c:extLst>
            <c:ext xmlns:c16="http://schemas.microsoft.com/office/drawing/2014/chart" uri="{C3380CC4-5D6E-409C-BE32-E72D297353CC}">
              <c16:uniqueId val="{00000004-CDAF-4BA7-84BC-2F2DE97BC05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5-CDAF-4BA7-84BC-2F2DE97BC05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DAF-4BA7-84BC-2F2DE97BC05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700</c:v>
                </c:pt>
                <c:pt idx="3">
                  <c:v>621</c:v>
                </c:pt>
                <c:pt idx="6">
                  <c:v>757</c:v>
                </c:pt>
                <c:pt idx="9">
                  <c:v>769</c:v>
                </c:pt>
                <c:pt idx="12">
                  <c:v>841</c:v>
                </c:pt>
              </c:numCache>
            </c:numRef>
          </c:val>
          <c:extLst>
            <c:ext xmlns:c16="http://schemas.microsoft.com/office/drawing/2014/chart" uri="{C3380CC4-5D6E-409C-BE32-E72D297353CC}">
              <c16:uniqueId val="{00000007-CDAF-4BA7-84BC-2F2DE97BC057}"/>
            </c:ext>
          </c:extLst>
        </c:ser>
        <c:dLbls>
          <c:showLegendKey val="0"/>
          <c:showVal val="0"/>
          <c:showCatName val="0"/>
          <c:showSerName val="0"/>
          <c:showPercent val="0"/>
          <c:showBubbleSize val="0"/>
        </c:dLbls>
        <c:gapWidth val="100"/>
        <c:overlap val="100"/>
        <c:axId val="-507680448"/>
        <c:axId val="-50768588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206</c:v>
                </c:pt>
                <c:pt idx="2">
                  <c:v>#N/A</c:v>
                </c:pt>
                <c:pt idx="3">
                  <c:v>#N/A</c:v>
                </c:pt>
                <c:pt idx="4">
                  <c:v>189</c:v>
                </c:pt>
                <c:pt idx="5">
                  <c:v>#N/A</c:v>
                </c:pt>
                <c:pt idx="6">
                  <c:v>#N/A</c:v>
                </c:pt>
                <c:pt idx="7">
                  <c:v>241</c:v>
                </c:pt>
                <c:pt idx="8">
                  <c:v>#N/A</c:v>
                </c:pt>
                <c:pt idx="9">
                  <c:v>#N/A</c:v>
                </c:pt>
                <c:pt idx="10">
                  <c:v>246</c:v>
                </c:pt>
                <c:pt idx="11">
                  <c:v>#N/A</c:v>
                </c:pt>
                <c:pt idx="12">
                  <c:v>#N/A</c:v>
                </c:pt>
                <c:pt idx="13">
                  <c:v>265</c:v>
                </c:pt>
                <c:pt idx="14">
                  <c:v>#N/A</c:v>
                </c:pt>
              </c:numCache>
            </c:numRef>
          </c:val>
          <c:smooth val="0"/>
          <c:extLst>
            <c:ext xmlns:c16="http://schemas.microsoft.com/office/drawing/2014/chart" uri="{C3380CC4-5D6E-409C-BE32-E72D297353CC}">
              <c16:uniqueId val="{00000008-CDAF-4BA7-84BC-2F2DE97BC057}"/>
            </c:ext>
          </c:extLst>
        </c:ser>
        <c:dLbls>
          <c:showLegendKey val="0"/>
          <c:showVal val="0"/>
          <c:showCatName val="0"/>
          <c:showSerName val="0"/>
          <c:showPercent val="0"/>
          <c:showBubbleSize val="0"/>
        </c:dLbls>
        <c:marker val="1"/>
        <c:smooth val="0"/>
        <c:axId val="-507680448"/>
        <c:axId val="-507685888"/>
      </c:lineChart>
      <c:catAx>
        <c:axId val="-507680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07685888"/>
        <c:crosses val="autoZero"/>
        <c:auto val="1"/>
        <c:lblAlgn val="ctr"/>
        <c:lblOffset val="100"/>
        <c:tickLblSkip val="1"/>
        <c:tickMarkSkip val="1"/>
        <c:noMultiLvlLbl val="0"/>
      </c:catAx>
      <c:valAx>
        <c:axId val="-5076858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7680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7116</c:v>
                </c:pt>
                <c:pt idx="5">
                  <c:v>7363</c:v>
                </c:pt>
                <c:pt idx="8">
                  <c:v>7101</c:v>
                </c:pt>
                <c:pt idx="11">
                  <c:v>6809</c:v>
                </c:pt>
                <c:pt idx="14">
                  <c:v>6603</c:v>
                </c:pt>
              </c:numCache>
            </c:numRef>
          </c:val>
          <c:extLst>
            <c:ext xmlns:c16="http://schemas.microsoft.com/office/drawing/2014/chart" uri="{C3380CC4-5D6E-409C-BE32-E72D297353CC}">
              <c16:uniqueId val="{00000000-DE21-44AA-96E6-FC0EE485C73C}"/>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186</c:v>
                </c:pt>
                <c:pt idx="5">
                  <c:v>144</c:v>
                </c:pt>
                <c:pt idx="8">
                  <c:v>104</c:v>
                </c:pt>
                <c:pt idx="11">
                  <c:v>71</c:v>
                </c:pt>
                <c:pt idx="14">
                  <c:v>66</c:v>
                </c:pt>
              </c:numCache>
            </c:numRef>
          </c:val>
          <c:extLst>
            <c:ext xmlns:c16="http://schemas.microsoft.com/office/drawing/2014/chart" uri="{C3380CC4-5D6E-409C-BE32-E72D297353CC}">
              <c16:uniqueId val="{00000001-DE21-44AA-96E6-FC0EE485C73C}"/>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6059</c:v>
                </c:pt>
                <c:pt idx="5">
                  <c:v>6680</c:v>
                </c:pt>
                <c:pt idx="8">
                  <c:v>6879</c:v>
                </c:pt>
                <c:pt idx="11">
                  <c:v>7007</c:v>
                </c:pt>
                <c:pt idx="14">
                  <c:v>6698</c:v>
                </c:pt>
              </c:numCache>
            </c:numRef>
          </c:val>
          <c:extLst>
            <c:ext xmlns:c16="http://schemas.microsoft.com/office/drawing/2014/chart" uri="{C3380CC4-5D6E-409C-BE32-E72D297353CC}">
              <c16:uniqueId val="{00000002-DE21-44AA-96E6-FC0EE485C73C}"/>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E21-44AA-96E6-FC0EE485C73C}"/>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E21-44AA-96E6-FC0EE485C73C}"/>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121</c:v>
                </c:pt>
                <c:pt idx="3">
                  <c:v>92</c:v>
                </c:pt>
                <c:pt idx="6">
                  <c:v>63</c:v>
                </c:pt>
                <c:pt idx="9">
                  <c:v>59</c:v>
                </c:pt>
                <c:pt idx="12">
                  <c:v>55</c:v>
                </c:pt>
              </c:numCache>
            </c:numRef>
          </c:val>
          <c:extLst>
            <c:ext xmlns:c16="http://schemas.microsoft.com/office/drawing/2014/chart" uri="{C3380CC4-5D6E-409C-BE32-E72D297353CC}">
              <c16:uniqueId val="{00000005-DE21-44AA-96E6-FC0EE485C73C}"/>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247</c:v>
                </c:pt>
                <c:pt idx="3">
                  <c:v>216</c:v>
                </c:pt>
                <c:pt idx="6">
                  <c:v>277</c:v>
                </c:pt>
                <c:pt idx="9">
                  <c:v>265</c:v>
                </c:pt>
                <c:pt idx="12">
                  <c:v>357</c:v>
                </c:pt>
              </c:numCache>
            </c:numRef>
          </c:val>
          <c:extLst>
            <c:ext xmlns:c16="http://schemas.microsoft.com/office/drawing/2014/chart" uri="{C3380CC4-5D6E-409C-BE32-E72D297353CC}">
              <c16:uniqueId val="{00000006-DE21-44AA-96E6-FC0EE485C73C}"/>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66</c:v>
                </c:pt>
                <c:pt idx="3">
                  <c:v>53</c:v>
                </c:pt>
                <c:pt idx="6">
                  <c:v>44</c:v>
                </c:pt>
                <c:pt idx="9">
                  <c:v>41</c:v>
                </c:pt>
                <c:pt idx="12">
                  <c:v>34</c:v>
                </c:pt>
              </c:numCache>
            </c:numRef>
          </c:val>
          <c:extLst>
            <c:ext xmlns:c16="http://schemas.microsoft.com/office/drawing/2014/chart" uri="{C3380CC4-5D6E-409C-BE32-E72D297353CC}">
              <c16:uniqueId val="{00000007-DE21-44AA-96E6-FC0EE485C73C}"/>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1481</c:v>
                </c:pt>
                <c:pt idx="3">
                  <c:v>1409</c:v>
                </c:pt>
                <c:pt idx="6">
                  <c:v>1237</c:v>
                </c:pt>
                <c:pt idx="9">
                  <c:v>1077</c:v>
                </c:pt>
                <c:pt idx="12">
                  <c:v>981</c:v>
                </c:pt>
              </c:numCache>
            </c:numRef>
          </c:val>
          <c:extLst>
            <c:ext xmlns:c16="http://schemas.microsoft.com/office/drawing/2014/chart" uri="{C3380CC4-5D6E-409C-BE32-E72D297353CC}">
              <c16:uniqueId val="{00000008-DE21-44AA-96E6-FC0EE485C73C}"/>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E21-44AA-96E6-FC0EE485C73C}"/>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7850</c:v>
                </c:pt>
                <c:pt idx="3">
                  <c:v>8010</c:v>
                </c:pt>
                <c:pt idx="6">
                  <c:v>7944</c:v>
                </c:pt>
                <c:pt idx="9">
                  <c:v>7677</c:v>
                </c:pt>
                <c:pt idx="12">
                  <c:v>6721</c:v>
                </c:pt>
              </c:numCache>
            </c:numRef>
          </c:val>
          <c:extLst>
            <c:ext xmlns:c16="http://schemas.microsoft.com/office/drawing/2014/chart" uri="{C3380CC4-5D6E-409C-BE32-E72D297353CC}">
              <c16:uniqueId val="{0000000A-DE21-44AA-96E6-FC0EE485C73C}"/>
            </c:ext>
          </c:extLst>
        </c:ser>
        <c:dLbls>
          <c:showLegendKey val="0"/>
          <c:showVal val="0"/>
          <c:showCatName val="0"/>
          <c:showSerName val="0"/>
          <c:showPercent val="0"/>
          <c:showBubbleSize val="0"/>
        </c:dLbls>
        <c:gapWidth val="100"/>
        <c:overlap val="100"/>
        <c:axId val="-507683712"/>
        <c:axId val="-507684800"/>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E21-44AA-96E6-FC0EE485C73C}"/>
            </c:ext>
          </c:extLst>
        </c:ser>
        <c:dLbls>
          <c:showLegendKey val="0"/>
          <c:showVal val="0"/>
          <c:showCatName val="0"/>
          <c:showSerName val="0"/>
          <c:showPercent val="0"/>
          <c:showBubbleSize val="0"/>
        </c:dLbls>
        <c:marker val="1"/>
        <c:smooth val="0"/>
        <c:axId val="-507683712"/>
        <c:axId val="-507684800"/>
      </c:lineChart>
      <c:catAx>
        <c:axId val="-507683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07684800"/>
        <c:crosses val="autoZero"/>
        <c:auto val="1"/>
        <c:lblAlgn val="ctr"/>
        <c:lblOffset val="100"/>
        <c:tickLblSkip val="1"/>
        <c:tickMarkSkip val="1"/>
        <c:noMultiLvlLbl val="0"/>
      </c:catAx>
      <c:valAx>
        <c:axId val="-5076848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07683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2482</c:v>
                </c:pt>
                <c:pt idx="1">
                  <c:v>2548</c:v>
                </c:pt>
                <c:pt idx="2">
                  <c:v>2567</c:v>
                </c:pt>
              </c:numCache>
            </c:numRef>
          </c:val>
          <c:extLst>
            <c:ext xmlns:c16="http://schemas.microsoft.com/office/drawing/2014/chart" uri="{C3380CC4-5D6E-409C-BE32-E72D297353CC}">
              <c16:uniqueId val="{00000000-E4E5-411C-92FE-6C3C8AA40CE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733</c:v>
                </c:pt>
                <c:pt idx="1">
                  <c:v>735</c:v>
                </c:pt>
                <c:pt idx="2">
                  <c:v>200</c:v>
                </c:pt>
              </c:numCache>
            </c:numRef>
          </c:val>
          <c:extLst>
            <c:ext xmlns:c16="http://schemas.microsoft.com/office/drawing/2014/chart" uri="{C3380CC4-5D6E-409C-BE32-E72D297353CC}">
              <c16:uniqueId val="{00000001-E4E5-411C-92FE-6C3C8AA40CE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2768</c:v>
                </c:pt>
                <c:pt idx="1">
                  <c:v>2852</c:v>
                </c:pt>
                <c:pt idx="2">
                  <c:v>3062</c:v>
                </c:pt>
              </c:numCache>
            </c:numRef>
          </c:val>
          <c:extLst>
            <c:ext xmlns:c16="http://schemas.microsoft.com/office/drawing/2014/chart" uri="{C3380CC4-5D6E-409C-BE32-E72D297353CC}">
              <c16:uniqueId val="{00000002-E4E5-411C-92FE-6C3C8AA40CEF}"/>
            </c:ext>
          </c:extLst>
        </c:ser>
        <c:dLbls>
          <c:showLegendKey val="0"/>
          <c:showVal val="0"/>
          <c:showCatName val="0"/>
          <c:showSerName val="0"/>
          <c:showPercent val="0"/>
          <c:showBubbleSize val="0"/>
        </c:dLbls>
        <c:gapWidth val="120"/>
        <c:overlap val="100"/>
        <c:axId val="-507689696"/>
        <c:axId val="-507689152"/>
      </c:barChart>
      <c:catAx>
        <c:axId val="-507689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07689152"/>
        <c:crosses val="autoZero"/>
        <c:auto val="1"/>
        <c:lblAlgn val="ctr"/>
        <c:lblOffset val="100"/>
        <c:tickLblSkip val="1"/>
        <c:tickMarkSkip val="1"/>
        <c:noMultiLvlLbl val="0"/>
      </c:catAx>
      <c:valAx>
        <c:axId val="-507689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07689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{A3301C84-E92B-4BC8-9499-DEE16E72B851}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54-423B-9EE5-0404618D0C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{B54332F3-6687-4403-94E6-9AEF8C56188B}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54-423B-9EE5-0404618D0C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{105E9FD0-85AE-4155-A26D-C1FBABB66F62}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54-423B-9EE5-0404618D0C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{8CA06ED9-8771-4621-8F40-2E2B471CA0F4}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54-423B-9EE5-0404618D0C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{6F16F3E8-4D0D-44EA-99B7-EBA7C6EF5687}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54-423B-9EE5-0404618D0C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{E2D25624-22CC-4F13-B397-8BCDC017C143}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54-423B-9EE5-0404618D0CF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{D50903CF-D43A-42A4-A262-E5D3DF14265F}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54-423B-9EE5-0404618D0C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{86D1E306-2883-4D09-B0D2-4A90A9926A4F}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54-423B-9EE5-0404618D0C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{65F0ED62-1A1C-4931-81B3-301355782641}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54-423B-9EE5-0404618D0C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62.2</c:v>
                </c:pt>
                <c:pt idx="16">
                  <c:v>64.099999999999994</c:v>
                </c:pt>
                <c:pt idx="24">
                  <c:v>65.900000000000006</c:v>
                </c:pt>
                <c:pt idx="32">
                  <c:v>64.900000000000006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54-423B-9EE5-0404618D0C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{766E64E7-DEF7-4A1D-B5C3-F47F4CA399A0}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54-423B-9EE5-0404618D0C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{3FE6CB39-4FFE-42C5-AB7E-32C21AEEBCA3}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54-423B-9EE5-0404618D0C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{593E879C-13A3-41FD-9044-960AC1E1E700}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54-423B-9EE5-0404618D0C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{92D252D2-1131-481C-B192-6E2A3F0E558B}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54-423B-9EE5-0404618D0C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{DE5EE7B8-8AC4-48C0-A3D6-969E7D1B6A4E}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54-423B-9EE5-0404618D0CF8}"/>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{9D8888C7-2D9A-4D3C-9AFA-879995052C71}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54-423B-9EE5-0404618D0CF8}"/>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{B845C771-C443-4638-99BC-03C5DAEF8D2F}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54-423B-9EE5-0404618D0CF8}"/>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{D33B9398-342C-4DC9-B058-85C52E491419}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54-423B-9EE5-0404618D0CF8}"/>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{4A2B64B0-870A-42CC-A2B1-EF53B36174E9}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54-423B-9EE5-0404618D0C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54-423B-9EE5-0404618D0CF8}"/>
            </c:ext>
          </c:extLst>
        </c:ser>
        <c:dLbls>
          <c:showLegendKey val="0"/>
          <c:showVal val="1"/>
          <c:showCatName val="0"/>
          <c:showSerName val="0"/>
          <c:showPercent val="0"/>
          <c:showBubbleSize val="0"/>
        </c:dLbls>
        <c:axId val="-507684256"/>
        <c:axId val="-507686976"/>
      </c:scatterChart>
      <c:valAx>
        <c:axId val="-507684256"/>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7686976"/>
        <c:crosses val="autoZero"/>
        <c:crossBetween val="midCat"/>
      </c:valAx>
      <c:valAx>
        <c:axId val="-507686976"/>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0768425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{F81B2E16-914D-4353-8546-03EF2AF1737E}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183-4A55-B79B-40E3C51904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{BA5F25DB-108F-40F2-8522-AB705D76D02D}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83-4A55-B79B-40E3C51904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{7D0C0149-D186-40FA-ABB0-2F85255B1B7B}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83-4A55-B79B-40E3C51904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{27710884-A2B7-4DA6-90D3-18D72F867E52}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83-4A55-B79B-40E3C51904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{8683C14F-2323-4BC8-AD15-6020366F03CA}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83-4A55-B79B-40E3C51904C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{D07994DB-0232-4462-A653-E0CC56CABE50}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183-4A55-B79B-40E3C51904C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{C19C3A5C-F0C9-4512-AED7-833FBD7BD75A}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183-4A55-B79B-40E3C51904C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{5DAB9BD7-B236-4F20-9214-0FEE31BB2ECF}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183-4A55-B79B-40E3C51904C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{9BEC3D88-C258-437E-9AE9-8C4F769D8BFA}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183-4A55-B79B-40E3C51904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6.8</c:v>
                </c:pt>
                <c:pt idx="16">
                  <c:v>7.2</c:v>
                </c:pt>
                <c:pt idx="24">
                  <c:v>7.5</c:v>
                </c:pt>
                <c:pt idx="32">
                  <c:v>8.4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183-4A55-B79B-40E3C51904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{2D7FC0A9-868F-4DAA-B2A7-D2A9DC8710FE}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183-4A55-B79B-40E3C51904C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{514E3FA5-C730-4600-9C0D-D8E9CC375386}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83-4A55-B79B-40E3C51904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{EF0601FB-F49D-4784-8D7F-33DA509BA817}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83-4A55-B79B-40E3C51904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{DD9776A1-D0C2-4C6D-B4D3-CC02333B660F}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83-4A55-B79B-40E3C51904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{C1837827-620B-4AD8-AB4E-3E7165072E45}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83-4A55-B79B-40E3C51904C6}"/>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{0E72C7E4-7B1A-4DD4-A283-357698CFABA2}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183-4A55-B79B-40E3C51904C6}"/>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{BE3F5686-96A4-47D8-9332-607637D6A5B3}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183-4A55-B79B-40E3C51904C6}"/>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{3EA5EE79-54FE-46E8-9D32-EA3F36BDD1AE}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183-4A55-B79B-40E3C51904C6}"/>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{E867BC8B-9089-422E-B9FD-8434B01C05F6}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183-4A55-B79B-40E3C51904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183-4A55-B79B-40E3C51904C6}"/>
            </c:ext>
          </c:extLst>
        </c:ser>
        <c:dLbls>
          <c:showLegendKey val="0"/>
          <c:showVal val="1"/>
          <c:showCatName val="0"/>
          <c:showSerName val="0"/>
          <c:showPercent val="0"/>
          <c:showBubbleSize val="0"/>
        </c:dLbls>
        <c:axId val="-507678272"/>
        <c:axId val="-507683168"/>
      </c:scatterChart>
      <c:valAx>
        <c:axId val="-507678272"/>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7683168"/>
        <c:crosses val="autoZero"/>
        <c:crossBetween val="midCat"/>
      </c:valAx>
      <c:valAx>
        <c:axId val="-507683168"/>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0767827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本町の財政力指数は低数値で推移しており、前年</a:t>
          </a:r>
          <a:r>
            <a:rPr kumimoji="0" lang="ja-JP" altLang="en-US" sz="1100" b="0" i="0" u="none" strike="noStrike" kern="0" cap="none" spc="0" normalizeH="0" baseline="0" noProof="0">
              <a:ln>
                <a:noFill/>
              </a:ln>
              <a:solidFill>
                <a:prstClr val="black"/>
              </a:solidFill>
              <a:effectLst/>
              <a:uLnTx/>
              <a:uFillTx/>
              <a:latin typeface="+mn-lt"/>
              <a:ea typeface="+mn-ea"/>
              <a:cs typeface="+mn-cs"/>
            </a:rPr>
            <a:t>からの変動なし</a:t>
          </a:r>
          <a:r>
            <a:rPr kumimoji="0" lang="ja-JP" altLang="ja-JP" sz="1100" b="0" i="0" u="none" strike="noStrike" kern="0" cap="none" spc="0" normalizeH="0" baseline="0" noProof="0">
              <a:ln>
                <a:noFill/>
              </a:ln>
              <a:solidFill>
                <a:prstClr val="black"/>
              </a:solidFill>
              <a:effectLst/>
              <a:uLnTx/>
              <a:uFillTx/>
              <a:latin typeface="+mn-lt"/>
              <a:ea typeface="+mn-ea"/>
              <a:cs typeface="+mn-cs"/>
            </a:rPr>
            <a:t>。類似団体の平均からは△０．０</a:t>
          </a:r>
          <a:r>
            <a:rPr kumimoji="0" lang="ja-JP" altLang="en-US" sz="1100" b="0" i="0" u="none" strike="noStrike" kern="0" cap="none" spc="0" normalizeH="0" baseline="0" noProof="0">
              <a:ln>
                <a:noFill/>
              </a:ln>
              <a:solidFill>
                <a:prstClr val="black"/>
              </a:solidFill>
              <a:effectLst/>
              <a:uLnTx/>
              <a:uFillTx/>
              <a:latin typeface="+mn-lt"/>
              <a:ea typeface="+mn-ea"/>
              <a:cs typeface="+mn-cs"/>
            </a:rPr>
            <a:t>２</a:t>
          </a:r>
          <a:r>
            <a:rPr kumimoji="0" lang="ja-JP" altLang="ja-JP" sz="1100" b="0" i="0" u="none" strike="noStrike" kern="0" cap="none" spc="0" normalizeH="0" baseline="0" noProof="0">
              <a:ln>
                <a:noFill/>
              </a:ln>
              <a:solidFill>
                <a:prstClr val="black"/>
              </a:solidFill>
              <a:effectLst/>
              <a:uLnTx/>
              <a:uFillTx/>
              <a:latin typeface="+mn-lt"/>
              <a:ea typeface="+mn-ea"/>
              <a:cs typeface="+mn-cs"/>
            </a:rPr>
            <a:t>、鳥取県平均からは△０．１５となった。</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需要に対して地方税収入が乏しく法人町民税、固定資産税等が低いのが特徴で、自主財源の確保に苦慮しているところであり、</a:t>
          </a:r>
          <a:r>
            <a:rPr kumimoji="0" lang="ja-JP" altLang="en-US" sz="1100" b="0" i="0" u="none" strike="noStrike" kern="0" cap="none" spc="0" normalizeH="0" baseline="0" noProof="0">
              <a:ln>
                <a:noFill/>
              </a:ln>
              <a:solidFill>
                <a:prstClr val="black"/>
              </a:solidFill>
              <a:effectLst/>
              <a:uLnTx/>
              <a:uFillTx/>
              <a:latin typeface="+mn-lt"/>
              <a:ea typeface="+mn-ea"/>
              <a:cs typeface="+mn-cs"/>
            </a:rPr>
            <a:t>特に地方交付税が歳入の半分を占めるほど</a:t>
          </a:r>
          <a:r>
            <a:rPr kumimoji="0" lang="ja-JP" altLang="ja-JP" sz="1100" b="0" i="0" u="none" strike="noStrike" kern="0" cap="none" spc="0" normalizeH="0" baseline="0" noProof="0">
              <a:ln>
                <a:noFill/>
              </a:ln>
              <a:solidFill>
                <a:prstClr val="black"/>
              </a:solidFill>
              <a:effectLst/>
              <a:uLnTx/>
              <a:uFillTx/>
              <a:latin typeface="+mn-lt"/>
              <a:ea typeface="+mn-ea"/>
              <a:cs typeface="+mn-cs"/>
            </a:rPr>
            <a:t>依存財源に頼った財政運営を余儀なくされている状態が続いている。基幹となる産業への支援や新たな起業支援、雇用と定住に重点を置いた取り組みを通じて財政基盤の強化に努める必要がある。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8" name="直線コネクタ 67"/>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75142</xdr:rowOff>
    </xdr:from>
    <xdr:to>
      <xdr:col>15</xdr:col>
      <xdr:colOff>82550</xdr:colOff>
      <xdr:row>43</xdr:row>
      <xdr:rowOff>95250</xdr:rowOff>
    </xdr:to>
    <xdr:cxnSp macro="">
      <xdr:nvCxnSpPr>
        <xdr:cNvPr id="74" name="直線コネクタ 73"/>
        <xdr:cNvCxnSpPr/>
      </xdr:nvCxnSpPr>
      <xdr:spPr>
        <a:xfrm>
          <a:off x="2336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75142</xdr:rowOff>
    </xdr:to>
    <xdr:cxnSp macro="">
      <xdr:nvCxnSpPr>
        <xdr:cNvPr id="77" name="直線コネクタ 76"/>
        <xdr:cNvCxnSpPr/>
      </xdr:nvCxnSpPr>
      <xdr:spPr>
        <a:xfrm>
          <a:off x="1447800" y="7447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24342</xdr:rowOff>
    </xdr:from>
    <xdr:to>
      <xdr:col>11</xdr:col>
      <xdr:colOff>82550</xdr:colOff>
      <xdr:row>43</xdr:row>
      <xdr:rowOff>125942</xdr:rowOff>
    </xdr:to>
    <xdr:sp macro="" textlink="">
      <xdr:nvSpPr>
        <xdr:cNvPr id="93" name="楕円 92"/>
        <xdr:cNvSpPr/>
      </xdr:nvSpPr>
      <xdr:spPr>
        <a:xfrm>
          <a:off x="2286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94" name="テキスト ボックス 93"/>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類似団体平均との比較は１</a:t>
          </a:r>
          <a:r>
            <a:rPr kumimoji="0" lang="ja-JP" altLang="en-US" sz="1100" b="0" i="0" u="none" strike="noStrike" kern="0" cap="none" spc="0" normalizeH="0" baseline="0" noProof="0">
              <a:ln>
                <a:noFill/>
              </a:ln>
              <a:solidFill>
                <a:prstClr val="black"/>
              </a:solidFill>
              <a:effectLst/>
              <a:uLnTx/>
              <a:uFillTx/>
              <a:latin typeface="+mn-lt"/>
              <a:ea typeface="+mn-ea"/>
              <a:cs typeface="+mn-cs"/>
            </a:rPr>
            <a:t>４</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３</a:t>
          </a:r>
          <a:r>
            <a:rPr kumimoji="0" lang="ja-JP" altLang="ja-JP" sz="1100" b="0" i="0" u="none" strike="noStrike" kern="0" cap="none" spc="0" normalizeH="0" baseline="0" noProof="0">
              <a:ln>
                <a:noFill/>
              </a:ln>
              <a:solidFill>
                <a:prstClr val="black"/>
              </a:solidFill>
              <a:effectLst/>
              <a:uLnTx/>
              <a:uFillTx/>
              <a:latin typeface="+mn-lt"/>
              <a:ea typeface="+mn-ea"/>
              <a:cs typeface="+mn-cs"/>
            </a:rPr>
            <a:t>ポイント高く、</a:t>
          </a:r>
          <a:r>
            <a:rPr kumimoji="0" lang="ja-JP" altLang="en-US" sz="1100" b="0" i="0" u="none" strike="noStrike" kern="0" cap="none" spc="0" normalizeH="0" baseline="0" noProof="0">
              <a:ln>
                <a:noFill/>
              </a:ln>
              <a:solidFill>
                <a:prstClr val="black"/>
              </a:solidFill>
              <a:effectLst/>
              <a:uLnTx/>
              <a:uFillTx/>
              <a:latin typeface="+mn-lt"/>
              <a:ea typeface="+mn-ea"/>
              <a:cs typeface="+mn-cs"/>
            </a:rPr>
            <a:t>ほとんど</a:t>
          </a:r>
          <a:r>
            <a:rPr kumimoji="0" lang="en-US" altLang="ja-JP" sz="1100" b="0" i="0" u="none" strike="noStrike" kern="0" cap="none" spc="0" normalizeH="0" baseline="0" noProof="0">
              <a:ln>
                <a:noFill/>
              </a:ln>
              <a:solidFill>
                <a:prstClr val="black"/>
              </a:solidFill>
              <a:effectLst/>
              <a:uLnTx/>
              <a:uFillTx/>
              <a:latin typeface="+mn-lt"/>
              <a:ea typeface="+mn-ea"/>
              <a:cs typeface="+mn-cs"/>
            </a:rPr>
            <a:t>100</a:t>
          </a:r>
          <a:r>
            <a:rPr kumimoji="0" lang="ja-JP" altLang="en-US" sz="1100" b="0" i="0" u="none" strike="noStrike" kern="0" cap="none" spc="0" normalizeH="0" baseline="0" noProof="0">
              <a:ln>
                <a:noFill/>
              </a:ln>
              <a:solidFill>
                <a:prstClr val="black"/>
              </a:solidFill>
              <a:effectLst/>
              <a:uLnTx/>
              <a:uFillTx/>
              <a:latin typeface="+mn-lt"/>
              <a:ea typeface="+mn-ea"/>
              <a:cs typeface="+mn-cs"/>
            </a:rPr>
            <a:t>％となっており</a:t>
          </a:r>
          <a:r>
            <a:rPr kumimoji="0" lang="ja-JP" altLang="ja-JP" sz="1100" b="0" i="0" u="none" strike="noStrike" kern="0" cap="none" spc="0" normalizeH="0" baseline="0" noProof="0">
              <a:ln>
                <a:noFill/>
              </a:ln>
              <a:solidFill>
                <a:prstClr val="black"/>
              </a:solidFill>
              <a:effectLst/>
              <a:uLnTx/>
              <a:uFillTx/>
              <a:latin typeface="+mn-lt"/>
              <a:ea typeface="+mn-ea"/>
              <a:cs typeface="+mn-cs"/>
            </a:rPr>
            <a:t>財政構造は非常に硬直している。公債費償還は近年減少続きであったが、平成</a:t>
          </a:r>
          <a:r>
            <a:rPr kumimoji="0" lang="en-US" altLang="ja-JP" sz="1100" b="0" i="0" u="none" strike="noStrike" kern="0" cap="none" spc="0" normalizeH="0" baseline="0" noProof="0">
              <a:ln>
                <a:noFill/>
              </a:ln>
              <a:solidFill>
                <a:prstClr val="black"/>
              </a:solidFill>
              <a:effectLst/>
              <a:uLnTx/>
              <a:uFillTx/>
              <a:latin typeface="+mn-lt"/>
              <a:ea typeface="+mn-ea"/>
              <a:cs typeface="+mn-cs"/>
            </a:rPr>
            <a:t>27</a:t>
          </a:r>
          <a:r>
            <a:rPr kumimoji="0" lang="ja-JP" altLang="ja-JP" sz="1100" b="0" i="0" u="none" strike="noStrike" kern="0" cap="none" spc="0" normalizeH="0" baseline="0" noProof="0">
              <a:ln>
                <a:noFill/>
              </a:ln>
              <a:solidFill>
                <a:prstClr val="black"/>
              </a:solidFill>
              <a:effectLst/>
              <a:uLnTx/>
              <a:uFillTx/>
              <a:latin typeface="+mn-lt"/>
              <a:ea typeface="+mn-ea"/>
              <a:cs typeface="+mn-cs"/>
            </a:rPr>
            <a:t>年度から続く大型ハード事業等の元金償還が始まり再度増額に転じて</a:t>
          </a:r>
          <a:r>
            <a:rPr kumimoji="0" lang="ja-JP" altLang="en-US" sz="1100" b="0" i="0" u="none" strike="noStrike" kern="0" cap="none" spc="0" normalizeH="0" baseline="0" noProof="0">
              <a:ln>
                <a:noFill/>
              </a:ln>
              <a:solidFill>
                <a:prstClr val="black"/>
              </a:solidFill>
              <a:effectLst/>
              <a:uLnTx/>
              <a:uFillTx/>
              <a:latin typeface="+mn-lt"/>
              <a:ea typeface="+mn-ea"/>
              <a:cs typeface="+mn-cs"/>
            </a:rPr>
            <a:t>いる</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このことから本年は</a:t>
          </a:r>
          <a:r>
            <a:rPr kumimoji="1" lang="ja-JP" altLang="en-US" sz="1100" b="0" i="0" u="none" strike="noStrike" kern="0" cap="none" spc="0" normalizeH="0" baseline="0" noProof="0">
              <a:ln>
                <a:noFill/>
              </a:ln>
              <a:solidFill>
                <a:prstClr val="black"/>
              </a:solidFill>
              <a:effectLst/>
              <a:uLnTx/>
              <a:uFillTx/>
              <a:latin typeface="+mn-lt"/>
              <a:ea typeface="+mn-ea"/>
              <a:cs typeface="+mn-cs"/>
            </a:rPr>
            <a:t>減債基金</a:t>
          </a:r>
          <a:r>
            <a:rPr kumimoji="1" lang="en-US" altLang="ja-JP" sz="1100" b="0" i="0" u="none" strike="noStrike" kern="0" cap="none" spc="0" normalizeH="0" baseline="0" noProof="0">
              <a:ln>
                <a:noFill/>
              </a:ln>
              <a:solidFill>
                <a:prstClr val="black"/>
              </a:solidFill>
              <a:effectLst/>
              <a:uLnTx/>
              <a:uFillTx/>
              <a:latin typeface="+mn-lt"/>
              <a:ea typeface="+mn-ea"/>
              <a:cs typeface="+mn-cs"/>
            </a:rPr>
            <a:t>537</a:t>
          </a:r>
          <a:r>
            <a:rPr kumimoji="1" lang="ja-JP" altLang="en-US" sz="1100" b="0" i="0" u="none" strike="noStrike" kern="0" cap="none" spc="0" normalizeH="0" baseline="0" noProof="0">
              <a:ln>
                <a:noFill/>
              </a:ln>
              <a:solidFill>
                <a:prstClr val="black"/>
              </a:solidFill>
              <a:effectLst/>
              <a:uLnTx/>
              <a:uFillTx/>
              <a:latin typeface="+mn-lt"/>
              <a:ea typeface="+mn-ea"/>
              <a:cs typeface="+mn-cs"/>
            </a:rPr>
            <a:t>百万円を取崩し、償還期間の長い臨時財政対策債</a:t>
          </a:r>
          <a:r>
            <a:rPr kumimoji="1" lang="en-US" altLang="ja-JP" sz="1100" b="0" i="0" u="none" strike="noStrike" kern="0" cap="none" spc="0" normalizeH="0" baseline="0" noProof="0">
              <a:ln>
                <a:noFill/>
              </a:ln>
              <a:solidFill>
                <a:prstClr val="black"/>
              </a:solidFill>
              <a:effectLst/>
              <a:uLnTx/>
              <a:uFillTx/>
              <a:latin typeface="+mn-lt"/>
              <a:ea typeface="+mn-ea"/>
              <a:cs typeface="+mn-cs"/>
            </a:rPr>
            <a:t>10</a:t>
          </a:r>
          <a:r>
            <a:rPr kumimoji="1" lang="ja-JP" altLang="en-US" sz="1100" b="0" i="0" u="none" strike="noStrike" kern="0" cap="none" spc="0" normalizeH="0" baseline="0" noProof="0">
              <a:ln>
                <a:noFill/>
              </a:ln>
              <a:solidFill>
                <a:prstClr val="black"/>
              </a:solidFill>
              <a:effectLst/>
              <a:uLnTx/>
              <a:uFillTx/>
              <a:latin typeface="+mn-lt"/>
              <a:ea typeface="+mn-ea"/>
              <a:cs typeface="+mn-cs"/>
            </a:rPr>
            <a:t>件の繰上償還を実施した</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しかしながら、今後も物価高騰や人件費高騰による経常経費の増大は避けられないことから次年度以降は</a:t>
          </a:r>
          <a:r>
            <a:rPr kumimoji="1" lang="en-US" altLang="ja-JP" sz="1100" b="0" i="0" u="none" strike="noStrike" kern="0" cap="none" spc="0" normalizeH="0" baseline="0" noProof="0">
              <a:ln>
                <a:noFill/>
              </a:ln>
              <a:solidFill>
                <a:prstClr val="black"/>
              </a:solidFill>
              <a:effectLst/>
              <a:uLnTx/>
              <a:uFillTx/>
              <a:latin typeface="+mn-lt"/>
              <a:ea typeface="+mn-ea"/>
              <a:cs typeface="+mn-cs"/>
            </a:rPr>
            <a:t>100</a:t>
          </a:r>
          <a:r>
            <a:rPr kumimoji="1" lang="ja-JP" altLang="en-US" sz="1100" b="0" i="0" u="none" strike="noStrike" kern="0" cap="none" spc="0" normalizeH="0" baseline="0" noProof="0">
              <a:ln>
                <a:noFill/>
              </a:ln>
              <a:solidFill>
                <a:prstClr val="black"/>
              </a:solidFill>
              <a:effectLst/>
              <a:uLnTx/>
              <a:uFillTx/>
              <a:latin typeface="+mn-lt"/>
              <a:ea typeface="+mn-ea"/>
              <a:cs typeface="+mn-cs"/>
            </a:rPr>
            <a:t>％超えていくものと見込まれる。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58420</xdr:rowOff>
    </xdr:from>
    <xdr:to>
      <xdr:col>23</xdr:col>
      <xdr:colOff>133350</xdr:colOff>
      <xdr:row>67</xdr:row>
      <xdr:rowOff>96096</xdr:rowOff>
    </xdr:to>
    <xdr:cxnSp macro="">
      <xdr:nvCxnSpPr>
        <xdr:cNvPr id="131" name="直線コネクタ 130"/>
        <xdr:cNvCxnSpPr/>
      </xdr:nvCxnSpPr>
      <xdr:spPr>
        <a:xfrm>
          <a:off x="4114800" y="11374120"/>
          <a:ext cx="8382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30269</xdr:rowOff>
    </xdr:from>
    <xdr:to>
      <xdr:col>19</xdr:col>
      <xdr:colOff>133350</xdr:colOff>
      <xdr:row>66</xdr:row>
      <xdr:rowOff>58420</xdr:rowOff>
    </xdr:to>
    <xdr:cxnSp macro="">
      <xdr:nvCxnSpPr>
        <xdr:cNvPr id="134" name="直線コネクタ 133"/>
        <xdr:cNvCxnSpPr/>
      </xdr:nvCxnSpPr>
      <xdr:spPr>
        <a:xfrm>
          <a:off x="3225800" y="11345969"/>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44873</xdr:rowOff>
    </xdr:from>
    <xdr:to>
      <xdr:col>15</xdr:col>
      <xdr:colOff>82550</xdr:colOff>
      <xdr:row>66</xdr:row>
      <xdr:rowOff>30269</xdr:rowOff>
    </xdr:to>
    <xdr:cxnSp macro="">
      <xdr:nvCxnSpPr>
        <xdr:cNvPr id="137" name="直線コネクタ 136"/>
        <xdr:cNvCxnSpPr/>
      </xdr:nvCxnSpPr>
      <xdr:spPr>
        <a:xfrm>
          <a:off x="2336800" y="11189123"/>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44873</xdr:rowOff>
    </xdr:from>
    <xdr:to>
      <xdr:col>11</xdr:col>
      <xdr:colOff>31750</xdr:colOff>
      <xdr:row>66</xdr:row>
      <xdr:rowOff>30269</xdr:rowOff>
    </xdr:to>
    <xdr:cxnSp macro="">
      <xdr:nvCxnSpPr>
        <xdr:cNvPr id="140" name="直線コネクタ 139"/>
        <xdr:cNvCxnSpPr/>
      </xdr:nvCxnSpPr>
      <xdr:spPr>
        <a:xfrm flipV="1">
          <a:off x="1447800" y="11189123"/>
          <a:ext cx="889000" cy="1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45296</xdr:rowOff>
    </xdr:from>
    <xdr:to>
      <xdr:col>23</xdr:col>
      <xdr:colOff>184150</xdr:colOff>
      <xdr:row>67</xdr:row>
      <xdr:rowOff>146896</xdr:rowOff>
    </xdr:to>
    <xdr:sp macro="" textlink="">
      <xdr:nvSpPr>
        <xdr:cNvPr id="150" name="楕円 149"/>
        <xdr:cNvSpPr/>
      </xdr:nvSpPr>
      <xdr:spPr>
        <a:xfrm>
          <a:off x="4902200" y="1153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112623</xdr:rowOff>
    </xdr:from>
    <xdr:ext cx="762000" cy="259045"/>
    <xdr:sp macro="" textlink="">
      <xdr:nvSpPr>
        <xdr:cNvPr id="151" name="財政構造の弾力性該当値テキスト"/>
        <xdr:cNvSpPr txBox="1"/>
      </xdr:nvSpPr>
      <xdr:spPr>
        <a:xfrm>
          <a:off x="5041900" y="11428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7620</xdr:rowOff>
    </xdr:from>
    <xdr:to>
      <xdr:col>19</xdr:col>
      <xdr:colOff>184150</xdr:colOff>
      <xdr:row>66</xdr:row>
      <xdr:rowOff>109220</xdr:rowOff>
    </xdr:to>
    <xdr:sp macro="" textlink="">
      <xdr:nvSpPr>
        <xdr:cNvPr id="152" name="楕円 151"/>
        <xdr:cNvSpPr/>
      </xdr:nvSpPr>
      <xdr:spPr>
        <a:xfrm>
          <a:off x="4064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93997</xdr:rowOff>
    </xdr:from>
    <xdr:ext cx="736600" cy="259045"/>
    <xdr:sp macro="" textlink="">
      <xdr:nvSpPr>
        <xdr:cNvPr id="153" name="テキスト ボックス 152"/>
        <xdr:cNvSpPr txBox="1"/>
      </xdr:nvSpPr>
      <xdr:spPr>
        <a:xfrm>
          <a:off x="3733800" y="1140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150919</xdr:rowOff>
    </xdr:from>
    <xdr:to>
      <xdr:col>15</xdr:col>
      <xdr:colOff>133350</xdr:colOff>
      <xdr:row>66</xdr:row>
      <xdr:rowOff>81069</xdr:rowOff>
    </xdr:to>
    <xdr:sp macro="" textlink="">
      <xdr:nvSpPr>
        <xdr:cNvPr id="154" name="楕円 153"/>
        <xdr:cNvSpPr/>
      </xdr:nvSpPr>
      <xdr:spPr>
        <a:xfrm>
          <a:off x="31750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65846</xdr:rowOff>
    </xdr:from>
    <xdr:ext cx="762000" cy="259045"/>
    <xdr:sp macro="" textlink="">
      <xdr:nvSpPr>
        <xdr:cNvPr id="155" name="テキスト ボックス 154"/>
        <xdr:cNvSpPr txBox="1"/>
      </xdr:nvSpPr>
      <xdr:spPr>
        <a:xfrm>
          <a:off x="2844800" y="1138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165523</xdr:rowOff>
    </xdr:from>
    <xdr:to>
      <xdr:col>11</xdr:col>
      <xdr:colOff>82550</xdr:colOff>
      <xdr:row>65</xdr:row>
      <xdr:rowOff>95673</xdr:rowOff>
    </xdr:to>
    <xdr:sp macro="" textlink="">
      <xdr:nvSpPr>
        <xdr:cNvPr id="156" name="楕円 155"/>
        <xdr:cNvSpPr/>
      </xdr:nvSpPr>
      <xdr:spPr>
        <a:xfrm>
          <a:off x="2286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80450</xdr:rowOff>
    </xdr:from>
    <xdr:ext cx="762000" cy="259045"/>
    <xdr:sp macro="" textlink="">
      <xdr:nvSpPr>
        <xdr:cNvPr id="157" name="テキスト ボックス 156"/>
        <xdr:cNvSpPr txBox="1"/>
      </xdr:nvSpPr>
      <xdr:spPr>
        <a:xfrm>
          <a:off x="1955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150919</xdr:rowOff>
    </xdr:from>
    <xdr:to>
      <xdr:col>7</xdr:col>
      <xdr:colOff>31750</xdr:colOff>
      <xdr:row>66</xdr:row>
      <xdr:rowOff>81069</xdr:rowOff>
    </xdr:to>
    <xdr:sp macro="" textlink="">
      <xdr:nvSpPr>
        <xdr:cNvPr id="158" name="楕円 157"/>
        <xdr:cNvSpPr/>
      </xdr:nvSpPr>
      <xdr:spPr>
        <a:xfrm>
          <a:off x="1397000" y="1129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65846</xdr:rowOff>
    </xdr:from>
    <xdr:ext cx="762000" cy="259045"/>
    <xdr:sp macro="" textlink="">
      <xdr:nvSpPr>
        <xdr:cNvPr id="159" name="テキスト ボックス 158"/>
        <xdr:cNvSpPr txBox="1"/>
      </xdr:nvSpPr>
      <xdr:spPr>
        <a:xfrm>
          <a:off x="1066800" y="1138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[708,111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物件費の増大に伴い今年度は類似団体平均と比較して</a:t>
          </a:r>
          <a:r>
            <a:rPr kumimoji="0" lang="ja-JP" altLang="en-US" sz="1100" b="0" i="0" u="none" strike="noStrike" kern="0" cap="none" spc="0" normalizeH="0" baseline="0" noProof="0">
              <a:ln>
                <a:noFill/>
              </a:ln>
              <a:solidFill>
                <a:prstClr val="black"/>
              </a:solidFill>
              <a:effectLst/>
              <a:uLnTx/>
              <a:uFillTx/>
              <a:latin typeface="+mn-lt"/>
              <a:ea typeface="+mn-ea"/>
              <a:cs typeface="+mn-cs"/>
            </a:rPr>
            <a:t>１２６</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２９９円</a:t>
          </a:r>
          <a:r>
            <a:rPr kumimoji="0" lang="ja-JP" altLang="ja-JP" sz="1100" b="0" i="0" u="none" strike="noStrike" kern="0" cap="none" spc="0" normalizeH="0" baseline="0" noProof="0">
              <a:ln>
                <a:noFill/>
              </a:ln>
              <a:solidFill>
                <a:prstClr val="black"/>
              </a:solidFill>
              <a:effectLst/>
              <a:uLnTx/>
              <a:uFillTx/>
              <a:latin typeface="+mn-lt"/>
              <a:ea typeface="+mn-ea"/>
              <a:cs typeface="+mn-cs"/>
            </a:rPr>
            <a:t>の増となった。物件費の中でも近年委託費の増加が大きい。デジタル化に伴う電算関係経費の増や、町有施設の運営委託経費の増が主な要因となっている。</a:t>
          </a:r>
          <a:r>
            <a:rPr kumimoji="0" lang="ja-JP" altLang="en-US" sz="1100" b="0" i="0" u="none" strike="noStrike" kern="0" cap="none" spc="0" normalizeH="0" baseline="0" noProof="0">
              <a:ln>
                <a:noFill/>
              </a:ln>
              <a:solidFill>
                <a:prstClr val="black"/>
              </a:solidFill>
              <a:effectLst/>
              <a:uLnTx/>
              <a:uFillTx/>
              <a:latin typeface="+mn-lt"/>
              <a:ea typeface="+mn-ea"/>
              <a:cs typeface="+mn-cs"/>
            </a:rPr>
            <a:t>経常収支比率を圧迫している一番の要因であり、対策が急務である。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79530</xdr:rowOff>
    </xdr:from>
    <xdr:to>
      <xdr:col>23</xdr:col>
      <xdr:colOff>133350</xdr:colOff>
      <xdr:row>83</xdr:row>
      <xdr:rowOff>1056</xdr:rowOff>
    </xdr:to>
    <xdr:cxnSp macro="">
      <xdr:nvCxnSpPr>
        <xdr:cNvPr id="195" name="直線コネクタ 194"/>
        <xdr:cNvCxnSpPr/>
      </xdr:nvCxnSpPr>
      <xdr:spPr>
        <a:xfrm>
          <a:off x="4114800" y="14138430"/>
          <a:ext cx="838200" cy="9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68396</xdr:rowOff>
    </xdr:from>
    <xdr:to>
      <xdr:col>19</xdr:col>
      <xdr:colOff>133350</xdr:colOff>
      <xdr:row>82</xdr:row>
      <xdr:rowOff>79530</xdr:rowOff>
    </xdr:to>
    <xdr:cxnSp macro="">
      <xdr:nvCxnSpPr>
        <xdr:cNvPr id="198" name="直線コネクタ 197"/>
        <xdr:cNvCxnSpPr/>
      </xdr:nvCxnSpPr>
      <xdr:spPr>
        <a:xfrm>
          <a:off x="3225800" y="14127296"/>
          <a:ext cx="889000" cy="1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68396</xdr:rowOff>
    </xdr:from>
    <xdr:to>
      <xdr:col>15</xdr:col>
      <xdr:colOff>82550</xdr:colOff>
      <xdr:row>82</xdr:row>
      <xdr:rowOff>69572</xdr:rowOff>
    </xdr:to>
    <xdr:cxnSp macro="">
      <xdr:nvCxnSpPr>
        <xdr:cNvPr id="201" name="直線コネクタ 200"/>
        <xdr:cNvCxnSpPr/>
      </xdr:nvCxnSpPr>
      <xdr:spPr>
        <a:xfrm flipV="1">
          <a:off x="2336800" y="14127296"/>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33544</xdr:rowOff>
    </xdr:from>
    <xdr:to>
      <xdr:col>11</xdr:col>
      <xdr:colOff>31750</xdr:colOff>
      <xdr:row>82</xdr:row>
      <xdr:rowOff>69572</xdr:rowOff>
    </xdr:to>
    <xdr:cxnSp macro="">
      <xdr:nvCxnSpPr>
        <xdr:cNvPr id="204" name="直線コネクタ 203"/>
        <xdr:cNvCxnSpPr/>
      </xdr:nvCxnSpPr>
      <xdr:spPr>
        <a:xfrm>
          <a:off x="1447800" y="14092444"/>
          <a:ext cx="889000" cy="3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121706</xdr:rowOff>
    </xdr:from>
    <xdr:to>
      <xdr:col>23</xdr:col>
      <xdr:colOff>184150</xdr:colOff>
      <xdr:row>83</xdr:row>
      <xdr:rowOff>51856</xdr:rowOff>
    </xdr:to>
    <xdr:sp macro="" textlink="">
      <xdr:nvSpPr>
        <xdr:cNvPr id="214" name="楕円 213"/>
        <xdr:cNvSpPr/>
      </xdr:nvSpPr>
      <xdr:spPr>
        <a:xfrm>
          <a:off x="4902200" y="1418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93783</xdr:rowOff>
    </xdr:from>
    <xdr:ext cx="762000" cy="259045"/>
    <xdr:sp macro="" textlink="">
      <xdr:nvSpPr>
        <xdr:cNvPr id="215" name="人件費・物件費等の状況該当値テキスト"/>
        <xdr:cNvSpPr txBox="1"/>
      </xdr:nvSpPr>
      <xdr:spPr>
        <a:xfrm>
          <a:off x="5041900" y="1415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28730</xdr:rowOff>
    </xdr:from>
    <xdr:to>
      <xdr:col>19</xdr:col>
      <xdr:colOff>184150</xdr:colOff>
      <xdr:row>82</xdr:row>
      <xdr:rowOff>130330</xdr:rowOff>
    </xdr:to>
    <xdr:sp macro="" textlink="">
      <xdr:nvSpPr>
        <xdr:cNvPr id="216" name="楕円 215"/>
        <xdr:cNvSpPr/>
      </xdr:nvSpPr>
      <xdr:spPr>
        <a:xfrm>
          <a:off x="4064000" y="1408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115107</xdr:rowOff>
    </xdr:from>
    <xdr:ext cx="736600" cy="259045"/>
    <xdr:sp macro="" textlink="">
      <xdr:nvSpPr>
        <xdr:cNvPr id="217" name="テキスト ボックス 216"/>
        <xdr:cNvSpPr txBox="1"/>
      </xdr:nvSpPr>
      <xdr:spPr>
        <a:xfrm>
          <a:off x="3733800" y="14174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17596</xdr:rowOff>
    </xdr:from>
    <xdr:to>
      <xdr:col>15</xdr:col>
      <xdr:colOff>133350</xdr:colOff>
      <xdr:row>82</xdr:row>
      <xdr:rowOff>119196</xdr:rowOff>
    </xdr:to>
    <xdr:sp macro="" textlink="">
      <xdr:nvSpPr>
        <xdr:cNvPr id="218" name="楕円 217"/>
        <xdr:cNvSpPr/>
      </xdr:nvSpPr>
      <xdr:spPr>
        <a:xfrm>
          <a:off x="3175000" y="1407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103973</xdr:rowOff>
    </xdr:from>
    <xdr:ext cx="762000" cy="259045"/>
    <xdr:sp macro="" textlink="">
      <xdr:nvSpPr>
        <xdr:cNvPr id="219" name="テキスト ボックス 218"/>
        <xdr:cNvSpPr txBox="1"/>
      </xdr:nvSpPr>
      <xdr:spPr>
        <a:xfrm>
          <a:off x="2844800" y="1416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18772</xdr:rowOff>
    </xdr:from>
    <xdr:to>
      <xdr:col>11</xdr:col>
      <xdr:colOff>82550</xdr:colOff>
      <xdr:row>82</xdr:row>
      <xdr:rowOff>120372</xdr:rowOff>
    </xdr:to>
    <xdr:sp macro="" textlink="">
      <xdr:nvSpPr>
        <xdr:cNvPr id="220" name="楕円 219"/>
        <xdr:cNvSpPr/>
      </xdr:nvSpPr>
      <xdr:spPr>
        <a:xfrm>
          <a:off x="2286000" y="1407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105149</xdr:rowOff>
    </xdr:from>
    <xdr:ext cx="762000" cy="259045"/>
    <xdr:sp macro="" textlink="">
      <xdr:nvSpPr>
        <xdr:cNvPr id="221" name="テキスト ボックス 220"/>
        <xdr:cNvSpPr txBox="1"/>
      </xdr:nvSpPr>
      <xdr:spPr>
        <a:xfrm>
          <a:off x="1955800" y="1416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154194</xdr:rowOff>
    </xdr:from>
    <xdr:to>
      <xdr:col>7</xdr:col>
      <xdr:colOff>31750</xdr:colOff>
      <xdr:row>82</xdr:row>
      <xdr:rowOff>84344</xdr:rowOff>
    </xdr:to>
    <xdr:sp macro="" textlink="">
      <xdr:nvSpPr>
        <xdr:cNvPr id="222" name="楕円 221"/>
        <xdr:cNvSpPr/>
      </xdr:nvSpPr>
      <xdr:spPr>
        <a:xfrm>
          <a:off x="1397000" y="1404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69121</xdr:rowOff>
    </xdr:from>
    <xdr:ext cx="762000" cy="259045"/>
    <xdr:sp macro="" textlink="">
      <xdr:nvSpPr>
        <xdr:cNvPr id="223" name="テキスト ボックス 222"/>
        <xdr:cNvSpPr txBox="1"/>
      </xdr:nvSpPr>
      <xdr:spPr>
        <a:xfrm>
          <a:off x="1066800" y="141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昨年度より０．</a:t>
          </a:r>
          <a:r>
            <a:rPr kumimoji="0" lang="ja-JP" altLang="en-US" sz="1100" b="0" i="0" u="none" strike="noStrike" kern="0" cap="none" spc="0" normalizeH="0" baseline="0" noProof="0">
              <a:ln>
                <a:noFill/>
              </a:ln>
              <a:solidFill>
                <a:prstClr val="black"/>
              </a:solidFill>
              <a:effectLst/>
              <a:uLnTx/>
              <a:uFillTx/>
              <a:latin typeface="+mn-lt"/>
              <a:ea typeface="+mn-ea"/>
              <a:cs typeface="+mn-cs"/>
            </a:rPr>
            <a:t>４</a:t>
          </a:r>
          <a:r>
            <a:rPr kumimoji="0" lang="ja-JP" altLang="ja-JP" sz="1100" b="0" i="0" u="none" strike="noStrike" kern="0" cap="none" spc="0" normalizeH="0" baseline="0" noProof="0">
              <a:ln>
                <a:noFill/>
              </a:ln>
              <a:solidFill>
                <a:prstClr val="black"/>
              </a:solidFill>
              <a:effectLst/>
              <a:uLnTx/>
              <a:uFillTx/>
              <a:latin typeface="+mn-lt"/>
              <a:ea typeface="+mn-ea"/>
              <a:cs typeface="+mn-cs"/>
            </a:rPr>
            <a:t>ポイント</a:t>
          </a:r>
          <a:r>
            <a:rPr kumimoji="0" lang="ja-JP" altLang="en-US" sz="1100" b="0" i="0" u="none" strike="noStrike" kern="0" cap="none" spc="0" normalizeH="0" baseline="0" noProof="0">
              <a:ln>
                <a:noFill/>
              </a:ln>
              <a:solidFill>
                <a:prstClr val="black"/>
              </a:solidFill>
              <a:effectLst/>
              <a:uLnTx/>
              <a:uFillTx/>
              <a:latin typeface="+mn-lt"/>
              <a:ea typeface="+mn-ea"/>
              <a:cs typeface="+mn-cs"/>
            </a:rPr>
            <a:t>減</a:t>
          </a:r>
          <a:r>
            <a:rPr kumimoji="0" lang="ja-JP" altLang="ja-JP" sz="1100" b="0" i="0" u="none" strike="noStrike" kern="0" cap="none" spc="0" normalizeH="0" baseline="0" noProof="0">
              <a:ln>
                <a:noFill/>
              </a:ln>
              <a:solidFill>
                <a:prstClr val="black"/>
              </a:solidFill>
              <a:effectLst/>
              <a:uLnTx/>
              <a:uFillTx/>
              <a:latin typeface="+mn-lt"/>
              <a:ea typeface="+mn-ea"/>
              <a:cs typeface="+mn-cs"/>
            </a:rPr>
            <a:t>、類似団体平均と比較して１．</a:t>
          </a:r>
          <a:r>
            <a:rPr kumimoji="0" lang="ja-JP" altLang="en-US" sz="1100" b="0" i="0" u="none" strike="noStrike" kern="0" cap="none" spc="0" normalizeH="0" baseline="0" noProof="0">
              <a:ln>
                <a:noFill/>
              </a:ln>
              <a:solidFill>
                <a:prstClr val="black"/>
              </a:solidFill>
              <a:effectLst/>
              <a:uLnTx/>
              <a:uFillTx/>
              <a:latin typeface="+mn-lt"/>
              <a:ea typeface="+mn-ea"/>
              <a:cs typeface="+mn-cs"/>
            </a:rPr>
            <a:t>８</a:t>
          </a:r>
          <a:r>
            <a:rPr kumimoji="0" lang="ja-JP" altLang="ja-JP" sz="1100" b="0" i="0" u="none" strike="noStrike" kern="0" cap="none" spc="0" normalizeH="0" baseline="0" noProof="0">
              <a:ln>
                <a:noFill/>
              </a:ln>
              <a:solidFill>
                <a:prstClr val="black"/>
              </a:solidFill>
              <a:effectLst/>
              <a:uLnTx/>
              <a:uFillTx/>
              <a:latin typeface="+mn-lt"/>
              <a:ea typeface="+mn-ea"/>
              <a:cs typeface="+mn-cs"/>
            </a:rPr>
            <a:t>ポイント低く、引き続き平均以下となった。</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今後も定員管理と併せて適正な給与水準に努める</a:t>
          </a:r>
          <a:r>
            <a:rPr kumimoji="0" lang="ja-JP" altLang="en-US"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113537</xdr:rowOff>
    </xdr:from>
    <xdr:to>
      <xdr:col>81</xdr:col>
      <xdr:colOff>44450</xdr:colOff>
      <xdr:row>87</xdr:row>
      <xdr:rowOff>132842</xdr:rowOff>
    </xdr:to>
    <xdr:cxnSp macro="">
      <xdr:nvCxnSpPr>
        <xdr:cNvPr id="255" name="直線コネクタ 254"/>
        <xdr:cNvCxnSpPr/>
      </xdr:nvCxnSpPr>
      <xdr:spPr>
        <a:xfrm flipV="1">
          <a:off x="16179800" y="15029687"/>
          <a:ext cx="8382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128015</xdr:rowOff>
    </xdr:from>
    <xdr:to>
      <xdr:col>77</xdr:col>
      <xdr:colOff>44450</xdr:colOff>
      <xdr:row>87</xdr:row>
      <xdr:rowOff>132842</xdr:rowOff>
    </xdr:to>
    <xdr:cxnSp macro="">
      <xdr:nvCxnSpPr>
        <xdr:cNvPr id="258" name="直線コネクタ 257"/>
        <xdr:cNvCxnSpPr/>
      </xdr:nvCxnSpPr>
      <xdr:spPr>
        <a:xfrm>
          <a:off x="15290800" y="15044165"/>
          <a:ext cx="889000" cy="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123189</xdr:rowOff>
    </xdr:from>
    <xdr:to>
      <xdr:col>72</xdr:col>
      <xdr:colOff>203200</xdr:colOff>
      <xdr:row>87</xdr:row>
      <xdr:rowOff>128015</xdr:rowOff>
    </xdr:to>
    <xdr:cxnSp macro="">
      <xdr:nvCxnSpPr>
        <xdr:cNvPr id="261" name="直線コネクタ 260"/>
        <xdr:cNvCxnSpPr/>
      </xdr:nvCxnSpPr>
      <xdr:spPr>
        <a:xfrm>
          <a:off x="14401800" y="15039339"/>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123189</xdr:rowOff>
    </xdr:from>
    <xdr:to>
      <xdr:col>68</xdr:col>
      <xdr:colOff>152400</xdr:colOff>
      <xdr:row>87</xdr:row>
      <xdr:rowOff>142494</xdr:rowOff>
    </xdr:to>
    <xdr:cxnSp macro="">
      <xdr:nvCxnSpPr>
        <xdr:cNvPr id="264" name="直線コネクタ 263"/>
        <xdr:cNvCxnSpPr/>
      </xdr:nvCxnSpPr>
      <xdr:spPr>
        <a:xfrm flipV="1">
          <a:off x="13512800" y="15039339"/>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62737</xdr:rowOff>
    </xdr:from>
    <xdr:to>
      <xdr:col>81</xdr:col>
      <xdr:colOff>95250</xdr:colOff>
      <xdr:row>87</xdr:row>
      <xdr:rowOff>164337</xdr:rowOff>
    </xdr:to>
    <xdr:sp macro="" textlink="">
      <xdr:nvSpPr>
        <xdr:cNvPr id="274" name="楕円 273"/>
        <xdr:cNvSpPr/>
      </xdr:nvSpPr>
      <xdr:spPr>
        <a:xfrm>
          <a:off x="16967200" y="149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79264</xdr:rowOff>
    </xdr:from>
    <xdr:ext cx="762000" cy="259045"/>
    <xdr:sp macro="" textlink="">
      <xdr:nvSpPr>
        <xdr:cNvPr id="275" name="給与水準   （国との比較）該当値テキスト"/>
        <xdr:cNvSpPr txBox="1"/>
      </xdr:nvSpPr>
      <xdr:spPr>
        <a:xfrm>
          <a:off x="17106900" y="1482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82042</xdr:rowOff>
    </xdr:from>
    <xdr:to>
      <xdr:col>77</xdr:col>
      <xdr:colOff>95250</xdr:colOff>
      <xdr:row>88</xdr:row>
      <xdr:rowOff>12192</xdr:rowOff>
    </xdr:to>
    <xdr:sp macro="" textlink="">
      <xdr:nvSpPr>
        <xdr:cNvPr id="276" name="楕円 275"/>
        <xdr:cNvSpPr/>
      </xdr:nvSpPr>
      <xdr:spPr>
        <a:xfrm>
          <a:off x="16129000" y="149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22369</xdr:rowOff>
    </xdr:from>
    <xdr:ext cx="736600" cy="259045"/>
    <xdr:sp macro="" textlink="">
      <xdr:nvSpPr>
        <xdr:cNvPr id="277" name="テキスト ボックス 276"/>
        <xdr:cNvSpPr txBox="1"/>
      </xdr:nvSpPr>
      <xdr:spPr>
        <a:xfrm>
          <a:off x="15798800" y="1476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77215</xdr:rowOff>
    </xdr:from>
    <xdr:to>
      <xdr:col>73</xdr:col>
      <xdr:colOff>44450</xdr:colOff>
      <xdr:row>88</xdr:row>
      <xdr:rowOff>7365</xdr:rowOff>
    </xdr:to>
    <xdr:sp macro="" textlink="">
      <xdr:nvSpPr>
        <xdr:cNvPr id="278" name="楕円 277"/>
        <xdr:cNvSpPr/>
      </xdr:nvSpPr>
      <xdr:spPr>
        <a:xfrm>
          <a:off x="15240000" y="1499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17542</xdr:rowOff>
    </xdr:from>
    <xdr:ext cx="762000" cy="259045"/>
    <xdr:sp macro="" textlink="">
      <xdr:nvSpPr>
        <xdr:cNvPr id="279" name="テキスト ボックス 278"/>
        <xdr:cNvSpPr txBox="1"/>
      </xdr:nvSpPr>
      <xdr:spPr>
        <a:xfrm>
          <a:off x="14909800" y="14762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72389</xdr:rowOff>
    </xdr:from>
    <xdr:to>
      <xdr:col>68</xdr:col>
      <xdr:colOff>203200</xdr:colOff>
      <xdr:row>88</xdr:row>
      <xdr:rowOff>2539</xdr:rowOff>
    </xdr:to>
    <xdr:sp macro="" textlink="">
      <xdr:nvSpPr>
        <xdr:cNvPr id="280" name="楕円 279"/>
        <xdr:cNvSpPr/>
      </xdr:nvSpPr>
      <xdr:spPr>
        <a:xfrm>
          <a:off x="14351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12716</xdr:rowOff>
    </xdr:from>
    <xdr:ext cx="762000" cy="259045"/>
    <xdr:sp macro="" textlink="">
      <xdr:nvSpPr>
        <xdr:cNvPr id="281" name="テキスト ボックス 280"/>
        <xdr:cNvSpPr txBox="1"/>
      </xdr:nvSpPr>
      <xdr:spPr>
        <a:xfrm>
          <a:off x="14020800" y="1475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91694</xdr:rowOff>
    </xdr:from>
    <xdr:to>
      <xdr:col>64</xdr:col>
      <xdr:colOff>152400</xdr:colOff>
      <xdr:row>88</xdr:row>
      <xdr:rowOff>21844</xdr:rowOff>
    </xdr:to>
    <xdr:sp macro="" textlink="">
      <xdr:nvSpPr>
        <xdr:cNvPr id="282" name="楕円 281"/>
        <xdr:cNvSpPr/>
      </xdr:nvSpPr>
      <xdr:spPr>
        <a:xfrm>
          <a:off x="13462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32021</xdr:rowOff>
    </xdr:from>
    <xdr:ext cx="762000" cy="259045"/>
    <xdr:sp macro="" textlink="">
      <xdr:nvSpPr>
        <xdr:cNvPr id="283" name="テキスト ボックス 282"/>
        <xdr:cNvSpPr txBox="1"/>
      </xdr:nvSpPr>
      <xdr:spPr>
        <a:xfrm>
          <a:off x="13131800" y="1477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類似団体平均よりも下回っている状況が続いている。歯止めのかからない人口減少に立ち向かうため、移住・定住促進を施策の大きな柱に、選んでもらえる自治体となるべくきめ細やかなサービスの向上を目指して事業に取り組んでいる。職員数の増加は見込めないが、今後も退職者数と新規採用者数のバランスに配慮した定員の適正管理に努めていく必要が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146251</xdr:rowOff>
    </xdr:from>
    <xdr:to>
      <xdr:col>81</xdr:col>
      <xdr:colOff>44450</xdr:colOff>
      <xdr:row>61</xdr:row>
      <xdr:rowOff>16023</xdr:rowOff>
    </xdr:to>
    <xdr:cxnSp macro="">
      <xdr:nvCxnSpPr>
        <xdr:cNvPr id="317" name="直線コネクタ 316"/>
        <xdr:cNvCxnSpPr/>
      </xdr:nvCxnSpPr>
      <xdr:spPr>
        <a:xfrm>
          <a:off x="16179800" y="10433251"/>
          <a:ext cx="838200" cy="4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135594</xdr:rowOff>
    </xdr:from>
    <xdr:to>
      <xdr:col>77</xdr:col>
      <xdr:colOff>44450</xdr:colOff>
      <xdr:row>60</xdr:row>
      <xdr:rowOff>146251</xdr:rowOff>
    </xdr:to>
    <xdr:cxnSp macro="">
      <xdr:nvCxnSpPr>
        <xdr:cNvPr id="320" name="直線コネクタ 319"/>
        <xdr:cNvCxnSpPr/>
      </xdr:nvCxnSpPr>
      <xdr:spPr>
        <a:xfrm>
          <a:off x="15290800" y="10422594"/>
          <a:ext cx="889000" cy="1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124735</xdr:rowOff>
    </xdr:from>
    <xdr:to>
      <xdr:col>72</xdr:col>
      <xdr:colOff>203200</xdr:colOff>
      <xdr:row>60</xdr:row>
      <xdr:rowOff>135594</xdr:rowOff>
    </xdr:to>
    <xdr:cxnSp macro="">
      <xdr:nvCxnSpPr>
        <xdr:cNvPr id="323" name="直線コネクタ 322"/>
        <xdr:cNvCxnSpPr/>
      </xdr:nvCxnSpPr>
      <xdr:spPr>
        <a:xfrm>
          <a:off x="14401800" y="10411735"/>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111262</xdr:rowOff>
    </xdr:from>
    <xdr:to>
      <xdr:col>68</xdr:col>
      <xdr:colOff>152400</xdr:colOff>
      <xdr:row>60</xdr:row>
      <xdr:rowOff>124735</xdr:rowOff>
    </xdr:to>
    <xdr:cxnSp macro="">
      <xdr:nvCxnSpPr>
        <xdr:cNvPr id="326" name="直線コネクタ 325"/>
        <xdr:cNvCxnSpPr/>
      </xdr:nvCxnSpPr>
      <xdr:spPr>
        <a:xfrm>
          <a:off x="13512800" y="10398262"/>
          <a:ext cx="889000" cy="1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136673</xdr:rowOff>
    </xdr:from>
    <xdr:to>
      <xdr:col>81</xdr:col>
      <xdr:colOff>95250</xdr:colOff>
      <xdr:row>61</xdr:row>
      <xdr:rowOff>66823</xdr:rowOff>
    </xdr:to>
    <xdr:sp macro="" textlink="">
      <xdr:nvSpPr>
        <xdr:cNvPr id="336" name="楕円 335"/>
        <xdr:cNvSpPr/>
      </xdr:nvSpPr>
      <xdr:spPr>
        <a:xfrm>
          <a:off x="16967200" y="104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153200</xdr:rowOff>
    </xdr:from>
    <xdr:ext cx="762000" cy="259045"/>
    <xdr:sp macro="" textlink="">
      <xdr:nvSpPr>
        <xdr:cNvPr id="337" name="定員管理の状況該当値テキスト"/>
        <xdr:cNvSpPr txBox="1"/>
      </xdr:nvSpPr>
      <xdr:spPr>
        <a:xfrm>
          <a:off x="17106900" y="10268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95451</xdr:rowOff>
    </xdr:from>
    <xdr:to>
      <xdr:col>77</xdr:col>
      <xdr:colOff>95250</xdr:colOff>
      <xdr:row>61</xdr:row>
      <xdr:rowOff>25601</xdr:rowOff>
    </xdr:to>
    <xdr:sp macro="" textlink="">
      <xdr:nvSpPr>
        <xdr:cNvPr id="338" name="楕円 337"/>
        <xdr:cNvSpPr/>
      </xdr:nvSpPr>
      <xdr:spPr>
        <a:xfrm>
          <a:off x="16129000" y="1038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35778</xdr:rowOff>
    </xdr:from>
    <xdr:ext cx="736600" cy="259045"/>
    <xdr:sp macro="" textlink="">
      <xdr:nvSpPr>
        <xdr:cNvPr id="339" name="テキスト ボックス 338"/>
        <xdr:cNvSpPr txBox="1"/>
      </xdr:nvSpPr>
      <xdr:spPr>
        <a:xfrm>
          <a:off x="15798800" y="10151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84794</xdr:rowOff>
    </xdr:from>
    <xdr:to>
      <xdr:col>73</xdr:col>
      <xdr:colOff>44450</xdr:colOff>
      <xdr:row>61</xdr:row>
      <xdr:rowOff>14944</xdr:rowOff>
    </xdr:to>
    <xdr:sp macro="" textlink="">
      <xdr:nvSpPr>
        <xdr:cNvPr id="340" name="楕円 339"/>
        <xdr:cNvSpPr/>
      </xdr:nvSpPr>
      <xdr:spPr>
        <a:xfrm>
          <a:off x="15240000" y="1037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25121</xdr:rowOff>
    </xdr:from>
    <xdr:ext cx="762000" cy="259045"/>
    <xdr:sp macro="" textlink="">
      <xdr:nvSpPr>
        <xdr:cNvPr id="341" name="テキスト ボックス 340"/>
        <xdr:cNvSpPr txBox="1"/>
      </xdr:nvSpPr>
      <xdr:spPr>
        <a:xfrm>
          <a:off x="14909800" y="1014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73935</xdr:rowOff>
    </xdr:from>
    <xdr:to>
      <xdr:col>68</xdr:col>
      <xdr:colOff>203200</xdr:colOff>
      <xdr:row>61</xdr:row>
      <xdr:rowOff>4085</xdr:rowOff>
    </xdr:to>
    <xdr:sp macro="" textlink="">
      <xdr:nvSpPr>
        <xdr:cNvPr id="342" name="楕円 341"/>
        <xdr:cNvSpPr/>
      </xdr:nvSpPr>
      <xdr:spPr>
        <a:xfrm>
          <a:off x="14351000" y="103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14262</xdr:rowOff>
    </xdr:from>
    <xdr:ext cx="762000" cy="259045"/>
    <xdr:sp macro="" textlink="">
      <xdr:nvSpPr>
        <xdr:cNvPr id="343" name="テキスト ボックス 342"/>
        <xdr:cNvSpPr txBox="1"/>
      </xdr:nvSpPr>
      <xdr:spPr>
        <a:xfrm>
          <a:off x="14020800" y="10129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60462</xdr:rowOff>
    </xdr:from>
    <xdr:to>
      <xdr:col>64</xdr:col>
      <xdr:colOff>152400</xdr:colOff>
      <xdr:row>60</xdr:row>
      <xdr:rowOff>162062</xdr:rowOff>
    </xdr:to>
    <xdr:sp macro="" textlink="">
      <xdr:nvSpPr>
        <xdr:cNvPr id="344" name="楕円 343"/>
        <xdr:cNvSpPr/>
      </xdr:nvSpPr>
      <xdr:spPr>
        <a:xfrm>
          <a:off x="13462000" y="1034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789</xdr:rowOff>
    </xdr:from>
    <xdr:ext cx="762000" cy="259045"/>
    <xdr:sp macro="" textlink="">
      <xdr:nvSpPr>
        <xdr:cNvPr id="345" name="テキスト ボックス 344"/>
        <xdr:cNvSpPr txBox="1"/>
      </xdr:nvSpPr>
      <xdr:spPr>
        <a:xfrm>
          <a:off x="13131800" y="1011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本町の地方債の償還額は平成</a:t>
          </a:r>
          <a:r>
            <a:rPr kumimoji="0" lang="en-US" altLang="ja-JP" sz="1100" b="0" i="0" u="none" strike="noStrike" kern="0" cap="none" spc="0" normalizeH="0" baseline="0" noProof="0">
              <a:ln>
                <a:noFill/>
              </a:ln>
              <a:solidFill>
                <a:prstClr val="black"/>
              </a:solidFill>
              <a:effectLst/>
              <a:uLnTx/>
              <a:uFillTx/>
              <a:latin typeface="+mn-lt"/>
              <a:ea typeface="+mn-ea"/>
              <a:cs typeface="+mn-cs"/>
            </a:rPr>
            <a:t>18</a:t>
          </a:r>
          <a:r>
            <a:rPr kumimoji="0" lang="ja-JP" altLang="ja-JP" sz="1100" b="0" i="0" u="none" strike="noStrike" kern="0" cap="none" spc="0" normalizeH="0" baseline="0" noProof="0">
              <a:ln>
                <a:noFill/>
              </a:ln>
              <a:solidFill>
                <a:prstClr val="black"/>
              </a:solidFill>
              <a:effectLst/>
              <a:uLnTx/>
              <a:uFillTx/>
              <a:latin typeface="+mn-lt"/>
              <a:ea typeface="+mn-ea"/>
              <a:cs typeface="+mn-cs"/>
            </a:rPr>
            <a:t>年頃をピークに、これまで計画的な償還により県内でも上位の健全指数を維持してきた。しかしながら地方創生を掲げ平成</a:t>
          </a:r>
          <a:r>
            <a:rPr kumimoji="0" lang="en-US" altLang="ja-JP" sz="1100" b="0" i="0" u="none" strike="noStrike" kern="0" cap="none" spc="0" normalizeH="0" baseline="0" noProof="0">
              <a:ln>
                <a:noFill/>
              </a:ln>
              <a:solidFill>
                <a:prstClr val="black"/>
              </a:solidFill>
              <a:effectLst/>
              <a:uLnTx/>
              <a:uFillTx/>
              <a:latin typeface="+mn-lt"/>
              <a:ea typeface="+mn-ea"/>
              <a:cs typeface="+mn-cs"/>
            </a:rPr>
            <a:t>27</a:t>
          </a:r>
          <a:r>
            <a:rPr kumimoji="0" lang="ja-JP" altLang="ja-JP" sz="1100" b="0" i="0" u="none" strike="noStrike" kern="0" cap="none" spc="0" normalizeH="0" baseline="0" noProof="0">
              <a:ln>
                <a:noFill/>
              </a:ln>
              <a:solidFill>
                <a:prstClr val="black"/>
              </a:solidFill>
              <a:effectLst/>
              <a:uLnTx/>
              <a:uFillTx/>
              <a:latin typeface="+mn-lt"/>
              <a:ea typeface="+mn-ea"/>
              <a:cs typeface="+mn-cs"/>
            </a:rPr>
            <a:t>年度から取り組んだ中心地域整備事業において「道の駅にちなん日野川の郷」の建設や「日南町体育館」の改築、「</a:t>
          </a:r>
          <a:r>
            <a:rPr kumimoji="0" lang="en-US" altLang="ja-JP" sz="1100" b="0" i="0" u="none" strike="noStrike" kern="0" cap="none" spc="0" normalizeH="0" baseline="0" noProof="0">
              <a:ln>
                <a:noFill/>
              </a:ln>
              <a:solidFill>
                <a:prstClr val="black"/>
              </a:solidFill>
              <a:effectLst/>
              <a:uLnTx/>
              <a:uFillTx/>
              <a:latin typeface="+mn-lt"/>
              <a:ea typeface="+mn-ea"/>
              <a:cs typeface="+mn-cs"/>
            </a:rPr>
            <a:t>CATV</a:t>
          </a:r>
          <a:r>
            <a:rPr kumimoji="0" lang="ja-JP" altLang="ja-JP" sz="1100" b="0" i="0" u="none" strike="noStrike" kern="0" cap="none" spc="0" normalizeH="0" baseline="0" noProof="0">
              <a:ln>
                <a:noFill/>
              </a:ln>
              <a:solidFill>
                <a:prstClr val="black"/>
              </a:solidFill>
              <a:effectLst/>
              <a:uLnTx/>
              <a:uFillTx/>
              <a:latin typeface="+mn-lt"/>
              <a:ea typeface="+mn-ea"/>
              <a:cs typeface="+mn-cs"/>
            </a:rPr>
            <a:t>施設光化」等の大型ハード事業に充てた地方債の元金償還が始まり、再度増加に転じている。</a:t>
          </a:r>
          <a:r>
            <a:rPr kumimoji="0" lang="ja-JP" altLang="en-US" sz="1100" b="0" i="0" u="none" strike="noStrike" kern="0" cap="none" spc="0" normalizeH="0" baseline="0" noProof="0">
              <a:ln>
                <a:noFill/>
              </a:ln>
              <a:solidFill>
                <a:prstClr val="black"/>
              </a:solidFill>
              <a:effectLst/>
              <a:uLnTx/>
              <a:uFillTx/>
              <a:latin typeface="+mn-lt"/>
              <a:ea typeface="+mn-ea"/>
              <a:cs typeface="+mn-cs"/>
            </a:rPr>
            <a:t>このことから減債基金を活用し繰上償還を実施した。</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76200</xdr:rowOff>
    </xdr:from>
    <xdr:to>
      <xdr:col>81</xdr:col>
      <xdr:colOff>44450</xdr:colOff>
      <xdr:row>41</xdr:row>
      <xdr:rowOff>119634</xdr:rowOff>
    </xdr:to>
    <xdr:cxnSp macro="">
      <xdr:nvCxnSpPr>
        <xdr:cNvPr id="376" name="直線コネクタ 375"/>
        <xdr:cNvCxnSpPr/>
      </xdr:nvCxnSpPr>
      <xdr:spPr>
        <a:xfrm>
          <a:off x="16179800" y="7105650"/>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61722</xdr:rowOff>
    </xdr:from>
    <xdr:to>
      <xdr:col>77</xdr:col>
      <xdr:colOff>44450</xdr:colOff>
      <xdr:row>41</xdr:row>
      <xdr:rowOff>76200</xdr:rowOff>
    </xdr:to>
    <xdr:cxnSp macro="">
      <xdr:nvCxnSpPr>
        <xdr:cNvPr id="379" name="直線コネクタ 378"/>
        <xdr:cNvCxnSpPr/>
      </xdr:nvCxnSpPr>
      <xdr:spPr>
        <a:xfrm>
          <a:off x="15290800" y="709117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42418</xdr:rowOff>
    </xdr:from>
    <xdr:to>
      <xdr:col>72</xdr:col>
      <xdr:colOff>203200</xdr:colOff>
      <xdr:row>41</xdr:row>
      <xdr:rowOff>61722</xdr:rowOff>
    </xdr:to>
    <xdr:cxnSp macro="">
      <xdr:nvCxnSpPr>
        <xdr:cNvPr id="382" name="直線コネクタ 381"/>
        <xdr:cNvCxnSpPr/>
      </xdr:nvCxnSpPr>
      <xdr:spPr>
        <a:xfrm>
          <a:off x="14401800" y="70718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42418</xdr:rowOff>
    </xdr:from>
    <xdr:to>
      <xdr:col>68</xdr:col>
      <xdr:colOff>152400</xdr:colOff>
      <xdr:row>41</xdr:row>
      <xdr:rowOff>52070</xdr:rowOff>
    </xdr:to>
    <xdr:cxnSp macro="">
      <xdr:nvCxnSpPr>
        <xdr:cNvPr id="385" name="直線コネクタ 384"/>
        <xdr:cNvCxnSpPr/>
      </xdr:nvCxnSpPr>
      <xdr:spPr>
        <a:xfrm flipV="1">
          <a:off x="13512800" y="707186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68834</xdr:rowOff>
    </xdr:from>
    <xdr:to>
      <xdr:col>81</xdr:col>
      <xdr:colOff>95250</xdr:colOff>
      <xdr:row>41</xdr:row>
      <xdr:rowOff>170434</xdr:rowOff>
    </xdr:to>
    <xdr:sp macro="" textlink="">
      <xdr:nvSpPr>
        <xdr:cNvPr id="395" name="楕円 394"/>
        <xdr:cNvSpPr/>
      </xdr:nvSpPr>
      <xdr:spPr>
        <a:xfrm>
          <a:off x="169672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40911</xdr:rowOff>
    </xdr:from>
    <xdr:ext cx="762000" cy="259045"/>
    <xdr:sp macro="" textlink="">
      <xdr:nvSpPr>
        <xdr:cNvPr id="396" name="公債費負担の状況該当値テキスト"/>
        <xdr:cNvSpPr txBox="1"/>
      </xdr:nvSpPr>
      <xdr:spPr>
        <a:xfrm>
          <a:off x="17106900" y="707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397" name="楕円 396"/>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398" name="テキスト ボックス 397"/>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10922</xdr:rowOff>
    </xdr:from>
    <xdr:to>
      <xdr:col>73</xdr:col>
      <xdr:colOff>44450</xdr:colOff>
      <xdr:row>41</xdr:row>
      <xdr:rowOff>112522</xdr:rowOff>
    </xdr:to>
    <xdr:sp macro="" textlink="">
      <xdr:nvSpPr>
        <xdr:cNvPr id="399" name="楕円 398"/>
        <xdr:cNvSpPr/>
      </xdr:nvSpPr>
      <xdr:spPr>
        <a:xfrm>
          <a:off x="15240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122699</xdr:rowOff>
    </xdr:from>
    <xdr:ext cx="762000" cy="259045"/>
    <xdr:sp macro="" textlink="">
      <xdr:nvSpPr>
        <xdr:cNvPr id="400" name="テキスト ボックス 399"/>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163068</xdr:rowOff>
    </xdr:from>
    <xdr:to>
      <xdr:col>68</xdr:col>
      <xdr:colOff>203200</xdr:colOff>
      <xdr:row>41</xdr:row>
      <xdr:rowOff>93218</xdr:rowOff>
    </xdr:to>
    <xdr:sp macro="" textlink="">
      <xdr:nvSpPr>
        <xdr:cNvPr id="401" name="楕円 400"/>
        <xdr:cNvSpPr/>
      </xdr:nvSpPr>
      <xdr:spPr>
        <a:xfrm>
          <a:off x="14351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103395</xdr:rowOff>
    </xdr:from>
    <xdr:ext cx="762000" cy="259045"/>
    <xdr:sp macro="" textlink="">
      <xdr:nvSpPr>
        <xdr:cNvPr id="402" name="テキスト ボックス 401"/>
        <xdr:cNvSpPr txBox="1"/>
      </xdr:nvSpPr>
      <xdr:spPr>
        <a:xfrm>
          <a:off x="14020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mn-lt"/>
              <a:ea typeface="+mn-ea"/>
              <a:cs typeface="+mn-cs"/>
            </a:rPr>
            <a:t>平成２０年度以降、将来負担は生じていない。要因として、将来負担に充当可能な基金に十分な貯えがあることと将来的に交付税として算入される公債費等の割合が大きいことが挙げられる。</a:t>
          </a:r>
          <a:r>
            <a:rPr kumimoji="1" lang="en-US" altLang="ja-JP" sz="1100" b="0" i="0" u="none" strike="noStrike" kern="0" cap="none" spc="0" normalizeH="0" baseline="0" noProof="0">
              <a:ln>
                <a:noFill/>
              </a:ln>
              <a:solidFill>
                <a:prstClr val="black"/>
              </a:solidFill>
              <a:effectLst/>
              <a:uLnTx/>
              <a:uFillTx/>
              <a:latin typeface="+mn-lt"/>
              <a:ea typeface="+mn-ea"/>
              <a:cs typeface="+mn-cs"/>
            </a:rPr>
            <a:t/>
          </a:r>
          <a:br>
            <a:rPr kumimoji="1" lang="en-US" altLang="ja-JP" sz="1100" b="0" i="0" u="none" strike="noStrike" kern="0" cap="none" spc="0" normalizeH="0" baseline="0" noProof="0">
              <a:ln>
                <a:noFill/>
              </a:ln>
              <a:solidFill>
                <a:prstClr val="black"/>
              </a:solidFill>
              <a:effectLst/>
              <a:uLnTx/>
              <a:uFillTx/>
              <a:latin typeface="+mn-lt"/>
              <a:ea typeface="+mn-ea"/>
              <a:cs typeface="+mn-cs"/>
            </a:rPr>
          </a:b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1" lang="en-US" altLang="ja-JP"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mn-lt"/>
              <a:ea typeface="+mn-ea"/>
              <a:cs typeface="+mn-cs"/>
            </a:rPr>
            <a:t>しかしながら、公共施設等の老朽化は進んでおり、今後は基金を取り崩しながら適正な維持管理を行っていかなければならず、世代間公平性などにも配慮した財政運営が必要と認識している。今後も国の情勢等を勘案しながら、負担の少ない財政運営を進めていかなければならないと理解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mn-lt"/>
              <a:ea typeface="+mn-ea"/>
              <a:cs typeface="+mn-cs"/>
            </a:rPr>
            <a:t>求められる業務量は増え続け、労働時間の削減においては難しい局面となっており、事務の効率化に本腰を入れていかねばならない状況から、令和</a:t>
          </a:r>
          <a:r>
            <a:rPr kumimoji="1" lang="en-US" altLang="ja-JP" sz="1100" b="0" i="0" u="none" strike="noStrike" kern="0" cap="none" spc="0" normalizeH="0" baseline="0" noProof="0">
              <a:ln>
                <a:noFill/>
              </a:ln>
              <a:solidFill>
                <a:prstClr val="black"/>
              </a:solidFill>
              <a:effectLst/>
              <a:uLnTx/>
              <a:uFillTx/>
              <a:latin typeface="+mn-lt"/>
              <a:ea typeface="+mn-ea"/>
              <a:cs typeface="+mn-cs"/>
            </a:rPr>
            <a:t>2</a:t>
          </a:r>
          <a:r>
            <a:rPr kumimoji="1" lang="ja-JP" altLang="ja-JP" sz="1100" b="0" i="0" u="none" strike="noStrike" kern="0" cap="none" spc="0" normalizeH="0" baseline="0" noProof="0">
              <a:ln>
                <a:noFill/>
              </a:ln>
              <a:solidFill>
                <a:prstClr val="black"/>
              </a:solidFill>
              <a:effectLst/>
              <a:uLnTx/>
              <a:uFillTx/>
              <a:latin typeface="+mn-lt"/>
              <a:ea typeface="+mn-ea"/>
              <a:cs typeface="+mn-cs"/>
            </a:rPr>
            <a:t>年より就業管理システムを導入し時間外勤務の可視化や出退勤にかかるルール化を明確にし人件費の抑制に努めている。</a:t>
          </a:r>
          <a:r>
            <a:rPr kumimoji="1" lang="ja-JP" altLang="en-US" sz="1100" b="0" i="0" u="none" strike="noStrike" kern="0" cap="none" spc="0" normalizeH="0" baseline="0" noProof="0">
              <a:ln>
                <a:noFill/>
              </a:ln>
              <a:solidFill>
                <a:prstClr val="black"/>
              </a:solidFill>
              <a:effectLst/>
              <a:uLnTx/>
              <a:uFillTx/>
              <a:latin typeface="+mn-lt"/>
              <a:ea typeface="+mn-ea"/>
              <a:cs typeface="+mn-cs"/>
            </a:rPr>
            <a:t>今年度はフレックスタイム制度を試験導入し、ワークライフバランスの確立を併せて図る。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一方、業務の民間委託を推進するも委託した分人件費の減につながらなければならないが、成果として見えてきていないことを懸念している。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134620</xdr:rowOff>
    </xdr:from>
    <xdr:to>
      <xdr:col>24</xdr:col>
      <xdr:colOff>25400</xdr:colOff>
      <xdr:row>36</xdr:row>
      <xdr:rowOff>73660</xdr:rowOff>
    </xdr:to>
    <xdr:cxnSp macro="">
      <xdr:nvCxnSpPr>
        <xdr:cNvPr id="66" name="直線コネクタ 65"/>
        <xdr:cNvCxnSpPr/>
      </xdr:nvCxnSpPr>
      <xdr:spPr>
        <a:xfrm>
          <a:off x="3987800" y="6135370"/>
          <a:ext cx="8382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134620</xdr:rowOff>
    </xdr:from>
    <xdr:to>
      <xdr:col>19</xdr:col>
      <xdr:colOff>187325</xdr:colOff>
      <xdr:row>35</xdr:row>
      <xdr:rowOff>146050</xdr:rowOff>
    </xdr:to>
    <xdr:cxnSp macro="">
      <xdr:nvCxnSpPr>
        <xdr:cNvPr id="69" name="直線コネクタ 68"/>
        <xdr:cNvCxnSpPr/>
      </xdr:nvCxnSpPr>
      <xdr:spPr>
        <a:xfrm flipV="1">
          <a:off x="3098800" y="6135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146050</xdr:rowOff>
    </xdr:from>
    <xdr:to>
      <xdr:col>15</xdr:col>
      <xdr:colOff>98425</xdr:colOff>
      <xdr:row>35</xdr:row>
      <xdr:rowOff>157480</xdr:rowOff>
    </xdr:to>
    <xdr:cxnSp macro="">
      <xdr:nvCxnSpPr>
        <xdr:cNvPr id="72" name="直線コネクタ 71"/>
        <xdr:cNvCxnSpPr/>
      </xdr:nvCxnSpPr>
      <xdr:spPr>
        <a:xfrm flipV="1">
          <a:off x="2209800" y="61468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157480</xdr:rowOff>
    </xdr:from>
    <xdr:to>
      <xdr:col>11</xdr:col>
      <xdr:colOff>9525</xdr:colOff>
      <xdr:row>36</xdr:row>
      <xdr:rowOff>5080</xdr:rowOff>
    </xdr:to>
    <xdr:cxnSp macro="">
      <xdr:nvCxnSpPr>
        <xdr:cNvPr id="75" name="直線コネクタ 74"/>
        <xdr:cNvCxnSpPr/>
      </xdr:nvCxnSpPr>
      <xdr:spPr>
        <a:xfrm flipV="1">
          <a:off x="1320800" y="61582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166387</xdr:rowOff>
    </xdr:from>
    <xdr:ext cx="762000" cy="259045"/>
    <xdr:sp macro="" textlink="">
      <xdr:nvSpPr>
        <xdr:cNvPr id="86" name="人件費該当値テキスト"/>
        <xdr:cNvSpPr txBox="1"/>
      </xdr:nvSpPr>
      <xdr:spPr>
        <a:xfrm>
          <a:off x="4914900" y="616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83820</xdr:rowOff>
    </xdr:from>
    <xdr:to>
      <xdr:col>20</xdr:col>
      <xdr:colOff>38100</xdr:colOff>
      <xdr:row>36</xdr:row>
      <xdr:rowOff>13970</xdr:rowOff>
    </xdr:to>
    <xdr:sp macro="" textlink="">
      <xdr:nvSpPr>
        <xdr:cNvPr id="87" name="楕円 86"/>
        <xdr:cNvSpPr/>
      </xdr:nvSpPr>
      <xdr:spPr>
        <a:xfrm>
          <a:off x="3937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24147</xdr:rowOff>
    </xdr:from>
    <xdr:ext cx="736600" cy="259045"/>
    <xdr:sp macro="" textlink="">
      <xdr:nvSpPr>
        <xdr:cNvPr id="88" name="テキスト ボックス 87"/>
        <xdr:cNvSpPr txBox="1"/>
      </xdr:nvSpPr>
      <xdr:spPr>
        <a:xfrm>
          <a:off x="3606800" y="5853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95250</xdr:rowOff>
    </xdr:from>
    <xdr:to>
      <xdr:col>15</xdr:col>
      <xdr:colOff>149225</xdr:colOff>
      <xdr:row>36</xdr:row>
      <xdr:rowOff>25400</xdr:rowOff>
    </xdr:to>
    <xdr:sp macro="" textlink="">
      <xdr:nvSpPr>
        <xdr:cNvPr id="89" name="楕円 88"/>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35577</xdr:rowOff>
    </xdr:from>
    <xdr:ext cx="762000" cy="259045"/>
    <xdr:sp macro="" textlink="">
      <xdr:nvSpPr>
        <xdr:cNvPr id="90" name="テキスト ボックス 89"/>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106680</xdr:rowOff>
    </xdr:from>
    <xdr:to>
      <xdr:col>11</xdr:col>
      <xdr:colOff>60325</xdr:colOff>
      <xdr:row>36</xdr:row>
      <xdr:rowOff>36830</xdr:rowOff>
    </xdr:to>
    <xdr:sp macro="" textlink="">
      <xdr:nvSpPr>
        <xdr:cNvPr id="91" name="楕円 90"/>
        <xdr:cNvSpPr/>
      </xdr:nvSpPr>
      <xdr:spPr>
        <a:xfrm>
          <a:off x="2159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92" name="テキスト ボックス 91"/>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93" name="楕円 92"/>
        <xdr:cNvSpPr/>
      </xdr:nvSpPr>
      <xdr:spPr>
        <a:xfrm>
          <a:off x="1270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66057</xdr:rowOff>
    </xdr:from>
    <xdr:ext cx="762000" cy="259045"/>
    <xdr:sp macro="" textlink="">
      <xdr:nvSpPr>
        <xdr:cNvPr id="94" name="テキスト ボックス 93"/>
        <xdr:cNvSpPr txBox="1"/>
      </xdr:nvSpPr>
      <xdr:spPr>
        <a:xfrm>
          <a:off x="939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特に当町は庁内の電算管理委託料などに多額の経費が必要で、毎年増加傾向である。行財政改革実施計画に基づき、業務の民間委託を推進し人件費から委託料へシフトしているところであり、物件費が高い水準であることにも現れ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49276</xdr:rowOff>
    </xdr:from>
    <xdr:to>
      <xdr:col>82</xdr:col>
      <xdr:colOff>107950</xdr:colOff>
      <xdr:row>18</xdr:row>
      <xdr:rowOff>81280</xdr:rowOff>
    </xdr:to>
    <xdr:cxnSp macro="">
      <xdr:nvCxnSpPr>
        <xdr:cNvPr id="124" name="直線コネクタ 123"/>
        <xdr:cNvCxnSpPr/>
      </xdr:nvCxnSpPr>
      <xdr:spPr>
        <a:xfrm>
          <a:off x="15671800" y="313537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30988</xdr:rowOff>
    </xdr:from>
    <xdr:to>
      <xdr:col>78</xdr:col>
      <xdr:colOff>69850</xdr:colOff>
      <xdr:row>18</xdr:row>
      <xdr:rowOff>49276</xdr:rowOff>
    </xdr:to>
    <xdr:cxnSp macro="">
      <xdr:nvCxnSpPr>
        <xdr:cNvPr id="127" name="直線コネクタ 126"/>
        <xdr:cNvCxnSpPr/>
      </xdr:nvCxnSpPr>
      <xdr:spPr>
        <a:xfrm>
          <a:off x="14782800" y="31170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88138</xdr:rowOff>
    </xdr:from>
    <xdr:to>
      <xdr:col>73</xdr:col>
      <xdr:colOff>180975</xdr:colOff>
      <xdr:row>18</xdr:row>
      <xdr:rowOff>30988</xdr:rowOff>
    </xdr:to>
    <xdr:cxnSp macro="">
      <xdr:nvCxnSpPr>
        <xdr:cNvPr id="130" name="直線コネクタ 129"/>
        <xdr:cNvCxnSpPr/>
      </xdr:nvCxnSpPr>
      <xdr:spPr>
        <a:xfrm>
          <a:off x="13893800" y="300278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88138</xdr:rowOff>
    </xdr:from>
    <xdr:to>
      <xdr:col>69</xdr:col>
      <xdr:colOff>92075</xdr:colOff>
      <xdr:row>17</xdr:row>
      <xdr:rowOff>115570</xdr:rowOff>
    </xdr:to>
    <xdr:cxnSp macro="">
      <xdr:nvCxnSpPr>
        <xdr:cNvPr id="133" name="直線コネクタ 132"/>
        <xdr:cNvCxnSpPr/>
      </xdr:nvCxnSpPr>
      <xdr:spPr>
        <a:xfrm flipV="1">
          <a:off x="13004800" y="3002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30480</xdr:rowOff>
    </xdr:from>
    <xdr:to>
      <xdr:col>82</xdr:col>
      <xdr:colOff>158750</xdr:colOff>
      <xdr:row>18</xdr:row>
      <xdr:rowOff>132080</xdr:rowOff>
    </xdr:to>
    <xdr:sp macro="" textlink="">
      <xdr:nvSpPr>
        <xdr:cNvPr id="143" name="楕円 142"/>
        <xdr:cNvSpPr/>
      </xdr:nvSpPr>
      <xdr:spPr>
        <a:xfrm>
          <a:off x="164592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2557</xdr:rowOff>
    </xdr:from>
    <xdr:ext cx="762000" cy="259045"/>
    <xdr:sp macro="" textlink="">
      <xdr:nvSpPr>
        <xdr:cNvPr id="144" name="物件費該当値テキスト"/>
        <xdr:cNvSpPr txBox="1"/>
      </xdr:nvSpPr>
      <xdr:spPr>
        <a:xfrm>
          <a:off x="165989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169926</xdr:rowOff>
    </xdr:from>
    <xdr:to>
      <xdr:col>78</xdr:col>
      <xdr:colOff>120650</xdr:colOff>
      <xdr:row>18</xdr:row>
      <xdr:rowOff>100076</xdr:rowOff>
    </xdr:to>
    <xdr:sp macro="" textlink="">
      <xdr:nvSpPr>
        <xdr:cNvPr id="145" name="楕円 144"/>
        <xdr:cNvSpPr/>
      </xdr:nvSpPr>
      <xdr:spPr>
        <a:xfrm>
          <a:off x="15621000" y="308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84853</xdr:rowOff>
    </xdr:from>
    <xdr:ext cx="736600" cy="259045"/>
    <xdr:sp macro="" textlink="">
      <xdr:nvSpPr>
        <xdr:cNvPr id="146" name="テキスト ボックス 145"/>
        <xdr:cNvSpPr txBox="1"/>
      </xdr:nvSpPr>
      <xdr:spPr>
        <a:xfrm>
          <a:off x="15290800" y="3170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151638</xdr:rowOff>
    </xdr:from>
    <xdr:to>
      <xdr:col>74</xdr:col>
      <xdr:colOff>31750</xdr:colOff>
      <xdr:row>18</xdr:row>
      <xdr:rowOff>81788</xdr:rowOff>
    </xdr:to>
    <xdr:sp macro="" textlink="">
      <xdr:nvSpPr>
        <xdr:cNvPr id="147" name="楕円 146"/>
        <xdr:cNvSpPr/>
      </xdr:nvSpPr>
      <xdr:spPr>
        <a:xfrm>
          <a:off x="14732000" y="306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66565</xdr:rowOff>
    </xdr:from>
    <xdr:ext cx="762000" cy="259045"/>
    <xdr:sp macro="" textlink="">
      <xdr:nvSpPr>
        <xdr:cNvPr id="148" name="テキスト ボックス 147"/>
        <xdr:cNvSpPr txBox="1"/>
      </xdr:nvSpPr>
      <xdr:spPr>
        <a:xfrm>
          <a:off x="14401800" y="315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37338</xdr:rowOff>
    </xdr:from>
    <xdr:to>
      <xdr:col>69</xdr:col>
      <xdr:colOff>142875</xdr:colOff>
      <xdr:row>17</xdr:row>
      <xdr:rowOff>138938</xdr:rowOff>
    </xdr:to>
    <xdr:sp macro="" textlink="">
      <xdr:nvSpPr>
        <xdr:cNvPr id="149" name="楕円 148"/>
        <xdr:cNvSpPr/>
      </xdr:nvSpPr>
      <xdr:spPr>
        <a:xfrm>
          <a:off x="13843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123715</xdr:rowOff>
    </xdr:from>
    <xdr:ext cx="762000" cy="259045"/>
    <xdr:sp macro="" textlink="">
      <xdr:nvSpPr>
        <xdr:cNvPr id="150" name="テキスト ボックス 149"/>
        <xdr:cNvSpPr txBox="1"/>
      </xdr:nvSpPr>
      <xdr:spPr>
        <a:xfrm>
          <a:off x="13512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1" name="楕円 150"/>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2" name="テキスト ボックス 151"/>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類似団体平均と比較して毎年低い数値で推移している。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小・中学校の児童・生徒数が少ないことから教育行政における扶助費が少額であることが要因として挙げられるが、地域の次世代を担う人材育成のためにもきめ細かな教育施策を実施していく。</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55</xdr:row>
      <xdr:rowOff>4535</xdr:rowOff>
    </xdr:to>
    <xdr:cxnSp macro="">
      <xdr:nvCxnSpPr>
        <xdr:cNvPr id="186" name="直線コネクタ 185"/>
        <xdr:cNvCxnSpPr/>
      </xdr:nvCxnSpPr>
      <xdr:spPr>
        <a:xfrm>
          <a:off x="3987800" y="93526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94343</xdr:rowOff>
    </xdr:to>
    <xdr:cxnSp macro="">
      <xdr:nvCxnSpPr>
        <xdr:cNvPr id="189" name="直線コネクタ 188"/>
        <xdr:cNvCxnSpPr/>
      </xdr:nvCxnSpPr>
      <xdr:spPr>
        <a:xfrm>
          <a:off x="3098800" y="93036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45357</xdr:rowOff>
    </xdr:from>
    <xdr:to>
      <xdr:col>15</xdr:col>
      <xdr:colOff>98425</xdr:colOff>
      <xdr:row>54</xdr:row>
      <xdr:rowOff>78015</xdr:rowOff>
    </xdr:to>
    <xdr:cxnSp macro="">
      <xdr:nvCxnSpPr>
        <xdr:cNvPr id="192" name="直線コネクタ 191"/>
        <xdr:cNvCxnSpPr/>
      </xdr:nvCxnSpPr>
      <xdr:spPr>
        <a:xfrm flipV="1">
          <a:off x="2209800" y="93036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143328</xdr:rowOff>
    </xdr:to>
    <xdr:cxnSp macro="">
      <xdr:nvCxnSpPr>
        <xdr:cNvPr id="195" name="直線コネクタ 194"/>
        <xdr:cNvCxnSpPr/>
      </xdr:nvCxnSpPr>
      <xdr:spPr>
        <a:xfrm flipV="1">
          <a:off x="1320800" y="93363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125185</xdr:rowOff>
    </xdr:from>
    <xdr:to>
      <xdr:col>24</xdr:col>
      <xdr:colOff>76200</xdr:colOff>
      <xdr:row>55</xdr:row>
      <xdr:rowOff>55335</xdr:rowOff>
    </xdr:to>
    <xdr:sp macro="" textlink="">
      <xdr:nvSpPr>
        <xdr:cNvPr id="205" name="楕円 204"/>
        <xdr:cNvSpPr/>
      </xdr:nvSpPr>
      <xdr:spPr>
        <a:xfrm>
          <a:off x="47752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141712</xdr:rowOff>
    </xdr:from>
    <xdr:ext cx="762000" cy="259045"/>
    <xdr:sp macro="" textlink="">
      <xdr:nvSpPr>
        <xdr:cNvPr id="206" name="扶助費該当値テキスト"/>
        <xdr:cNvSpPr txBox="1"/>
      </xdr:nvSpPr>
      <xdr:spPr>
        <a:xfrm>
          <a:off x="4914900" y="922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7" name="楕円 206"/>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08" name="テキスト ボックス 207"/>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09" name="楕円 208"/>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0" name="テキスト ボックス 209"/>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その他の比率の主な構成は特別会計への繰出金及び、維持補修費であり、近年類似団体平均を上回っているのは、除雪費が主要因であると分析している</a:t>
          </a:r>
          <a:r>
            <a:rPr kumimoji="0" lang="ja-JP" altLang="ja-JP" sz="1100" b="0" i="0" u="none" strike="noStrike" kern="0" cap="none" spc="0" normalizeH="0" baseline="0" noProof="0">
              <a:ln>
                <a:noFill/>
              </a:ln>
              <a:solidFill>
                <a:prstClr val="black"/>
              </a:solidFill>
              <a:effectLst/>
              <a:uLnTx/>
              <a:uFillTx/>
              <a:latin typeface="+mn-lt"/>
              <a:ea typeface="+mn-ea"/>
              <a:cs typeface="+mn-cs"/>
            </a:rPr>
            <a:t>。それ以外にも介護福祉保険会計、後期高齢医療会計へ繰出の割合が高く、高齢化率５０％を超える当町そのものを映し出している。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146050</xdr:rowOff>
    </xdr:to>
    <xdr:cxnSp macro="">
      <xdr:nvCxnSpPr>
        <xdr:cNvPr id="246" name="直線コネクタ 245"/>
        <xdr:cNvCxnSpPr/>
      </xdr:nvCxnSpPr>
      <xdr:spPr>
        <a:xfrm flipV="1">
          <a:off x="15671800" y="9842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123190</xdr:rowOff>
    </xdr:from>
    <xdr:to>
      <xdr:col>78</xdr:col>
      <xdr:colOff>69850</xdr:colOff>
      <xdr:row>57</xdr:row>
      <xdr:rowOff>146050</xdr:rowOff>
    </xdr:to>
    <xdr:cxnSp macro="">
      <xdr:nvCxnSpPr>
        <xdr:cNvPr id="249" name="直線コネクタ 248"/>
        <xdr:cNvCxnSpPr/>
      </xdr:nvCxnSpPr>
      <xdr:spPr>
        <a:xfrm>
          <a:off x="14782800" y="9895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123190</xdr:rowOff>
    </xdr:from>
    <xdr:to>
      <xdr:col>73</xdr:col>
      <xdr:colOff>180975</xdr:colOff>
      <xdr:row>58</xdr:row>
      <xdr:rowOff>43180</xdr:rowOff>
    </xdr:to>
    <xdr:cxnSp macro="">
      <xdr:nvCxnSpPr>
        <xdr:cNvPr id="252" name="直線コネクタ 251"/>
        <xdr:cNvCxnSpPr/>
      </xdr:nvCxnSpPr>
      <xdr:spPr>
        <a:xfrm flipV="1">
          <a:off x="13893800" y="9895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43180</xdr:rowOff>
    </xdr:from>
    <xdr:to>
      <xdr:col>69</xdr:col>
      <xdr:colOff>92075</xdr:colOff>
      <xdr:row>58</xdr:row>
      <xdr:rowOff>81280</xdr:rowOff>
    </xdr:to>
    <xdr:cxnSp macro="">
      <xdr:nvCxnSpPr>
        <xdr:cNvPr id="255" name="直線コネクタ 254"/>
        <xdr:cNvCxnSpPr/>
      </xdr:nvCxnSpPr>
      <xdr:spPr>
        <a:xfrm flipV="1">
          <a:off x="13004800" y="9987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5" name="楕円 264"/>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6" name="その他該当値テキスト"/>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7" name="楕円 266"/>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68" name="テキスト ボックス 267"/>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72390</xdr:rowOff>
    </xdr:from>
    <xdr:to>
      <xdr:col>74</xdr:col>
      <xdr:colOff>31750</xdr:colOff>
      <xdr:row>58</xdr:row>
      <xdr:rowOff>2540</xdr:rowOff>
    </xdr:to>
    <xdr:sp macro="" textlink="">
      <xdr:nvSpPr>
        <xdr:cNvPr id="269" name="楕円 268"/>
        <xdr:cNvSpPr/>
      </xdr:nvSpPr>
      <xdr:spPr>
        <a:xfrm>
          <a:off x="14732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158767</xdr:rowOff>
    </xdr:from>
    <xdr:ext cx="762000" cy="259045"/>
    <xdr:sp macro="" textlink="">
      <xdr:nvSpPr>
        <xdr:cNvPr id="270" name="テキスト ボックス 269"/>
        <xdr:cNvSpPr txBox="1"/>
      </xdr:nvSpPr>
      <xdr:spPr>
        <a:xfrm>
          <a:off x="14401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163830</xdr:rowOff>
    </xdr:from>
    <xdr:to>
      <xdr:col>69</xdr:col>
      <xdr:colOff>142875</xdr:colOff>
      <xdr:row>58</xdr:row>
      <xdr:rowOff>93980</xdr:rowOff>
    </xdr:to>
    <xdr:sp macro="" textlink="">
      <xdr:nvSpPr>
        <xdr:cNvPr id="271" name="楕円 270"/>
        <xdr:cNvSpPr/>
      </xdr:nvSpPr>
      <xdr:spPr>
        <a:xfrm>
          <a:off x="13843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78757</xdr:rowOff>
    </xdr:from>
    <xdr:ext cx="762000" cy="259045"/>
    <xdr:sp macro="" textlink="">
      <xdr:nvSpPr>
        <xdr:cNvPr id="272" name="テキスト ボックス 271"/>
        <xdr:cNvSpPr txBox="1"/>
      </xdr:nvSpPr>
      <xdr:spPr>
        <a:xfrm>
          <a:off x="135128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73" name="楕円 272"/>
        <xdr:cNvSpPr/>
      </xdr:nvSpPr>
      <xdr:spPr>
        <a:xfrm>
          <a:off x="12954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116857</xdr:rowOff>
    </xdr:from>
    <xdr:ext cx="762000" cy="259045"/>
    <xdr:sp macro="" textlink="">
      <xdr:nvSpPr>
        <xdr:cNvPr id="274" name="テキスト ボックス 273"/>
        <xdr:cNvSpPr txBox="1"/>
      </xdr:nvSpPr>
      <xdr:spPr>
        <a:xfrm>
          <a:off x="12623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類似団体平均と比較すると</a:t>
          </a:r>
          <a:r>
            <a:rPr kumimoji="1" lang="ja-JP" altLang="en-US" sz="1100" b="0" i="0" u="none" strike="noStrike" kern="0" cap="none" spc="0" normalizeH="0" baseline="0" noProof="0">
              <a:ln>
                <a:noFill/>
              </a:ln>
              <a:solidFill>
                <a:prstClr val="black"/>
              </a:solidFill>
              <a:effectLst/>
              <a:uLnTx/>
              <a:uFillTx/>
              <a:latin typeface="+mn-lt"/>
              <a:ea typeface="+mn-ea"/>
              <a:cs typeface="+mn-cs"/>
            </a:rPr>
            <a:t>５</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７</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ポイント高く、全体に占める割合は他団体と比較して突出して高い数値で推移している。簡易水道事業や下水道事業、病院会計など</a:t>
          </a:r>
          <a:r>
            <a:rPr kumimoji="1" lang="ja-JP" altLang="en-US" sz="1100" b="0" i="0" u="none" strike="noStrike" kern="0" cap="none" spc="0" normalizeH="0" baseline="0" noProof="0">
              <a:ln>
                <a:noFill/>
              </a:ln>
              <a:solidFill>
                <a:prstClr val="black"/>
              </a:solidFill>
              <a:effectLst/>
              <a:uLnTx/>
              <a:uFillTx/>
              <a:latin typeface="+mn-lt"/>
              <a:ea typeface="+mn-ea"/>
              <a:cs typeface="+mn-cs"/>
            </a:rPr>
            <a:t>公営企業</a:t>
          </a:r>
          <a:r>
            <a:rPr kumimoji="1" lang="ja-JP" altLang="ja-JP" sz="1100" b="0" i="0" u="none" strike="noStrike" kern="0" cap="none" spc="0" normalizeH="0" baseline="0" noProof="0">
              <a:ln>
                <a:noFill/>
              </a:ln>
              <a:solidFill>
                <a:prstClr val="black"/>
              </a:solidFill>
              <a:effectLst/>
              <a:uLnTx/>
              <a:uFillTx/>
              <a:latin typeface="+mn-lt"/>
              <a:ea typeface="+mn-ea"/>
              <a:cs typeface="+mn-cs"/>
            </a:rPr>
            <a:t>会計への繰出金が補助費として計上されていることが要因であ</a:t>
          </a:r>
          <a:r>
            <a:rPr kumimoji="1" lang="ja-JP" altLang="en-US" sz="1100" b="0" i="0" u="none" strike="noStrike" kern="0" cap="none" spc="0" normalizeH="0" baseline="0" noProof="0">
              <a:ln>
                <a:noFill/>
              </a:ln>
              <a:solidFill>
                <a:prstClr val="black"/>
              </a:solidFill>
              <a:effectLst/>
              <a:uLnTx/>
              <a:uFillTx/>
              <a:latin typeface="+mn-lt"/>
              <a:ea typeface="+mn-ea"/>
              <a:cs typeface="+mn-cs"/>
            </a:rPr>
            <a:t>る。</a:t>
          </a: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上記以外に</a:t>
          </a:r>
          <a:r>
            <a:rPr kumimoji="1" lang="ja-JP" altLang="en-US" sz="1100" b="0" i="0" u="none" strike="noStrike" kern="0" cap="none" spc="0" normalizeH="0" baseline="0" noProof="0">
              <a:ln>
                <a:noFill/>
              </a:ln>
              <a:solidFill>
                <a:prstClr val="black"/>
              </a:solidFill>
              <a:effectLst/>
              <a:uLnTx/>
              <a:uFillTx/>
              <a:latin typeface="+mn-lt"/>
              <a:ea typeface="+mn-ea"/>
              <a:cs typeface="+mn-cs"/>
            </a:rPr>
            <a:t>も</a:t>
          </a:r>
          <a:r>
            <a:rPr kumimoji="1" lang="ja-JP" altLang="ja-JP" sz="1100" b="0" i="0" u="none" strike="noStrike" kern="0" cap="none" spc="0" normalizeH="0" baseline="0" noProof="0">
              <a:ln>
                <a:noFill/>
              </a:ln>
              <a:solidFill>
                <a:prstClr val="black"/>
              </a:solidFill>
              <a:effectLst/>
              <a:uLnTx/>
              <a:uFillTx/>
              <a:latin typeface="+mn-lt"/>
              <a:ea typeface="+mn-ea"/>
              <a:cs typeface="+mn-cs"/>
            </a:rPr>
            <a:t>、本町における住民への補助事業は多数あり、補助事業の在り方について廃止や対象の見直し等の検討を行い、行政依存度の低い自主的なまちづくりを推進し、健全な数値を維持する必要がある。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136144</xdr:rowOff>
    </xdr:from>
    <xdr:to>
      <xdr:col>82</xdr:col>
      <xdr:colOff>107950</xdr:colOff>
      <xdr:row>39</xdr:row>
      <xdr:rowOff>5842</xdr:rowOff>
    </xdr:to>
    <xdr:cxnSp macro="">
      <xdr:nvCxnSpPr>
        <xdr:cNvPr id="304" name="直線コネクタ 303"/>
        <xdr:cNvCxnSpPr/>
      </xdr:nvCxnSpPr>
      <xdr:spPr>
        <a:xfrm>
          <a:off x="15671800" y="665124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117856</xdr:rowOff>
    </xdr:from>
    <xdr:to>
      <xdr:col>78</xdr:col>
      <xdr:colOff>69850</xdr:colOff>
      <xdr:row>38</xdr:row>
      <xdr:rowOff>136144</xdr:rowOff>
    </xdr:to>
    <xdr:cxnSp macro="">
      <xdr:nvCxnSpPr>
        <xdr:cNvPr id="307" name="直線コネクタ 306"/>
        <xdr:cNvCxnSpPr/>
      </xdr:nvCxnSpPr>
      <xdr:spPr>
        <a:xfrm>
          <a:off x="14782800" y="66329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117856</xdr:rowOff>
    </xdr:from>
    <xdr:to>
      <xdr:col>73</xdr:col>
      <xdr:colOff>180975</xdr:colOff>
      <xdr:row>38</xdr:row>
      <xdr:rowOff>140716</xdr:rowOff>
    </xdr:to>
    <xdr:cxnSp macro="">
      <xdr:nvCxnSpPr>
        <xdr:cNvPr id="310" name="直線コネクタ 309"/>
        <xdr:cNvCxnSpPr/>
      </xdr:nvCxnSpPr>
      <xdr:spPr>
        <a:xfrm flipV="1">
          <a:off x="13893800" y="66329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38</xdr:row>
      <xdr:rowOff>140716</xdr:rowOff>
    </xdr:to>
    <xdr:cxnSp macro="">
      <xdr:nvCxnSpPr>
        <xdr:cNvPr id="313" name="直線コネクタ 312"/>
        <xdr:cNvCxnSpPr/>
      </xdr:nvCxnSpPr>
      <xdr:spPr>
        <a:xfrm>
          <a:off x="13004800" y="66146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126492</xdr:rowOff>
    </xdr:from>
    <xdr:to>
      <xdr:col>82</xdr:col>
      <xdr:colOff>158750</xdr:colOff>
      <xdr:row>39</xdr:row>
      <xdr:rowOff>56642</xdr:rowOff>
    </xdr:to>
    <xdr:sp macro="" textlink="">
      <xdr:nvSpPr>
        <xdr:cNvPr id="323" name="楕円 322"/>
        <xdr:cNvSpPr/>
      </xdr:nvSpPr>
      <xdr:spPr>
        <a:xfrm>
          <a:off x="164592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98569</xdr:rowOff>
    </xdr:from>
    <xdr:ext cx="762000" cy="259045"/>
    <xdr:sp macro="" textlink="">
      <xdr:nvSpPr>
        <xdr:cNvPr id="324" name="補助費等該当値テキスト"/>
        <xdr:cNvSpPr txBox="1"/>
      </xdr:nvSpPr>
      <xdr:spPr>
        <a:xfrm>
          <a:off x="165989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85344</xdr:rowOff>
    </xdr:from>
    <xdr:to>
      <xdr:col>78</xdr:col>
      <xdr:colOff>120650</xdr:colOff>
      <xdr:row>39</xdr:row>
      <xdr:rowOff>15494</xdr:rowOff>
    </xdr:to>
    <xdr:sp macro="" textlink="">
      <xdr:nvSpPr>
        <xdr:cNvPr id="325" name="楕円 324"/>
        <xdr:cNvSpPr/>
      </xdr:nvSpPr>
      <xdr:spPr>
        <a:xfrm>
          <a:off x="15621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271</xdr:rowOff>
    </xdr:from>
    <xdr:ext cx="736600" cy="259045"/>
    <xdr:sp macro="" textlink="">
      <xdr:nvSpPr>
        <xdr:cNvPr id="326" name="テキスト ボックス 325"/>
        <xdr:cNvSpPr txBox="1"/>
      </xdr:nvSpPr>
      <xdr:spPr>
        <a:xfrm>
          <a:off x="15290800" y="6686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67056</xdr:rowOff>
    </xdr:from>
    <xdr:to>
      <xdr:col>74</xdr:col>
      <xdr:colOff>31750</xdr:colOff>
      <xdr:row>38</xdr:row>
      <xdr:rowOff>168656</xdr:rowOff>
    </xdr:to>
    <xdr:sp macro="" textlink="">
      <xdr:nvSpPr>
        <xdr:cNvPr id="327" name="楕円 326"/>
        <xdr:cNvSpPr/>
      </xdr:nvSpPr>
      <xdr:spPr>
        <a:xfrm>
          <a:off x="14732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153433</xdr:rowOff>
    </xdr:from>
    <xdr:ext cx="762000" cy="259045"/>
    <xdr:sp macro="" textlink="">
      <xdr:nvSpPr>
        <xdr:cNvPr id="328" name="テキスト ボックス 327"/>
        <xdr:cNvSpPr txBox="1"/>
      </xdr:nvSpPr>
      <xdr:spPr>
        <a:xfrm>
          <a:off x="14401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89916</xdr:rowOff>
    </xdr:from>
    <xdr:to>
      <xdr:col>69</xdr:col>
      <xdr:colOff>142875</xdr:colOff>
      <xdr:row>39</xdr:row>
      <xdr:rowOff>20066</xdr:rowOff>
    </xdr:to>
    <xdr:sp macro="" textlink="">
      <xdr:nvSpPr>
        <xdr:cNvPr id="329" name="楕円 328"/>
        <xdr:cNvSpPr/>
      </xdr:nvSpPr>
      <xdr:spPr>
        <a:xfrm>
          <a:off x="13843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4843</xdr:rowOff>
    </xdr:from>
    <xdr:ext cx="762000" cy="259045"/>
    <xdr:sp macro="" textlink="">
      <xdr:nvSpPr>
        <xdr:cNvPr id="330" name="テキスト ボックス 329"/>
        <xdr:cNvSpPr txBox="1"/>
      </xdr:nvSpPr>
      <xdr:spPr>
        <a:xfrm>
          <a:off x="13512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48768</xdr:rowOff>
    </xdr:from>
    <xdr:to>
      <xdr:col>65</xdr:col>
      <xdr:colOff>53975</xdr:colOff>
      <xdr:row>38</xdr:row>
      <xdr:rowOff>150368</xdr:rowOff>
    </xdr:to>
    <xdr:sp macro="" textlink="">
      <xdr:nvSpPr>
        <xdr:cNvPr id="331" name="楕円 330"/>
        <xdr:cNvSpPr/>
      </xdr:nvSpPr>
      <xdr:spPr>
        <a:xfrm>
          <a:off x="12954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135145</xdr:rowOff>
    </xdr:from>
    <xdr:ext cx="762000" cy="259045"/>
    <xdr:sp macro="" textlink="">
      <xdr:nvSpPr>
        <xdr:cNvPr id="332" name="テキスト ボックス 331"/>
        <xdr:cNvSpPr txBox="1"/>
      </xdr:nvSpPr>
      <xdr:spPr>
        <a:xfrm>
          <a:off x="12623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平成27年度から続く大型ハード事業「道の駅にちなん日野川の郷」や「日南町防災基地」など地方創生を掲げ実施してきた事業の元金償還が始まったことから再度元利償還金が増加しており、令和</a:t>
          </a:r>
          <a:r>
            <a:rPr kumimoji="0" lang="en-US" altLang="ja-JP" sz="1100" b="0" i="0" u="none" strike="noStrike" kern="0" cap="none" spc="0" normalizeH="0" baseline="0" noProof="0">
              <a:ln>
                <a:noFill/>
              </a:ln>
              <a:solidFill>
                <a:prstClr val="black"/>
              </a:solidFill>
              <a:effectLst/>
              <a:uLnTx/>
              <a:uFillTx/>
              <a:latin typeface="+mn-lt"/>
              <a:ea typeface="+mn-ea"/>
              <a:cs typeface="+mn-cs"/>
            </a:rPr>
            <a:t>10</a:t>
          </a:r>
          <a:r>
            <a:rPr kumimoji="0" lang="ja-JP" altLang="ja-JP" sz="1100" b="0" i="0" u="none" strike="noStrike" kern="0" cap="none" spc="0" normalizeH="0" baseline="0" noProof="0">
              <a:ln>
                <a:noFill/>
              </a:ln>
              <a:solidFill>
                <a:prstClr val="black"/>
              </a:solidFill>
              <a:effectLst/>
              <a:uLnTx/>
              <a:uFillTx/>
              <a:latin typeface="+mn-lt"/>
              <a:ea typeface="+mn-ea"/>
              <a:cs typeface="+mn-cs"/>
            </a:rPr>
            <a:t>年まで増加していくものと見込んでいる。</a:t>
          </a:r>
          <a:r>
            <a:rPr kumimoji="0" lang="ja-JP" altLang="en-US" sz="1100" b="0" i="0" u="none" strike="noStrike" kern="0" cap="none" spc="0" normalizeH="0" baseline="0" noProof="0">
              <a:ln>
                <a:noFill/>
              </a:ln>
              <a:solidFill>
                <a:prstClr val="black"/>
              </a:solidFill>
              <a:effectLst/>
              <a:uLnTx/>
              <a:uFillTx/>
              <a:latin typeface="+mn-lt"/>
              <a:ea typeface="+mn-ea"/>
              <a:cs typeface="+mn-cs"/>
            </a:rPr>
            <a:t>以上のことから本年は</a:t>
          </a:r>
          <a:r>
            <a:rPr kumimoji="1" lang="ja-JP" altLang="en-US" sz="1100" b="0" i="0" u="none" strike="noStrike" kern="0" cap="none" spc="0" normalizeH="0" baseline="0" noProof="0">
              <a:ln>
                <a:noFill/>
              </a:ln>
              <a:solidFill>
                <a:prstClr val="black"/>
              </a:solidFill>
              <a:effectLst/>
              <a:uLnTx/>
              <a:uFillTx/>
              <a:latin typeface="+mn-lt"/>
              <a:ea typeface="+mn-ea"/>
              <a:cs typeface="+mn-cs"/>
            </a:rPr>
            <a:t>減債基金</a:t>
          </a:r>
          <a:r>
            <a:rPr kumimoji="1" lang="en-US" altLang="ja-JP" sz="1100" b="0" i="0" u="none" strike="noStrike" kern="0" cap="none" spc="0" normalizeH="0" baseline="0" noProof="0">
              <a:ln>
                <a:noFill/>
              </a:ln>
              <a:solidFill>
                <a:prstClr val="black"/>
              </a:solidFill>
              <a:effectLst/>
              <a:uLnTx/>
              <a:uFillTx/>
              <a:latin typeface="+mn-lt"/>
              <a:ea typeface="+mn-ea"/>
              <a:cs typeface="+mn-cs"/>
            </a:rPr>
            <a:t>537</a:t>
          </a:r>
          <a:r>
            <a:rPr kumimoji="1" lang="ja-JP" altLang="en-US" sz="1100" b="0" i="0" u="none" strike="noStrike" kern="0" cap="none" spc="0" normalizeH="0" baseline="0" noProof="0">
              <a:ln>
                <a:noFill/>
              </a:ln>
              <a:solidFill>
                <a:prstClr val="black"/>
              </a:solidFill>
              <a:effectLst/>
              <a:uLnTx/>
              <a:uFillTx/>
              <a:latin typeface="+mn-lt"/>
              <a:ea typeface="+mn-ea"/>
              <a:cs typeface="+mn-cs"/>
            </a:rPr>
            <a:t>百万円を取崩し、償還期間の長い臨時財政対策債</a:t>
          </a:r>
          <a:r>
            <a:rPr kumimoji="1" lang="en-US" altLang="ja-JP" sz="1100" b="0" i="0" u="none" strike="noStrike" kern="0" cap="none" spc="0" normalizeH="0" baseline="0" noProof="0">
              <a:ln>
                <a:noFill/>
              </a:ln>
              <a:solidFill>
                <a:prstClr val="black"/>
              </a:solidFill>
              <a:effectLst/>
              <a:uLnTx/>
              <a:uFillTx/>
              <a:latin typeface="+mn-lt"/>
              <a:ea typeface="+mn-ea"/>
              <a:cs typeface="+mn-cs"/>
            </a:rPr>
            <a:t>10</a:t>
          </a:r>
          <a:r>
            <a:rPr kumimoji="1" lang="ja-JP" altLang="en-US" sz="1100" b="0" i="0" u="none" strike="noStrike" kern="0" cap="none" spc="0" normalizeH="0" baseline="0" noProof="0">
              <a:ln>
                <a:noFill/>
              </a:ln>
              <a:solidFill>
                <a:prstClr val="black"/>
              </a:solidFill>
              <a:effectLst/>
              <a:uLnTx/>
              <a:uFillTx/>
              <a:latin typeface="+mn-lt"/>
              <a:ea typeface="+mn-ea"/>
              <a:cs typeface="+mn-cs"/>
            </a:rPr>
            <a:t>件の繰上償還を実施した</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77470</xdr:rowOff>
    </xdr:from>
    <xdr:to>
      <xdr:col>24</xdr:col>
      <xdr:colOff>25400</xdr:colOff>
      <xdr:row>77</xdr:row>
      <xdr:rowOff>123189</xdr:rowOff>
    </xdr:to>
    <xdr:cxnSp macro="">
      <xdr:nvCxnSpPr>
        <xdr:cNvPr id="364" name="直線コネクタ 363"/>
        <xdr:cNvCxnSpPr/>
      </xdr:nvCxnSpPr>
      <xdr:spPr>
        <a:xfrm>
          <a:off x="3987800" y="132791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77470</xdr:rowOff>
    </xdr:from>
    <xdr:to>
      <xdr:col>19</xdr:col>
      <xdr:colOff>187325</xdr:colOff>
      <xdr:row>77</xdr:row>
      <xdr:rowOff>92711</xdr:rowOff>
    </xdr:to>
    <xdr:cxnSp macro="">
      <xdr:nvCxnSpPr>
        <xdr:cNvPr id="367" name="直線コネクタ 366"/>
        <xdr:cNvCxnSpPr/>
      </xdr:nvCxnSpPr>
      <xdr:spPr>
        <a:xfrm flipV="1">
          <a:off x="3098800" y="132791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77</xdr:row>
      <xdr:rowOff>92711</xdr:rowOff>
    </xdr:to>
    <xdr:cxnSp macro="">
      <xdr:nvCxnSpPr>
        <xdr:cNvPr id="370" name="直線コネクタ 369"/>
        <xdr:cNvCxnSpPr/>
      </xdr:nvCxnSpPr>
      <xdr:spPr>
        <a:xfrm>
          <a:off x="2209800" y="131572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127000</xdr:rowOff>
    </xdr:from>
    <xdr:to>
      <xdr:col>11</xdr:col>
      <xdr:colOff>9525</xdr:colOff>
      <xdr:row>77</xdr:row>
      <xdr:rowOff>62230</xdr:rowOff>
    </xdr:to>
    <xdr:cxnSp macro="">
      <xdr:nvCxnSpPr>
        <xdr:cNvPr id="373" name="直線コネクタ 372"/>
        <xdr:cNvCxnSpPr/>
      </xdr:nvCxnSpPr>
      <xdr:spPr>
        <a:xfrm flipV="1">
          <a:off x="1320800" y="131572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83" name="楕円 382"/>
        <xdr:cNvSpPr/>
      </xdr:nvSpPr>
      <xdr:spPr>
        <a:xfrm>
          <a:off x="4775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44466</xdr:rowOff>
    </xdr:from>
    <xdr:ext cx="762000" cy="259045"/>
    <xdr:sp macro="" textlink="">
      <xdr:nvSpPr>
        <xdr:cNvPr id="384" name="公債費該当値テキスト"/>
        <xdr:cNvSpPr txBox="1"/>
      </xdr:nvSpPr>
      <xdr:spPr>
        <a:xfrm>
          <a:off x="4914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26670</xdr:rowOff>
    </xdr:from>
    <xdr:to>
      <xdr:col>20</xdr:col>
      <xdr:colOff>38100</xdr:colOff>
      <xdr:row>77</xdr:row>
      <xdr:rowOff>128270</xdr:rowOff>
    </xdr:to>
    <xdr:sp macro="" textlink="">
      <xdr:nvSpPr>
        <xdr:cNvPr id="385" name="楕円 384"/>
        <xdr:cNvSpPr/>
      </xdr:nvSpPr>
      <xdr:spPr>
        <a:xfrm>
          <a:off x="3937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113047</xdr:rowOff>
    </xdr:from>
    <xdr:ext cx="736600" cy="259045"/>
    <xdr:sp macro="" textlink="">
      <xdr:nvSpPr>
        <xdr:cNvPr id="386" name="テキスト ボックス 385"/>
        <xdr:cNvSpPr txBox="1"/>
      </xdr:nvSpPr>
      <xdr:spPr>
        <a:xfrm>
          <a:off x="3606800" y="13314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87" name="楕円 386"/>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88" name="テキスト ボックス 387"/>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76200</xdr:rowOff>
    </xdr:from>
    <xdr:to>
      <xdr:col>11</xdr:col>
      <xdr:colOff>60325</xdr:colOff>
      <xdr:row>77</xdr:row>
      <xdr:rowOff>6350</xdr:rowOff>
    </xdr:to>
    <xdr:sp macro="" textlink="">
      <xdr:nvSpPr>
        <xdr:cNvPr id="389" name="楕円 388"/>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16527</xdr:rowOff>
    </xdr:from>
    <xdr:ext cx="762000" cy="259045"/>
    <xdr:sp macro="" textlink="">
      <xdr:nvSpPr>
        <xdr:cNvPr id="390" name="テキスト ボックス 389"/>
        <xdr:cNvSpPr txBox="1"/>
      </xdr:nvSpPr>
      <xdr:spPr>
        <a:xfrm>
          <a:off x="1828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1" name="楕円 390"/>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97807</xdr:rowOff>
    </xdr:from>
    <xdr:ext cx="762000" cy="259045"/>
    <xdr:sp macro="" textlink="">
      <xdr:nvSpPr>
        <xdr:cNvPr id="392" name="テキスト ボックス 391"/>
        <xdr:cNvSpPr txBox="1"/>
      </xdr:nvSpPr>
      <xdr:spPr>
        <a:xfrm>
          <a:off x="939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mn-lt"/>
              <a:ea typeface="+mn-ea"/>
              <a:cs typeface="+mn-cs"/>
            </a:rPr>
            <a:t>　 類似団体平均と比較すると</a:t>
          </a:r>
          <a:r>
            <a:rPr kumimoji="1" lang="ja-JP" altLang="en-US" sz="1100" b="0" i="0" u="none" strike="noStrike" kern="0" cap="none" spc="0" normalizeH="0" baseline="0" noProof="0">
              <a:ln>
                <a:noFill/>
              </a:ln>
              <a:solidFill>
                <a:prstClr val="black"/>
              </a:solidFill>
              <a:effectLst/>
              <a:uLnTx/>
              <a:uFillTx/>
              <a:latin typeface="+mn-lt"/>
              <a:ea typeface="+mn-ea"/>
              <a:cs typeface="+mn-cs"/>
            </a:rPr>
            <a:t>１０</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８</a:t>
          </a:r>
          <a:r>
            <a:rPr kumimoji="1" lang="ja-JP" altLang="ja-JP" sz="1100" b="0" i="0" u="none" strike="noStrike" kern="0" cap="none" spc="0" normalizeH="0" baseline="0" noProof="0">
              <a:ln>
                <a:noFill/>
              </a:ln>
              <a:solidFill>
                <a:prstClr val="black"/>
              </a:solidFill>
              <a:effectLst/>
              <a:uLnTx/>
              <a:uFillTx/>
              <a:latin typeface="+mn-lt"/>
              <a:ea typeface="+mn-ea"/>
              <a:cs typeface="+mn-cs"/>
            </a:rPr>
            <a:t>ポイント高い。本町の特徴として、経常物件費、補助費、繰出金が多くなっている。施策の選択と集中、事業のスクラップ＆ビルドなどを実施し、ワイズスペンディングの考え方に沿った予算の組み立てが必要となっ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27395</xdr:rowOff>
    </xdr:from>
    <xdr:to>
      <xdr:col>82</xdr:col>
      <xdr:colOff>107950</xdr:colOff>
      <xdr:row>79</xdr:row>
      <xdr:rowOff>158024</xdr:rowOff>
    </xdr:to>
    <xdr:cxnSp macro="">
      <xdr:nvCxnSpPr>
        <xdr:cNvPr id="427" name="直線コネクタ 426"/>
        <xdr:cNvCxnSpPr/>
      </xdr:nvCxnSpPr>
      <xdr:spPr>
        <a:xfrm>
          <a:off x="15671800" y="13571945"/>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162923</xdr:rowOff>
    </xdr:from>
    <xdr:to>
      <xdr:col>78</xdr:col>
      <xdr:colOff>69850</xdr:colOff>
      <xdr:row>79</xdr:row>
      <xdr:rowOff>27395</xdr:rowOff>
    </xdr:to>
    <xdr:cxnSp macro="">
      <xdr:nvCxnSpPr>
        <xdr:cNvPr id="430" name="直線コネクタ 429"/>
        <xdr:cNvCxnSpPr/>
      </xdr:nvCxnSpPr>
      <xdr:spPr>
        <a:xfrm>
          <a:off x="14782800" y="1353602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153126</xdr:rowOff>
    </xdr:from>
    <xdr:to>
      <xdr:col>73</xdr:col>
      <xdr:colOff>180975</xdr:colOff>
      <xdr:row>78</xdr:row>
      <xdr:rowOff>162923</xdr:rowOff>
    </xdr:to>
    <xdr:cxnSp macro="">
      <xdr:nvCxnSpPr>
        <xdr:cNvPr id="433" name="直線コネクタ 432"/>
        <xdr:cNvCxnSpPr/>
      </xdr:nvCxnSpPr>
      <xdr:spPr>
        <a:xfrm>
          <a:off x="13893800" y="1352622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153126</xdr:rowOff>
    </xdr:from>
    <xdr:to>
      <xdr:col>69</xdr:col>
      <xdr:colOff>92075</xdr:colOff>
      <xdr:row>79</xdr:row>
      <xdr:rowOff>17599</xdr:rowOff>
    </xdr:to>
    <xdr:cxnSp macro="">
      <xdr:nvCxnSpPr>
        <xdr:cNvPr id="436" name="直線コネクタ 435"/>
        <xdr:cNvCxnSpPr/>
      </xdr:nvCxnSpPr>
      <xdr:spPr>
        <a:xfrm flipV="1">
          <a:off x="13004800" y="135262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107224</xdr:rowOff>
    </xdr:from>
    <xdr:to>
      <xdr:col>82</xdr:col>
      <xdr:colOff>158750</xdr:colOff>
      <xdr:row>80</xdr:row>
      <xdr:rowOff>37374</xdr:rowOff>
    </xdr:to>
    <xdr:sp macro="" textlink="">
      <xdr:nvSpPr>
        <xdr:cNvPr id="446" name="楕円 445"/>
        <xdr:cNvSpPr/>
      </xdr:nvSpPr>
      <xdr:spPr>
        <a:xfrm>
          <a:off x="16459200" y="1365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79301</xdr:rowOff>
    </xdr:from>
    <xdr:ext cx="762000" cy="259045"/>
    <xdr:sp macro="" textlink="">
      <xdr:nvSpPr>
        <xdr:cNvPr id="447" name="公債費以外該当値テキスト"/>
        <xdr:cNvSpPr txBox="1"/>
      </xdr:nvSpPr>
      <xdr:spPr>
        <a:xfrm>
          <a:off x="16598900" y="1362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148045</xdr:rowOff>
    </xdr:from>
    <xdr:to>
      <xdr:col>78</xdr:col>
      <xdr:colOff>120650</xdr:colOff>
      <xdr:row>79</xdr:row>
      <xdr:rowOff>78195</xdr:rowOff>
    </xdr:to>
    <xdr:sp macro="" textlink="">
      <xdr:nvSpPr>
        <xdr:cNvPr id="448" name="楕円 447"/>
        <xdr:cNvSpPr/>
      </xdr:nvSpPr>
      <xdr:spPr>
        <a:xfrm>
          <a:off x="15621000" y="135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62972</xdr:rowOff>
    </xdr:from>
    <xdr:ext cx="736600" cy="259045"/>
    <xdr:sp macro="" textlink="">
      <xdr:nvSpPr>
        <xdr:cNvPr id="449" name="テキスト ボックス 448"/>
        <xdr:cNvSpPr txBox="1"/>
      </xdr:nvSpPr>
      <xdr:spPr>
        <a:xfrm>
          <a:off x="15290800" y="13607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112123</xdr:rowOff>
    </xdr:from>
    <xdr:to>
      <xdr:col>74</xdr:col>
      <xdr:colOff>31750</xdr:colOff>
      <xdr:row>79</xdr:row>
      <xdr:rowOff>42273</xdr:rowOff>
    </xdr:to>
    <xdr:sp macro="" textlink="">
      <xdr:nvSpPr>
        <xdr:cNvPr id="450" name="楕円 449"/>
        <xdr:cNvSpPr/>
      </xdr:nvSpPr>
      <xdr:spPr>
        <a:xfrm>
          <a:off x="14732000" y="1348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27050</xdr:rowOff>
    </xdr:from>
    <xdr:ext cx="762000" cy="259045"/>
    <xdr:sp macro="" textlink="">
      <xdr:nvSpPr>
        <xdr:cNvPr id="451" name="テキスト ボックス 450"/>
        <xdr:cNvSpPr txBox="1"/>
      </xdr:nvSpPr>
      <xdr:spPr>
        <a:xfrm>
          <a:off x="14401800" y="1357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102326</xdr:rowOff>
    </xdr:from>
    <xdr:to>
      <xdr:col>69</xdr:col>
      <xdr:colOff>142875</xdr:colOff>
      <xdr:row>79</xdr:row>
      <xdr:rowOff>32476</xdr:rowOff>
    </xdr:to>
    <xdr:sp macro="" textlink="">
      <xdr:nvSpPr>
        <xdr:cNvPr id="452" name="楕円 451"/>
        <xdr:cNvSpPr/>
      </xdr:nvSpPr>
      <xdr:spPr>
        <a:xfrm>
          <a:off x="13843000" y="134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17253</xdr:rowOff>
    </xdr:from>
    <xdr:ext cx="762000" cy="259045"/>
    <xdr:sp macro="" textlink="">
      <xdr:nvSpPr>
        <xdr:cNvPr id="453" name="テキスト ボックス 452"/>
        <xdr:cNvSpPr txBox="1"/>
      </xdr:nvSpPr>
      <xdr:spPr>
        <a:xfrm>
          <a:off x="13512800" y="13561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138249</xdr:rowOff>
    </xdr:from>
    <xdr:to>
      <xdr:col>65</xdr:col>
      <xdr:colOff>53975</xdr:colOff>
      <xdr:row>79</xdr:row>
      <xdr:rowOff>68399</xdr:rowOff>
    </xdr:to>
    <xdr:sp macro="" textlink="">
      <xdr:nvSpPr>
        <xdr:cNvPr id="454" name="楕円 453"/>
        <xdr:cNvSpPr/>
      </xdr:nvSpPr>
      <xdr:spPr>
        <a:xfrm>
          <a:off x="12954000" y="1351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53176</xdr:rowOff>
    </xdr:from>
    <xdr:ext cx="762000" cy="259045"/>
    <xdr:sp macro="" textlink="">
      <xdr:nvSpPr>
        <xdr:cNvPr id="455" name="テキスト ボックス 454"/>
        <xdr:cNvSpPr txBox="1"/>
      </xdr:nvSpPr>
      <xdr:spPr>
        <a:xfrm>
          <a:off x="12623800" y="1359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64964</xdr:rowOff>
    </xdr:from>
    <xdr:to>
      <xdr:col>29</xdr:col>
      <xdr:colOff>127000</xdr:colOff>
      <xdr:row>19</xdr:row>
      <xdr:rowOff>151081</xdr:rowOff>
    </xdr:to>
    <xdr:cxnSp macro="">
      <xdr:nvCxnSpPr>
        <xdr:cNvPr id="50" name="直線コネクタ 49"/>
        <xdr:cNvCxnSpPr/>
      </xdr:nvCxnSpPr>
      <xdr:spPr bwMode="auto">
        <a:xfrm flipV="1">
          <a:off x="5003800" y="3370139"/>
          <a:ext cx="647700" cy="86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151081</xdr:rowOff>
    </xdr:from>
    <xdr:to>
      <xdr:col>26</xdr:col>
      <xdr:colOff>50800</xdr:colOff>
      <xdr:row>20</xdr:row>
      <xdr:rowOff>6261</xdr:rowOff>
    </xdr:to>
    <xdr:cxnSp macro="">
      <xdr:nvCxnSpPr>
        <xdr:cNvPr id="53" name="直線コネクタ 52"/>
        <xdr:cNvCxnSpPr/>
      </xdr:nvCxnSpPr>
      <xdr:spPr bwMode="auto">
        <a:xfrm flipV="1">
          <a:off x="4305300" y="3456256"/>
          <a:ext cx="698500" cy="26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6261</xdr:rowOff>
    </xdr:from>
    <xdr:to>
      <xdr:col>22</xdr:col>
      <xdr:colOff>114300</xdr:colOff>
      <xdr:row>20</xdr:row>
      <xdr:rowOff>10353</xdr:rowOff>
    </xdr:to>
    <xdr:cxnSp macro="">
      <xdr:nvCxnSpPr>
        <xdr:cNvPr id="56" name="直線コネクタ 55"/>
        <xdr:cNvCxnSpPr/>
      </xdr:nvCxnSpPr>
      <xdr:spPr bwMode="auto">
        <a:xfrm flipV="1">
          <a:off x="3606800" y="3482886"/>
          <a:ext cx="698500" cy="4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10353</xdr:rowOff>
    </xdr:from>
    <xdr:to>
      <xdr:col>18</xdr:col>
      <xdr:colOff>177800</xdr:colOff>
      <xdr:row>20</xdr:row>
      <xdr:rowOff>38528</xdr:rowOff>
    </xdr:to>
    <xdr:cxnSp macro="">
      <xdr:nvCxnSpPr>
        <xdr:cNvPr id="59" name="直線コネクタ 58"/>
        <xdr:cNvCxnSpPr/>
      </xdr:nvCxnSpPr>
      <xdr:spPr bwMode="auto">
        <a:xfrm flipV="1">
          <a:off x="2908300" y="3486978"/>
          <a:ext cx="698500" cy="28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14164</xdr:rowOff>
    </xdr:from>
    <xdr:to>
      <xdr:col>29</xdr:col>
      <xdr:colOff>177800</xdr:colOff>
      <xdr:row>19</xdr:row>
      <xdr:rowOff>115764</xdr:rowOff>
    </xdr:to>
    <xdr:sp macro="" textlink="">
      <xdr:nvSpPr>
        <xdr:cNvPr id="69" name="楕円 68"/>
        <xdr:cNvSpPr/>
      </xdr:nvSpPr>
      <xdr:spPr bwMode="auto">
        <a:xfrm>
          <a:off x="5600700" y="3319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157691</xdr:rowOff>
    </xdr:from>
    <xdr:ext cx="762000" cy="259045"/>
    <xdr:sp macro="" textlink="">
      <xdr:nvSpPr>
        <xdr:cNvPr id="70" name="人口1人当たり決算額の推移該当値テキスト130"/>
        <xdr:cNvSpPr txBox="1"/>
      </xdr:nvSpPr>
      <xdr:spPr>
        <a:xfrm>
          <a:off x="5740400" y="329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100281</xdr:rowOff>
    </xdr:from>
    <xdr:to>
      <xdr:col>26</xdr:col>
      <xdr:colOff>101600</xdr:colOff>
      <xdr:row>20</xdr:row>
      <xdr:rowOff>30431</xdr:rowOff>
    </xdr:to>
    <xdr:sp macro="" textlink="">
      <xdr:nvSpPr>
        <xdr:cNvPr id="71" name="楕円 70"/>
        <xdr:cNvSpPr/>
      </xdr:nvSpPr>
      <xdr:spPr bwMode="auto">
        <a:xfrm>
          <a:off x="4953000" y="3405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15208</xdr:rowOff>
    </xdr:from>
    <xdr:ext cx="736600" cy="259045"/>
    <xdr:sp macro="" textlink="">
      <xdr:nvSpPr>
        <xdr:cNvPr id="72" name="テキスト ボックス 71"/>
        <xdr:cNvSpPr txBox="1"/>
      </xdr:nvSpPr>
      <xdr:spPr>
        <a:xfrm>
          <a:off x="4622800" y="349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126911</xdr:rowOff>
    </xdr:from>
    <xdr:to>
      <xdr:col>22</xdr:col>
      <xdr:colOff>165100</xdr:colOff>
      <xdr:row>20</xdr:row>
      <xdr:rowOff>57061</xdr:rowOff>
    </xdr:to>
    <xdr:sp macro="" textlink="">
      <xdr:nvSpPr>
        <xdr:cNvPr id="73" name="楕円 72"/>
        <xdr:cNvSpPr/>
      </xdr:nvSpPr>
      <xdr:spPr bwMode="auto">
        <a:xfrm>
          <a:off x="4254500" y="3432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41838</xdr:rowOff>
    </xdr:from>
    <xdr:ext cx="762000" cy="259045"/>
    <xdr:sp macro="" textlink="">
      <xdr:nvSpPr>
        <xdr:cNvPr id="74" name="テキスト ボックス 73"/>
        <xdr:cNvSpPr txBox="1"/>
      </xdr:nvSpPr>
      <xdr:spPr>
        <a:xfrm>
          <a:off x="3924300" y="351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131003</xdr:rowOff>
    </xdr:from>
    <xdr:to>
      <xdr:col>19</xdr:col>
      <xdr:colOff>38100</xdr:colOff>
      <xdr:row>20</xdr:row>
      <xdr:rowOff>61153</xdr:rowOff>
    </xdr:to>
    <xdr:sp macro="" textlink="">
      <xdr:nvSpPr>
        <xdr:cNvPr id="75" name="楕円 74"/>
        <xdr:cNvSpPr/>
      </xdr:nvSpPr>
      <xdr:spPr bwMode="auto">
        <a:xfrm>
          <a:off x="3556000" y="3436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45930</xdr:rowOff>
    </xdr:from>
    <xdr:ext cx="762000" cy="259045"/>
    <xdr:sp macro="" textlink="">
      <xdr:nvSpPr>
        <xdr:cNvPr id="76" name="テキスト ボックス 75"/>
        <xdr:cNvSpPr txBox="1"/>
      </xdr:nvSpPr>
      <xdr:spPr>
        <a:xfrm>
          <a:off x="3225800" y="352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159178</xdr:rowOff>
    </xdr:from>
    <xdr:to>
      <xdr:col>15</xdr:col>
      <xdr:colOff>101600</xdr:colOff>
      <xdr:row>20</xdr:row>
      <xdr:rowOff>89328</xdr:rowOff>
    </xdr:to>
    <xdr:sp macro="" textlink="">
      <xdr:nvSpPr>
        <xdr:cNvPr id="77" name="楕円 76"/>
        <xdr:cNvSpPr/>
      </xdr:nvSpPr>
      <xdr:spPr bwMode="auto">
        <a:xfrm>
          <a:off x="2857500" y="3464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74105</xdr:rowOff>
    </xdr:from>
    <xdr:ext cx="762000" cy="259045"/>
    <xdr:sp macro="" textlink="">
      <xdr:nvSpPr>
        <xdr:cNvPr id="78" name="テキスト ボックス 77"/>
        <xdr:cNvSpPr txBox="1"/>
      </xdr:nvSpPr>
      <xdr:spPr>
        <a:xfrm>
          <a:off x="2527300" y="3550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98521</xdr:rowOff>
    </xdr:from>
    <xdr:to>
      <xdr:col>29</xdr:col>
      <xdr:colOff>127000</xdr:colOff>
      <xdr:row>35</xdr:row>
      <xdr:rowOff>133104</xdr:rowOff>
    </xdr:to>
    <xdr:cxnSp macro="">
      <xdr:nvCxnSpPr>
        <xdr:cNvPr id="109" name="直線コネクタ 108"/>
        <xdr:cNvCxnSpPr/>
      </xdr:nvCxnSpPr>
      <xdr:spPr bwMode="auto">
        <a:xfrm flipV="1">
          <a:off x="5003800" y="6708871"/>
          <a:ext cx="647700" cy="345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83298</xdr:rowOff>
    </xdr:from>
    <xdr:ext cx="762000" cy="259045"/>
    <xdr:sp macro="" textlink="">
      <xdr:nvSpPr>
        <xdr:cNvPr id="110" name="人口1人当たり決算額の推移平均値テキスト445"/>
        <xdr:cNvSpPr txBox="1"/>
      </xdr:nvSpPr>
      <xdr:spPr>
        <a:xfrm>
          <a:off x="5740400" y="66936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133104</xdr:rowOff>
    </xdr:from>
    <xdr:to>
      <xdr:col>26</xdr:col>
      <xdr:colOff>50800</xdr:colOff>
      <xdr:row>35</xdr:row>
      <xdr:rowOff>146545</xdr:rowOff>
    </xdr:to>
    <xdr:cxnSp macro="">
      <xdr:nvCxnSpPr>
        <xdr:cNvPr id="112" name="直線コネクタ 111"/>
        <xdr:cNvCxnSpPr/>
      </xdr:nvCxnSpPr>
      <xdr:spPr bwMode="auto">
        <a:xfrm flipV="1">
          <a:off x="4305300" y="6743454"/>
          <a:ext cx="698500" cy="13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146545</xdr:rowOff>
    </xdr:from>
    <xdr:to>
      <xdr:col>22</xdr:col>
      <xdr:colOff>114300</xdr:colOff>
      <xdr:row>35</xdr:row>
      <xdr:rowOff>209968</xdr:rowOff>
    </xdr:to>
    <xdr:cxnSp macro="">
      <xdr:nvCxnSpPr>
        <xdr:cNvPr id="115" name="直線コネクタ 114"/>
        <xdr:cNvCxnSpPr/>
      </xdr:nvCxnSpPr>
      <xdr:spPr bwMode="auto">
        <a:xfrm flipV="1">
          <a:off x="3606800" y="6756895"/>
          <a:ext cx="698500" cy="63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199480</xdr:rowOff>
    </xdr:from>
    <xdr:to>
      <xdr:col>18</xdr:col>
      <xdr:colOff>177800</xdr:colOff>
      <xdr:row>35</xdr:row>
      <xdr:rowOff>209968</xdr:rowOff>
    </xdr:to>
    <xdr:cxnSp macro="">
      <xdr:nvCxnSpPr>
        <xdr:cNvPr id="118" name="直線コネクタ 117"/>
        <xdr:cNvCxnSpPr/>
      </xdr:nvCxnSpPr>
      <xdr:spPr bwMode="auto">
        <a:xfrm>
          <a:off x="2908300" y="6809830"/>
          <a:ext cx="698500" cy="10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47721</xdr:rowOff>
    </xdr:from>
    <xdr:to>
      <xdr:col>29</xdr:col>
      <xdr:colOff>177800</xdr:colOff>
      <xdr:row>35</xdr:row>
      <xdr:rowOff>149321</xdr:rowOff>
    </xdr:to>
    <xdr:sp macro="" textlink="">
      <xdr:nvSpPr>
        <xdr:cNvPr id="128" name="楕円 127"/>
        <xdr:cNvSpPr/>
      </xdr:nvSpPr>
      <xdr:spPr bwMode="auto">
        <a:xfrm>
          <a:off x="5600700" y="6658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235698</xdr:rowOff>
    </xdr:from>
    <xdr:ext cx="762000" cy="259045"/>
    <xdr:sp macro="" textlink="">
      <xdr:nvSpPr>
        <xdr:cNvPr id="129" name="人口1人当たり決算額の推移該当値テキスト445"/>
        <xdr:cNvSpPr txBox="1"/>
      </xdr:nvSpPr>
      <xdr:spPr>
        <a:xfrm>
          <a:off x="5740400" y="650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82304</xdr:rowOff>
    </xdr:from>
    <xdr:to>
      <xdr:col>26</xdr:col>
      <xdr:colOff>101600</xdr:colOff>
      <xdr:row>35</xdr:row>
      <xdr:rowOff>183904</xdr:rowOff>
    </xdr:to>
    <xdr:sp macro="" textlink="">
      <xdr:nvSpPr>
        <xdr:cNvPr id="130" name="楕円 129"/>
        <xdr:cNvSpPr/>
      </xdr:nvSpPr>
      <xdr:spPr bwMode="auto">
        <a:xfrm>
          <a:off x="4953000" y="6692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194081</xdr:rowOff>
    </xdr:from>
    <xdr:ext cx="736600" cy="259045"/>
    <xdr:sp macro="" textlink="">
      <xdr:nvSpPr>
        <xdr:cNvPr id="131" name="テキスト ボックス 130"/>
        <xdr:cNvSpPr txBox="1"/>
      </xdr:nvSpPr>
      <xdr:spPr>
        <a:xfrm>
          <a:off x="4622800" y="6461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95745</xdr:rowOff>
    </xdr:from>
    <xdr:to>
      <xdr:col>22</xdr:col>
      <xdr:colOff>165100</xdr:colOff>
      <xdr:row>35</xdr:row>
      <xdr:rowOff>197345</xdr:rowOff>
    </xdr:to>
    <xdr:sp macro="" textlink="">
      <xdr:nvSpPr>
        <xdr:cNvPr id="132" name="楕円 131"/>
        <xdr:cNvSpPr/>
      </xdr:nvSpPr>
      <xdr:spPr bwMode="auto">
        <a:xfrm>
          <a:off x="4254500" y="6706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207522</xdr:rowOff>
    </xdr:from>
    <xdr:ext cx="762000" cy="259045"/>
    <xdr:sp macro="" textlink="">
      <xdr:nvSpPr>
        <xdr:cNvPr id="133" name="テキスト ボックス 132"/>
        <xdr:cNvSpPr txBox="1"/>
      </xdr:nvSpPr>
      <xdr:spPr>
        <a:xfrm>
          <a:off x="3924300" y="6474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159168</xdr:rowOff>
    </xdr:from>
    <xdr:to>
      <xdr:col>19</xdr:col>
      <xdr:colOff>38100</xdr:colOff>
      <xdr:row>35</xdr:row>
      <xdr:rowOff>260768</xdr:rowOff>
    </xdr:to>
    <xdr:sp macro="" textlink="">
      <xdr:nvSpPr>
        <xdr:cNvPr id="134" name="楕円 133"/>
        <xdr:cNvSpPr/>
      </xdr:nvSpPr>
      <xdr:spPr bwMode="auto">
        <a:xfrm>
          <a:off x="3556000" y="6769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245545</xdr:rowOff>
    </xdr:from>
    <xdr:ext cx="762000" cy="259045"/>
    <xdr:sp macro="" textlink="">
      <xdr:nvSpPr>
        <xdr:cNvPr id="135" name="テキスト ボックス 134"/>
        <xdr:cNvSpPr txBox="1"/>
      </xdr:nvSpPr>
      <xdr:spPr>
        <a:xfrm>
          <a:off x="3225800" y="6855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148680</xdr:rowOff>
    </xdr:from>
    <xdr:to>
      <xdr:col>15</xdr:col>
      <xdr:colOff>101600</xdr:colOff>
      <xdr:row>35</xdr:row>
      <xdr:rowOff>250280</xdr:rowOff>
    </xdr:to>
    <xdr:sp macro="" textlink="">
      <xdr:nvSpPr>
        <xdr:cNvPr id="136" name="楕円 135"/>
        <xdr:cNvSpPr/>
      </xdr:nvSpPr>
      <xdr:spPr bwMode="auto">
        <a:xfrm>
          <a:off x="2857500" y="6759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235057</xdr:rowOff>
    </xdr:from>
    <xdr:ext cx="762000" cy="259045"/>
    <xdr:sp macro="" textlink="">
      <xdr:nvSpPr>
        <xdr:cNvPr id="137" name="テキスト ボックス 136"/>
        <xdr:cNvSpPr txBox="1"/>
      </xdr:nvSpPr>
      <xdr:spPr>
        <a:xfrm>
          <a:off x="2527300" y="684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164523</xdr:rowOff>
    </xdr:from>
    <xdr:to>
      <xdr:col>24</xdr:col>
      <xdr:colOff>63500</xdr:colOff>
      <xdr:row>37</xdr:row>
      <xdr:rowOff>57469</xdr:rowOff>
    </xdr:to>
    <xdr:cxnSp macro="">
      <xdr:nvCxnSpPr>
        <xdr:cNvPr id="62" name="直線コネクタ 61"/>
        <xdr:cNvCxnSpPr/>
      </xdr:nvCxnSpPr>
      <xdr:spPr>
        <a:xfrm flipV="1">
          <a:off x="3797300" y="6336723"/>
          <a:ext cx="838200" cy="6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57469</xdr:rowOff>
    </xdr:from>
    <xdr:to>
      <xdr:col>19</xdr:col>
      <xdr:colOff>177800</xdr:colOff>
      <xdr:row>37</xdr:row>
      <xdr:rowOff>81639</xdr:rowOff>
    </xdr:to>
    <xdr:cxnSp macro="">
      <xdr:nvCxnSpPr>
        <xdr:cNvPr id="65" name="直線コネクタ 64"/>
        <xdr:cNvCxnSpPr/>
      </xdr:nvCxnSpPr>
      <xdr:spPr>
        <a:xfrm flipV="1">
          <a:off x="2908300" y="6401119"/>
          <a:ext cx="889000" cy="2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81639</xdr:rowOff>
    </xdr:from>
    <xdr:to>
      <xdr:col>15</xdr:col>
      <xdr:colOff>50800</xdr:colOff>
      <xdr:row>37</xdr:row>
      <xdr:rowOff>93965</xdr:rowOff>
    </xdr:to>
    <xdr:cxnSp macro="">
      <xdr:nvCxnSpPr>
        <xdr:cNvPr id="68" name="直線コネクタ 67"/>
        <xdr:cNvCxnSpPr/>
      </xdr:nvCxnSpPr>
      <xdr:spPr>
        <a:xfrm flipV="1">
          <a:off x="2019300" y="6425289"/>
          <a:ext cx="889000" cy="1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93965</xdr:rowOff>
    </xdr:from>
    <xdr:to>
      <xdr:col>10</xdr:col>
      <xdr:colOff>114300</xdr:colOff>
      <xdr:row>37</xdr:row>
      <xdr:rowOff>114636</xdr:rowOff>
    </xdr:to>
    <xdr:cxnSp macro="">
      <xdr:nvCxnSpPr>
        <xdr:cNvPr id="71" name="直線コネクタ 70"/>
        <xdr:cNvCxnSpPr/>
      </xdr:nvCxnSpPr>
      <xdr:spPr>
        <a:xfrm flipV="1">
          <a:off x="1130300" y="6437615"/>
          <a:ext cx="8890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113723</xdr:rowOff>
    </xdr:from>
    <xdr:to>
      <xdr:col>24</xdr:col>
      <xdr:colOff>114300</xdr:colOff>
      <xdr:row>37</xdr:row>
      <xdr:rowOff>43873</xdr:rowOff>
    </xdr:to>
    <xdr:sp macro="" textlink="">
      <xdr:nvSpPr>
        <xdr:cNvPr id="81" name="楕円 80"/>
        <xdr:cNvSpPr/>
      </xdr:nvSpPr>
      <xdr:spPr>
        <a:xfrm>
          <a:off x="4584700" y="628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136600</xdr:rowOff>
    </xdr:from>
    <xdr:ext cx="599010" cy="259045"/>
    <xdr:sp macro="" textlink="">
      <xdr:nvSpPr>
        <xdr:cNvPr id="82" name="人件費該当値テキスト"/>
        <xdr:cNvSpPr txBox="1"/>
      </xdr:nvSpPr>
      <xdr:spPr>
        <a:xfrm>
          <a:off x="4686300" y="6137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6669</xdr:rowOff>
    </xdr:from>
    <xdr:to>
      <xdr:col>20</xdr:col>
      <xdr:colOff>38100</xdr:colOff>
      <xdr:row>37</xdr:row>
      <xdr:rowOff>108269</xdr:rowOff>
    </xdr:to>
    <xdr:sp macro="" textlink="">
      <xdr:nvSpPr>
        <xdr:cNvPr id="83" name="楕円 82"/>
        <xdr:cNvSpPr/>
      </xdr:nvSpPr>
      <xdr:spPr>
        <a:xfrm>
          <a:off x="3746500" y="635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99396</xdr:rowOff>
    </xdr:from>
    <xdr:ext cx="599010" cy="259045"/>
    <xdr:sp macro="" textlink="">
      <xdr:nvSpPr>
        <xdr:cNvPr id="84" name="テキスト ボックス 83"/>
        <xdr:cNvSpPr txBox="1"/>
      </xdr:nvSpPr>
      <xdr:spPr>
        <a:xfrm>
          <a:off x="3497795" y="644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30839</xdr:rowOff>
    </xdr:from>
    <xdr:to>
      <xdr:col>15</xdr:col>
      <xdr:colOff>101600</xdr:colOff>
      <xdr:row>37</xdr:row>
      <xdr:rowOff>132439</xdr:rowOff>
    </xdr:to>
    <xdr:sp macro="" textlink="">
      <xdr:nvSpPr>
        <xdr:cNvPr id="85" name="楕円 84"/>
        <xdr:cNvSpPr/>
      </xdr:nvSpPr>
      <xdr:spPr>
        <a:xfrm>
          <a:off x="2857500" y="637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123566</xdr:rowOff>
    </xdr:from>
    <xdr:ext cx="599010" cy="259045"/>
    <xdr:sp macro="" textlink="">
      <xdr:nvSpPr>
        <xdr:cNvPr id="86" name="テキスト ボックス 85"/>
        <xdr:cNvSpPr txBox="1"/>
      </xdr:nvSpPr>
      <xdr:spPr>
        <a:xfrm>
          <a:off x="2608795" y="646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43165</xdr:rowOff>
    </xdr:from>
    <xdr:to>
      <xdr:col>10</xdr:col>
      <xdr:colOff>165100</xdr:colOff>
      <xdr:row>37</xdr:row>
      <xdr:rowOff>144765</xdr:rowOff>
    </xdr:to>
    <xdr:sp macro="" textlink="">
      <xdr:nvSpPr>
        <xdr:cNvPr id="87" name="楕円 86"/>
        <xdr:cNvSpPr/>
      </xdr:nvSpPr>
      <xdr:spPr>
        <a:xfrm>
          <a:off x="1968500" y="638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135893</xdr:rowOff>
    </xdr:from>
    <xdr:ext cx="599010" cy="259045"/>
    <xdr:sp macro="" textlink="">
      <xdr:nvSpPr>
        <xdr:cNvPr id="88" name="テキスト ボックス 87"/>
        <xdr:cNvSpPr txBox="1"/>
      </xdr:nvSpPr>
      <xdr:spPr>
        <a:xfrm>
          <a:off x="1719795" y="647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63836</xdr:rowOff>
    </xdr:from>
    <xdr:to>
      <xdr:col>6</xdr:col>
      <xdr:colOff>38100</xdr:colOff>
      <xdr:row>37</xdr:row>
      <xdr:rowOff>165436</xdr:rowOff>
    </xdr:to>
    <xdr:sp macro="" textlink="">
      <xdr:nvSpPr>
        <xdr:cNvPr id="89" name="楕円 88"/>
        <xdr:cNvSpPr/>
      </xdr:nvSpPr>
      <xdr:spPr>
        <a:xfrm>
          <a:off x="1079500" y="640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156563</xdr:rowOff>
    </xdr:from>
    <xdr:ext cx="599010" cy="259045"/>
    <xdr:sp macro="" textlink="">
      <xdr:nvSpPr>
        <xdr:cNvPr id="90" name="テキスト ボックス 89"/>
        <xdr:cNvSpPr txBox="1"/>
      </xdr:nvSpPr>
      <xdr:spPr>
        <a:xfrm>
          <a:off x="830795" y="650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150316</xdr:rowOff>
    </xdr:from>
    <xdr:to>
      <xdr:col>24</xdr:col>
      <xdr:colOff>63500</xdr:colOff>
      <xdr:row>57</xdr:row>
      <xdr:rowOff>35268</xdr:rowOff>
    </xdr:to>
    <xdr:cxnSp macro="">
      <xdr:nvCxnSpPr>
        <xdr:cNvPr id="119" name="直線コネクタ 118"/>
        <xdr:cNvCxnSpPr/>
      </xdr:nvCxnSpPr>
      <xdr:spPr>
        <a:xfrm flipV="1">
          <a:off x="3797300" y="9751516"/>
          <a:ext cx="838200" cy="5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35268</xdr:rowOff>
    </xdr:from>
    <xdr:to>
      <xdr:col>19</xdr:col>
      <xdr:colOff>177800</xdr:colOff>
      <xdr:row>57</xdr:row>
      <xdr:rowOff>55676</xdr:rowOff>
    </xdr:to>
    <xdr:cxnSp macro="">
      <xdr:nvCxnSpPr>
        <xdr:cNvPr id="122" name="直線コネクタ 121"/>
        <xdr:cNvCxnSpPr/>
      </xdr:nvCxnSpPr>
      <xdr:spPr>
        <a:xfrm flipV="1">
          <a:off x="2908300" y="9807918"/>
          <a:ext cx="889000" cy="2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55676</xdr:rowOff>
    </xdr:from>
    <xdr:to>
      <xdr:col>15</xdr:col>
      <xdr:colOff>50800</xdr:colOff>
      <xdr:row>57</xdr:row>
      <xdr:rowOff>65939</xdr:rowOff>
    </xdr:to>
    <xdr:cxnSp macro="">
      <xdr:nvCxnSpPr>
        <xdr:cNvPr id="125" name="直線コネクタ 124"/>
        <xdr:cNvCxnSpPr/>
      </xdr:nvCxnSpPr>
      <xdr:spPr>
        <a:xfrm flipV="1">
          <a:off x="2019300" y="9828326"/>
          <a:ext cx="889000" cy="1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65939</xdr:rowOff>
    </xdr:from>
    <xdr:to>
      <xdr:col>10</xdr:col>
      <xdr:colOff>114300</xdr:colOff>
      <xdr:row>57</xdr:row>
      <xdr:rowOff>105387</xdr:rowOff>
    </xdr:to>
    <xdr:cxnSp macro="">
      <xdr:nvCxnSpPr>
        <xdr:cNvPr id="128" name="直線コネクタ 127"/>
        <xdr:cNvCxnSpPr/>
      </xdr:nvCxnSpPr>
      <xdr:spPr>
        <a:xfrm flipV="1">
          <a:off x="1130300" y="9838589"/>
          <a:ext cx="889000" cy="3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99516</xdr:rowOff>
    </xdr:from>
    <xdr:to>
      <xdr:col>24</xdr:col>
      <xdr:colOff>114300</xdr:colOff>
      <xdr:row>57</xdr:row>
      <xdr:rowOff>29666</xdr:rowOff>
    </xdr:to>
    <xdr:sp macro="" textlink="">
      <xdr:nvSpPr>
        <xdr:cNvPr id="138" name="楕円 137"/>
        <xdr:cNvSpPr/>
      </xdr:nvSpPr>
      <xdr:spPr>
        <a:xfrm>
          <a:off x="4584700" y="970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122393</xdr:rowOff>
    </xdr:from>
    <xdr:ext cx="599010" cy="259045"/>
    <xdr:sp macro="" textlink="">
      <xdr:nvSpPr>
        <xdr:cNvPr id="139" name="物件費該当値テキスト"/>
        <xdr:cNvSpPr txBox="1"/>
      </xdr:nvSpPr>
      <xdr:spPr>
        <a:xfrm>
          <a:off x="4686300" y="955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155918</xdr:rowOff>
    </xdr:from>
    <xdr:to>
      <xdr:col>20</xdr:col>
      <xdr:colOff>38100</xdr:colOff>
      <xdr:row>57</xdr:row>
      <xdr:rowOff>86068</xdr:rowOff>
    </xdr:to>
    <xdr:sp macro="" textlink="">
      <xdr:nvSpPr>
        <xdr:cNvPr id="140" name="楕円 139"/>
        <xdr:cNvSpPr/>
      </xdr:nvSpPr>
      <xdr:spPr>
        <a:xfrm>
          <a:off x="3746500" y="975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102595</xdr:rowOff>
    </xdr:from>
    <xdr:ext cx="599010" cy="259045"/>
    <xdr:sp macro="" textlink="">
      <xdr:nvSpPr>
        <xdr:cNvPr id="141" name="テキスト ボックス 140"/>
        <xdr:cNvSpPr txBox="1"/>
      </xdr:nvSpPr>
      <xdr:spPr>
        <a:xfrm>
          <a:off x="3497795" y="953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4876</xdr:rowOff>
    </xdr:from>
    <xdr:to>
      <xdr:col>15</xdr:col>
      <xdr:colOff>101600</xdr:colOff>
      <xdr:row>57</xdr:row>
      <xdr:rowOff>106476</xdr:rowOff>
    </xdr:to>
    <xdr:sp macro="" textlink="">
      <xdr:nvSpPr>
        <xdr:cNvPr id="142" name="楕円 141"/>
        <xdr:cNvSpPr/>
      </xdr:nvSpPr>
      <xdr:spPr>
        <a:xfrm>
          <a:off x="2857500" y="977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123003</xdr:rowOff>
    </xdr:from>
    <xdr:ext cx="599010" cy="259045"/>
    <xdr:sp macro="" textlink="">
      <xdr:nvSpPr>
        <xdr:cNvPr id="143" name="テキスト ボックス 142"/>
        <xdr:cNvSpPr txBox="1"/>
      </xdr:nvSpPr>
      <xdr:spPr>
        <a:xfrm>
          <a:off x="2608795" y="9552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15139</xdr:rowOff>
    </xdr:from>
    <xdr:to>
      <xdr:col>10</xdr:col>
      <xdr:colOff>165100</xdr:colOff>
      <xdr:row>57</xdr:row>
      <xdr:rowOff>116739</xdr:rowOff>
    </xdr:to>
    <xdr:sp macro="" textlink="">
      <xdr:nvSpPr>
        <xdr:cNvPr id="144" name="楕円 143"/>
        <xdr:cNvSpPr/>
      </xdr:nvSpPr>
      <xdr:spPr>
        <a:xfrm>
          <a:off x="1968500" y="978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133266</xdr:rowOff>
    </xdr:from>
    <xdr:ext cx="599010" cy="259045"/>
    <xdr:sp macro="" textlink="">
      <xdr:nvSpPr>
        <xdr:cNvPr id="145" name="テキスト ボックス 144"/>
        <xdr:cNvSpPr txBox="1"/>
      </xdr:nvSpPr>
      <xdr:spPr>
        <a:xfrm>
          <a:off x="1719795" y="956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54587</xdr:rowOff>
    </xdr:from>
    <xdr:to>
      <xdr:col>6</xdr:col>
      <xdr:colOff>38100</xdr:colOff>
      <xdr:row>57</xdr:row>
      <xdr:rowOff>156187</xdr:rowOff>
    </xdr:to>
    <xdr:sp macro="" textlink="">
      <xdr:nvSpPr>
        <xdr:cNvPr id="146" name="楕円 145"/>
        <xdr:cNvSpPr/>
      </xdr:nvSpPr>
      <xdr:spPr>
        <a:xfrm>
          <a:off x="1079500" y="982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147314</xdr:rowOff>
    </xdr:from>
    <xdr:ext cx="599010" cy="259045"/>
    <xdr:sp macro="" textlink="">
      <xdr:nvSpPr>
        <xdr:cNvPr id="147" name="テキスト ボックス 146"/>
        <xdr:cNvSpPr txBox="1"/>
      </xdr:nvSpPr>
      <xdr:spPr>
        <a:xfrm>
          <a:off x="830795" y="991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77182</xdr:rowOff>
    </xdr:from>
    <xdr:to>
      <xdr:col>24</xdr:col>
      <xdr:colOff>63500</xdr:colOff>
      <xdr:row>76</xdr:row>
      <xdr:rowOff>139536</xdr:rowOff>
    </xdr:to>
    <xdr:cxnSp macro="">
      <xdr:nvCxnSpPr>
        <xdr:cNvPr id="174" name="直線コネクタ 173"/>
        <xdr:cNvCxnSpPr/>
      </xdr:nvCxnSpPr>
      <xdr:spPr>
        <a:xfrm flipV="1">
          <a:off x="3797300" y="12935932"/>
          <a:ext cx="838200" cy="23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81530</xdr:rowOff>
    </xdr:from>
    <xdr:to>
      <xdr:col>19</xdr:col>
      <xdr:colOff>177800</xdr:colOff>
      <xdr:row>76</xdr:row>
      <xdr:rowOff>139536</xdr:rowOff>
    </xdr:to>
    <xdr:cxnSp macro="">
      <xdr:nvCxnSpPr>
        <xdr:cNvPr id="177" name="直線コネクタ 176"/>
        <xdr:cNvCxnSpPr/>
      </xdr:nvCxnSpPr>
      <xdr:spPr>
        <a:xfrm>
          <a:off x="2908300" y="13111730"/>
          <a:ext cx="889000" cy="5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30159</xdr:rowOff>
    </xdr:from>
    <xdr:to>
      <xdr:col>15</xdr:col>
      <xdr:colOff>50800</xdr:colOff>
      <xdr:row>76</xdr:row>
      <xdr:rowOff>81530</xdr:rowOff>
    </xdr:to>
    <xdr:cxnSp macro="">
      <xdr:nvCxnSpPr>
        <xdr:cNvPr id="180" name="直線コネクタ 179"/>
        <xdr:cNvCxnSpPr/>
      </xdr:nvCxnSpPr>
      <xdr:spPr>
        <a:xfrm>
          <a:off x="2019300" y="13060359"/>
          <a:ext cx="889000" cy="5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30159</xdr:rowOff>
    </xdr:from>
    <xdr:to>
      <xdr:col>10</xdr:col>
      <xdr:colOff>114300</xdr:colOff>
      <xdr:row>76</xdr:row>
      <xdr:rowOff>69831</xdr:rowOff>
    </xdr:to>
    <xdr:cxnSp macro="">
      <xdr:nvCxnSpPr>
        <xdr:cNvPr id="183" name="直線コネクタ 182"/>
        <xdr:cNvCxnSpPr/>
      </xdr:nvCxnSpPr>
      <xdr:spPr>
        <a:xfrm flipV="1">
          <a:off x="1130300" y="13060359"/>
          <a:ext cx="889000" cy="3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26382</xdr:rowOff>
    </xdr:from>
    <xdr:to>
      <xdr:col>24</xdr:col>
      <xdr:colOff>114300</xdr:colOff>
      <xdr:row>75</xdr:row>
      <xdr:rowOff>127982</xdr:rowOff>
    </xdr:to>
    <xdr:sp macro="" textlink="">
      <xdr:nvSpPr>
        <xdr:cNvPr id="193" name="楕円 192"/>
        <xdr:cNvSpPr/>
      </xdr:nvSpPr>
      <xdr:spPr>
        <a:xfrm>
          <a:off x="4584700" y="1288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49259</xdr:rowOff>
    </xdr:from>
    <xdr:ext cx="599010" cy="259045"/>
    <xdr:sp macro="" textlink="">
      <xdr:nvSpPr>
        <xdr:cNvPr id="194" name="維持補修費該当値テキスト"/>
        <xdr:cNvSpPr txBox="1"/>
      </xdr:nvSpPr>
      <xdr:spPr>
        <a:xfrm>
          <a:off x="4686300" y="12736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88736</xdr:rowOff>
    </xdr:from>
    <xdr:to>
      <xdr:col>20</xdr:col>
      <xdr:colOff>38100</xdr:colOff>
      <xdr:row>77</xdr:row>
      <xdr:rowOff>18886</xdr:rowOff>
    </xdr:to>
    <xdr:sp macro="" textlink="">
      <xdr:nvSpPr>
        <xdr:cNvPr id="195" name="楕円 194"/>
        <xdr:cNvSpPr/>
      </xdr:nvSpPr>
      <xdr:spPr>
        <a:xfrm>
          <a:off x="3746500" y="1311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35413</xdr:rowOff>
    </xdr:from>
    <xdr:ext cx="534377" cy="259045"/>
    <xdr:sp macro="" textlink="">
      <xdr:nvSpPr>
        <xdr:cNvPr id="196" name="テキスト ボックス 195"/>
        <xdr:cNvSpPr txBox="1"/>
      </xdr:nvSpPr>
      <xdr:spPr>
        <a:xfrm>
          <a:off x="3530111" y="1289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30730</xdr:rowOff>
    </xdr:from>
    <xdr:to>
      <xdr:col>15</xdr:col>
      <xdr:colOff>101600</xdr:colOff>
      <xdr:row>76</xdr:row>
      <xdr:rowOff>132330</xdr:rowOff>
    </xdr:to>
    <xdr:sp macro="" textlink="">
      <xdr:nvSpPr>
        <xdr:cNvPr id="197" name="楕円 196"/>
        <xdr:cNvSpPr/>
      </xdr:nvSpPr>
      <xdr:spPr>
        <a:xfrm>
          <a:off x="2857500" y="13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148858</xdr:rowOff>
    </xdr:from>
    <xdr:ext cx="534377" cy="259045"/>
    <xdr:sp macro="" textlink="">
      <xdr:nvSpPr>
        <xdr:cNvPr id="198" name="テキスト ボックス 197"/>
        <xdr:cNvSpPr txBox="1"/>
      </xdr:nvSpPr>
      <xdr:spPr>
        <a:xfrm>
          <a:off x="2641111" y="1283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150809</xdr:rowOff>
    </xdr:from>
    <xdr:to>
      <xdr:col>10</xdr:col>
      <xdr:colOff>165100</xdr:colOff>
      <xdr:row>76</xdr:row>
      <xdr:rowOff>80959</xdr:rowOff>
    </xdr:to>
    <xdr:sp macro="" textlink="">
      <xdr:nvSpPr>
        <xdr:cNvPr id="199" name="楕円 198"/>
        <xdr:cNvSpPr/>
      </xdr:nvSpPr>
      <xdr:spPr>
        <a:xfrm>
          <a:off x="1968500" y="1300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97486</xdr:rowOff>
    </xdr:from>
    <xdr:ext cx="534377" cy="259045"/>
    <xdr:sp macro="" textlink="">
      <xdr:nvSpPr>
        <xdr:cNvPr id="200" name="テキスト ボックス 199"/>
        <xdr:cNvSpPr txBox="1"/>
      </xdr:nvSpPr>
      <xdr:spPr>
        <a:xfrm>
          <a:off x="1752111" y="1278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19031</xdr:rowOff>
    </xdr:from>
    <xdr:to>
      <xdr:col>6</xdr:col>
      <xdr:colOff>38100</xdr:colOff>
      <xdr:row>76</xdr:row>
      <xdr:rowOff>120631</xdr:rowOff>
    </xdr:to>
    <xdr:sp macro="" textlink="">
      <xdr:nvSpPr>
        <xdr:cNvPr id="201" name="楕円 200"/>
        <xdr:cNvSpPr/>
      </xdr:nvSpPr>
      <xdr:spPr>
        <a:xfrm>
          <a:off x="1079500" y="1304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137158</xdr:rowOff>
    </xdr:from>
    <xdr:ext cx="534377" cy="259045"/>
    <xdr:sp macro="" textlink="">
      <xdr:nvSpPr>
        <xdr:cNvPr id="202" name="テキスト ボックス 201"/>
        <xdr:cNvSpPr txBox="1"/>
      </xdr:nvSpPr>
      <xdr:spPr>
        <a:xfrm>
          <a:off x="863111" y="1282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148036</xdr:rowOff>
    </xdr:from>
    <xdr:to>
      <xdr:col>24</xdr:col>
      <xdr:colOff>63500</xdr:colOff>
      <xdr:row>95</xdr:row>
      <xdr:rowOff>4795</xdr:rowOff>
    </xdr:to>
    <xdr:cxnSp macro="">
      <xdr:nvCxnSpPr>
        <xdr:cNvPr id="231" name="直線コネクタ 230"/>
        <xdr:cNvCxnSpPr/>
      </xdr:nvCxnSpPr>
      <xdr:spPr>
        <a:xfrm>
          <a:off x="3797300" y="16264336"/>
          <a:ext cx="838200" cy="2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148036</xdr:rowOff>
    </xdr:from>
    <xdr:to>
      <xdr:col>19</xdr:col>
      <xdr:colOff>177800</xdr:colOff>
      <xdr:row>95</xdr:row>
      <xdr:rowOff>54790</xdr:rowOff>
    </xdr:to>
    <xdr:cxnSp macro="">
      <xdr:nvCxnSpPr>
        <xdr:cNvPr id="234" name="直線コネクタ 233"/>
        <xdr:cNvCxnSpPr/>
      </xdr:nvCxnSpPr>
      <xdr:spPr>
        <a:xfrm flipV="1">
          <a:off x="2908300" y="16264336"/>
          <a:ext cx="889000" cy="7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152989</xdr:rowOff>
    </xdr:from>
    <xdr:to>
      <xdr:col>15</xdr:col>
      <xdr:colOff>50800</xdr:colOff>
      <xdr:row>95</xdr:row>
      <xdr:rowOff>54790</xdr:rowOff>
    </xdr:to>
    <xdr:cxnSp macro="">
      <xdr:nvCxnSpPr>
        <xdr:cNvPr id="237" name="直線コネクタ 236"/>
        <xdr:cNvCxnSpPr/>
      </xdr:nvCxnSpPr>
      <xdr:spPr>
        <a:xfrm>
          <a:off x="2019300" y="16269289"/>
          <a:ext cx="889000" cy="7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152989</xdr:rowOff>
    </xdr:from>
    <xdr:to>
      <xdr:col>10</xdr:col>
      <xdr:colOff>114300</xdr:colOff>
      <xdr:row>96</xdr:row>
      <xdr:rowOff>18351</xdr:rowOff>
    </xdr:to>
    <xdr:cxnSp macro="">
      <xdr:nvCxnSpPr>
        <xdr:cNvPr id="240" name="直線コネクタ 239"/>
        <xdr:cNvCxnSpPr/>
      </xdr:nvCxnSpPr>
      <xdr:spPr>
        <a:xfrm flipV="1">
          <a:off x="1130300" y="16269289"/>
          <a:ext cx="889000" cy="20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125445</xdr:rowOff>
    </xdr:from>
    <xdr:to>
      <xdr:col>24</xdr:col>
      <xdr:colOff>114300</xdr:colOff>
      <xdr:row>95</xdr:row>
      <xdr:rowOff>55595</xdr:rowOff>
    </xdr:to>
    <xdr:sp macro="" textlink="">
      <xdr:nvSpPr>
        <xdr:cNvPr id="250" name="楕円 249"/>
        <xdr:cNvSpPr/>
      </xdr:nvSpPr>
      <xdr:spPr>
        <a:xfrm>
          <a:off x="4584700" y="162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148322</xdr:rowOff>
    </xdr:from>
    <xdr:ext cx="534377" cy="259045"/>
    <xdr:sp macro="" textlink="">
      <xdr:nvSpPr>
        <xdr:cNvPr id="251" name="扶助費該当値テキスト"/>
        <xdr:cNvSpPr txBox="1"/>
      </xdr:nvSpPr>
      <xdr:spPr>
        <a:xfrm>
          <a:off x="4686300" y="1609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97236</xdr:rowOff>
    </xdr:from>
    <xdr:to>
      <xdr:col>20</xdr:col>
      <xdr:colOff>38100</xdr:colOff>
      <xdr:row>95</xdr:row>
      <xdr:rowOff>27386</xdr:rowOff>
    </xdr:to>
    <xdr:sp macro="" textlink="">
      <xdr:nvSpPr>
        <xdr:cNvPr id="252" name="楕円 251"/>
        <xdr:cNvSpPr/>
      </xdr:nvSpPr>
      <xdr:spPr>
        <a:xfrm>
          <a:off x="3746500" y="1621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43913</xdr:rowOff>
    </xdr:from>
    <xdr:ext cx="534377" cy="259045"/>
    <xdr:sp macro="" textlink="">
      <xdr:nvSpPr>
        <xdr:cNvPr id="253" name="テキスト ボックス 252"/>
        <xdr:cNvSpPr txBox="1"/>
      </xdr:nvSpPr>
      <xdr:spPr>
        <a:xfrm>
          <a:off x="3530111" y="159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3990</xdr:rowOff>
    </xdr:from>
    <xdr:to>
      <xdr:col>15</xdr:col>
      <xdr:colOff>101600</xdr:colOff>
      <xdr:row>95</xdr:row>
      <xdr:rowOff>105590</xdr:rowOff>
    </xdr:to>
    <xdr:sp macro="" textlink="">
      <xdr:nvSpPr>
        <xdr:cNvPr id="254" name="楕円 253"/>
        <xdr:cNvSpPr/>
      </xdr:nvSpPr>
      <xdr:spPr>
        <a:xfrm>
          <a:off x="2857500" y="162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122117</xdr:rowOff>
    </xdr:from>
    <xdr:ext cx="534377" cy="259045"/>
    <xdr:sp macro="" textlink="">
      <xdr:nvSpPr>
        <xdr:cNvPr id="255" name="テキスト ボックス 254"/>
        <xdr:cNvSpPr txBox="1"/>
      </xdr:nvSpPr>
      <xdr:spPr>
        <a:xfrm>
          <a:off x="2641111" y="1606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102189</xdr:rowOff>
    </xdr:from>
    <xdr:to>
      <xdr:col>10</xdr:col>
      <xdr:colOff>165100</xdr:colOff>
      <xdr:row>95</xdr:row>
      <xdr:rowOff>32339</xdr:rowOff>
    </xdr:to>
    <xdr:sp macro="" textlink="">
      <xdr:nvSpPr>
        <xdr:cNvPr id="256" name="楕円 255"/>
        <xdr:cNvSpPr/>
      </xdr:nvSpPr>
      <xdr:spPr>
        <a:xfrm>
          <a:off x="1968500" y="162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48866</xdr:rowOff>
    </xdr:from>
    <xdr:ext cx="534377" cy="259045"/>
    <xdr:sp macro="" textlink="">
      <xdr:nvSpPr>
        <xdr:cNvPr id="257" name="テキスト ボックス 256"/>
        <xdr:cNvSpPr txBox="1"/>
      </xdr:nvSpPr>
      <xdr:spPr>
        <a:xfrm>
          <a:off x="1752111" y="1599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139001</xdr:rowOff>
    </xdr:from>
    <xdr:to>
      <xdr:col>6</xdr:col>
      <xdr:colOff>38100</xdr:colOff>
      <xdr:row>96</xdr:row>
      <xdr:rowOff>69151</xdr:rowOff>
    </xdr:to>
    <xdr:sp macro="" textlink="">
      <xdr:nvSpPr>
        <xdr:cNvPr id="258" name="楕円 257"/>
        <xdr:cNvSpPr/>
      </xdr:nvSpPr>
      <xdr:spPr>
        <a:xfrm>
          <a:off x="1079500" y="1642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60278</xdr:rowOff>
    </xdr:from>
    <xdr:ext cx="534377" cy="259045"/>
    <xdr:sp macro="" textlink="">
      <xdr:nvSpPr>
        <xdr:cNvPr id="259" name="テキスト ボックス 258"/>
        <xdr:cNvSpPr txBox="1"/>
      </xdr:nvSpPr>
      <xdr:spPr>
        <a:xfrm>
          <a:off x="863111" y="1651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24642</xdr:rowOff>
    </xdr:from>
    <xdr:to>
      <xdr:col>55</xdr:col>
      <xdr:colOff>0</xdr:colOff>
      <xdr:row>36</xdr:row>
      <xdr:rowOff>46412</xdr:rowOff>
    </xdr:to>
    <xdr:cxnSp macro="">
      <xdr:nvCxnSpPr>
        <xdr:cNvPr id="290" name="直線コネクタ 289"/>
        <xdr:cNvCxnSpPr/>
      </xdr:nvCxnSpPr>
      <xdr:spPr>
        <a:xfrm>
          <a:off x="9639300" y="6196842"/>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24642</xdr:rowOff>
    </xdr:from>
    <xdr:to>
      <xdr:col>50</xdr:col>
      <xdr:colOff>114300</xdr:colOff>
      <xdr:row>36</xdr:row>
      <xdr:rowOff>62761</xdr:rowOff>
    </xdr:to>
    <xdr:cxnSp macro="">
      <xdr:nvCxnSpPr>
        <xdr:cNvPr id="293" name="直線コネクタ 292"/>
        <xdr:cNvCxnSpPr/>
      </xdr:nvCxnSpPr>
      <xdr:spPr>
        <a:xfrm flipV="1">
          <a:off x="8750300" y="6196842"/>
          <a:ext cx="889000" cy="3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62761</xdr:rowOff>
    </xdr:from>
    <xdr:to>
      <xdr:col>45</xdr:col>
      <xdr:colOff>177800</xdr:colOff>
      <xdr:row>36</xdr:row>
      <xdr:rowOff>155462</xdr:rowOff>
    </xdr:to>
    <xdr:cxnSp macro="">
      <xdr:nvCxnSpPr>
        <xdr:cNvPr id="296" name="直線コネクタ 295"/>
        <xdr:cNvCxnSpPr/>
      </xdr:nvCxnSpPr>
      <xdr:spPr>
        <a:xfrm flipV="1">
          <a:off x="7861300" y="6234961"/>
          <a:ext cx="889000" cy="9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149735</xdr:rowOff>
    </xdr:from>
    <xdr:to>
      <xdr:col>41</xdr:col>
      <xdr:colOff>50800</xdr:colOff>
      <xdr:row>36</xdr:row>
      <xdr:rowOff>155462</xdr:rowOff>
    </xdr:to>
    <xdr:cxnSp macro="">
      <xdr:nvCxnSpPr>
        <xdr:cNvPr id="299" name="直線コネクタ 298"/>
        <xdr:cNvCxnSpPr/>
      </xdr:nvCxnSpPr>
      <xdr:spPr>
        <a:xfrm>
          <a:off x="6972300" y="6150485"/>
          <a:ext cx="889000" cy="17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167062</xdr:rowOff>
    </xdr:from>
    <xdr:to>
      <xdr:col>55</xdr:col>
      <xdr:colOff>50800</xdr:colOff>
      <xdr:row>36</xdr:row>
      <xdr:rowOff>97212</xdr:rowOff>
    </xdr:to>
    <xdr:sp macro="" textlink="">
      <xdr:nvSpPr>
        <xdr:cNvPr id="309" name="楕円 308"/>
        <xdr:cNvSpPr/>
      </xdr:nvSpPr>
      <xdr:spPr>
        <a:xfrm>
          <a:off x="10426700" y="616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18489</xdr:rowOff>
    </xdr:from>
    <xdr:ext cx="599010" cy="259045"/>
    <xdr:sp macro="" textlink="">
      <xdr:nvSpPr>
        <xdr:cNvPr id="310" name="補助費等該当値テキスト"/>
        <xdr:cNvSpPr txBox="1"/>
      </xdr:nvSpPr>
      <xdr:spPr>
        <a:xfrm>
          <a:off x="10528300" y="6019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145292</xdr:rowOff>
    </xdr:from>
    <xdr:to>
      <xdr:col>50</xdr:col>
      <xdr:colOff>165100</xdr:colOff>
      <xdr:row>36</xdr:row>
      <xdr:rowOff>75442</xdr:rowOff>
    </xdr:to>
    <xdr:sp macro="" textlink="">
      <xdr:nvSpPr>
        <xdr:cNvPr id="311" name="楕円 310"/>
        <xdr:cNvSpPr/>
      </xdr:nvSpPr>
      <xdr:spPr>
        <a:xfrm>
          <a:off x="9588500" y="614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91969</xdr:rowOff>
    </xdr:from>
    <xdr:ext cx="599010" cy="259045"/>
    <xdr:sp macro="" textlink="">
      <xdr:nvSpPr>
        <xdr:cNvPr id="312" name="テキスト ボックス 311"/>
        <xdr:cNvSpPr txBox="1"/>
      </xdr:nvSpPr>
      <xdr:spPr>
        <a:xfrm>
          <a:off x="9339795" y="592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11961</xdr:rowOff>
    </xdr:from>
    <xdr:to>
      <xdr:col>46</xdr:col>
      <xdr:colOff>38100</xdr:colOff>
      <xdr:row>36</xdr:row>
      <xdr:rowOff>113561</xdr:rowOff>
    </xdr:to>
    <xdr:sp macro="" textlink="">
      <xdr:nvSpPr>
        <xdr:cNvPr id="313" name="楕円 312"/>
        <xdr:cNvSpPr/>
      </xdr:nvSpPr>
      <xdr:spPr>
        <a:xfrm>
          <a:off x="8699500" y="618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130088</xdr:rowOff>
    </xdr:from>
    <xdr:ext cx="599010" cy="259045"/>
    <xdr:sp macro="" textlink="">
      <xdr:nvSpPr>
        <xdr:cNvPr id="314" name="テキスト ボックス 313"/>
        <xdr:cNvSpPr txBox="1"/>
      </xdr:nvSpPr>
      <xdr:spPr>
        <a:xfrm>
          <a:off x="8450795" y="595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104662</xdr:rowOff>
    </xdr:from>
    <xdr:to>
      <xdr:col>41</xdr:col>
      <xdr:colOff>101600</xdr:colOff>
      <xdr:row>37</xdr:row>
      <xdr:rowOff>34812</xdr:rowOff>
    </xdr:to>
    <xdr:sp macro="" textlink="">
      <xdr:nvSpPr>
        <xdr:cNvPr id="315" name="楕円 314"/>
        <xdr:cNvSpPr/>
      </xdr:nvSpPr>
      <xdr:spPr>
        <a:xfrm>
          <a:off x="7810500" y="627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51339</xdr:rowOff>
    </xdr:from>
    <xdr:ext cx="599010" cy="259045"/>
    <xdr:sp macro="" textlink="">
      <xdr:nvSpPr>
        <xdr:cNvPr id="316" name="テキスト ボックス 315"/>
        <xdr:cNvSpPr txBox="1"/>
      </xdr:nvSpPr>
      <xdr:spPr>
        <a:xfrm>
          <a:off x="7561795" y="605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98935</xdr:rowOff>
    </xdr:from>
    <xdr:to>
      <xdr:col>36</xdr:col>
      <xdr:colOff>165100</xdr:colOff>
      <xdr:row>36</xdr:row>
      <xdr:rowOff>29085</xdr:rowOff>
    </xdr:to>
    <xdr:sp macro="" textlink="">
      <xdr:nvSpPr>
        <xdr:cNvPr id="317" name="楕円 316"/>
        <xdr:cNvSpPr/>
      </xdr:nvSpPr>
      <xdr:spPr>
        <a:xfrm>
          <a:off x="6921500" y="60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45612</xdr:rowOff>
    </xdr:from>
    <xdr:ext cx="599010" cy="259045"/>
    <xdr:sp macro="" textlink="">
      <xdr:nvSpPr>
        <xdr:cNvPr id="318" name="テキスト ボックス 317"/>
        <xdr:cNvSpPr txBox="1"/>
      </xdr:nvSpPr>
      <xdr:spPr>
        <a:xfrm>
          <a:off x="6672795" y="58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23097</xdr:rowOff>
    </xdr:from>
    <xdr:to>
      <xdr:col>55</xdr:col>
      <xdr:colOff>0</xdr:colOff>
      <xdr:row>58</xdr:row>
      <xdr:rowOff>61533</xdr:rowOff>
    </xdr:to>
    <xdr:cxnSp macro="">
      <xdr:nvCxnSpPr>
        <xdr:cNvPr id="347" name="直線コネクタ 346"/>
        <xdr:cNvCxnSpPr/>
      </xdr:nvCxnSpPr>
      <xdr:spPr>
        <a:xfrm flipV="1">
          <a:off x="9639300" y="9967197"/>
          <a:ext cx="838200" cy="3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39</xdr:rowOff>
    </xdr:from>
    <xdr:to>
      <xdr:col>50</xdr:col>
      <xdr:colOff>114300</xdr:colOff>
      <xdr:row>58</xdr:row>
      <xdr:rowOff>61533</xdr:rowOff>
    </xdr:to>
    <xdr:cxnSp macro="">
      <xdr:nvCxnSpPr>
        <xdr:cNvPr id="350" name="直線コネクタ 349"/>
        <xdr:cNvCxnSpPr/>
      </xdr:nvCxnSpPr>
      <xdr:spPr>
        <a:xfrm>
          <a:off x="8750300" y="9944139"/>
          <a:ext cx="889000" cy="6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117571</xdr:rowOff>
    </xdr:from>
    <xdr:to>
      <xdr:col>45</xdr:col>
      <xdr:colOff>177800</xdr:colOff>
      <xdr:row>58</xdr:row>
      <xdr:rowOff>39</xdr:rowOff>
    </xdr:to>
    <xdr:cxnSp macro="">
      <xdr:nvCxnSpPr>
        <xdr:cNvPr id="353" name="直線コネクタ 352"/>
        <xdr:cNvCxnSpPr/>
      </xdr:nvCxnSpPr>
      <xdr:spPr>
        <a:xfrm>
          <a:off x="7861300" y="9890221"/>
          <a:ext cx="889000" cy="5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64522</xdr:rowOff>
    </xdr:from>
    <xdr:to>
      <xdr:col>41</xdr:col>
      <xdr:colOff>50800</xdr:colOff>
      <xdr:row>57</xdr:row>
      <xdr:rowOff>117571</xdr:rowOff>
    </xdr:to>
    <xdr:cxnSp macro="">
      <xdr:nvCxnSpPr>
        <xdr:cNvPr id="356" name="直線コネクタ 355"/>
        <xdr:cNvCxnSpPr/>
      </xdr:nvCxnSpPr>
      <xdr:spPr>
        <a:xfrm>
          <a:off x="6972300" y="9837172"/>
          <a:ext cx="889000" cy="5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46397</xdr:rowOff>
    </xdr:from>
    <xdr:ext cx="599010" cy="259045"/>
    <xdr:sp macro="" textlink="">
      <xdr:nvSpPr>
        <xdr:cNvPr id="358" name="テキスト ボックス 357"/>
        <xdr:cNvSpPr txBox="1"/>
      </xdr:nvSpPr>
      <xdr:spPr>
        <a:xfrm>
          <a:off x="7561795" y="999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143747</xdr:rowOff>
    </xdr:from>
    <xdr:to>
      <xdr:col>55</xdr:col>
      <xdr:colOff>50800</xdr:colOff>
      <xdr:row>58</xdr:row>
      <xdr:rowOff>73897</xdr:rowOff>
    </xdr:to>
    <xdr:sp macro="" textlink="">
      <xdr:nvSpPr>
        <xdr:cNvPr id="366" name="楕円 365"/>
        <xdr:cNvSpPr/>
      </xdr:nvSpPr>
      <xdr:spPr>
        <a:xfrm>
          <a:off x="10426700" y="9916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122174</xdr:rowOff>
    </xdr:from>
    <xdr:ext cx="599010" cy="259045"/>
    <xdr:sp macro="" textlink="">
      <xdr:nvSpPr>
        <xdr:cNvPr id="367" name="普通建設事業費該当値テキスト"/>
        <xdr:cNvSpPr txBox="1"/>
      </xdr:nvSpPr>
      <xdr:spPr>
        <a:xfrm>
          <a:off x="10528300" y="989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10733</xdr:rowOff>
    </xdr:from>
    <xdr:to>
      <xdr:col>50</xdr:col>
      <xdr:colOff>165100</xdr:colOff>
      <xdr:row>58</xdr:row>
      <xdr:rowOff>112333</xdr:rowOff>
    </xdr:to>
    <xdr:sp macro="" textlink="">
      <xdr:nvSpPr>
        <xdr:cNvPr id="368" name="楕円 367"/>
        <xdr:cNvSpPr/>
      </xdr:nvSpPr>
      <xdr:spPr>
        <a:xfrm>
          <a:off x="9588500" y="995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103460</xdr:rowOff>
    </xdr:from>
    <xdr:ext cx="599010" cy="259045"/>
    <xdr:sp macro="" textlink="">
      <xdr:nvSpPr>
        <xdr:cNvPr id="369" name="テキスト ボックス 368"/>
        <xdr:cNvSpPr txBox="1"/>
      </xdr:nvSpPr>
      <xdr:spPr>
        <a:xfrm>
          <a:off x="9339795" y="1004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120689</xdr:rowOff>
    </xdr:from>
    <xdr:to>
      <xdr:col>46</xdr:col>
      <xdr:colOff>38100</xdr:colOff>
      <xdr:row>58</xdr:row>
      <xdr:rowOff>50839</xdr:rowOff>
    </xdr:to>
    <xdr:sp macro="" textlink="">
      <xdr:nvSpPr>
        <xdr:cNvPr id="370" name="楕円 369"/>
        <xdr:cNvSpPr/>
      </xdr:nvSpPr>
      <xdr:spPr>
        <a:xfrm>
          <a:off x="8699500" y="989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67366</xdr:rowOff>
    </xdr:from>
    <xdr:ext cx="599010" cy="259045"/>
    <xdr:sp macro="" textlink="">
      <xdr:nvSpPr>
        <xdr:cNvPr id="371" name="テキスト ボックス 370"/>
        <xdr:cNvSpPr txBox="1"/>
      </xdr:nvSpPr>
      <xdr:spPr>
        <a:xfrm>
          <a:off x="8450795" y="9668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66771</xdr:rowOff>
    </xdr:from>
    <xdr:to>
      <xdr:col>41</xdr:col>
      <xdr:colOff>101600</xdr:colOff>
      <xdr:row>57</xdr:row>
      <xdr:rowOff>168371</xdr:rowOff>
    </xdr:to>
    <xdr:sp macro="" textlink="">
      <xdr:nvSpPr>
        <xdr:cNvPr id="372" name="楕円 371"/>
        <xdr:cNvSpPr/>
      </xdr:nvSpPr>
      <xdr:spPr>
        <a:xfrm>
          <a:off x="7810500" y="983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13448</xdr:rowOff>
    </xdr:from>
    <xdr:ext cx="599010" cy="259045"/>
    <xdr:sp macro="" textlink="">
      <xdr:nvSpPr>
        <xdr:cNvPr id="373" name="テキスト ボックス 372"/>
        <xdr:cNvSpPr txBox="1"/>
      </xdr:nvSpPr>
      <xdr:spPr>
        <a:xfrm>
          <a:off x="7561795" y="9614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13722</xdr:rowOff>
    </xdr:from>
    <xdr:to>
      <xdr:col>36</xdr:col>
      <xdr:colOff>165100</xdr:colOff>
      <xdr:row>57</xdr:row>
      <xdr:rowOff>115322</xdr:rowOff>
    </xdr:to>
    <xdr:sp macro="" textlink="">
      <xdr:nvSpPr>
        <xdr:cNvPr id="374" name="楕円 373"/>
        <xdr:cNvSpPr/>
      </xdr:nvSpPr>
      <xdr:spPr>
        <a:xfrm>
          <a:off x="6921500" y="978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131849</xdr:rowOff>
    </xdr:from>
    <xdr:ext cx="599010" cy="259045"/>
    <xdr:sp macro="" textlink="">
      <xdr:nvSpPr>
        <xdr:cNvPr id="375" name="テキスト ボックス 374"/>
        <xdr:cNvSpPr txBox="1"/>
      </xdr:nvSpPr>
      <xdr:spPr>
        <a:xfrm>
          <a:off x="6672795" y="9561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26358</xdr:rowOff>
    </xdr:from>
    <xdr:to>
      <xdr:col>55</xdr:col>
      <xdr:colOff>0</xdr:colOff>
      <xdr:row>79</xdr:row>
      <xdr:rowOff>44035</xdr:rowOff>
    </xdr:to>
    <xdr:cxnSp macro="">
      <xdr:nvCxnSpPr>
        <xdr:cNvPr id="404" name="直線コネクタ 403"/>
        <xdr:cNvCxnSpPr/>
      </xdr:nvCxnSpPr>
      <xdr:spPr>
        <a:xfrm>
          <a:off x="9639300" y="13570908"/>
          <a:ext cx="838200" cy="1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19568</xdr:rowOff>
    </xdr:from>
    <xdr:to>
      <xdr:col>50</xdr:col>
      <xdr:colOff>114300</xdr:colOff>
      <xdr:row>79</xdr:row>
      <xdr:rowOff>26358</xdr:rowOff>
    </xdr:to>
    <xdr:cxnSp macro="">
      <xdr:nvCxnSpPr>
        <xdr:cNvPr id="407" name="直線コネクタ 406"/>
        <xdr:cNvCxnSpPr/>
      </xdr:nvCxnSpPr>
      <xdr:spPr>
        <a:xfrm>
          <a:off x="8750300" y="13564118"/>
          <a:ext cx="889000" cy="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152130</xdr:rowOff>
    </xdr:from>
    <xdr:to>
      <xdr:col>45</xdr:col>
      <xdr:colOff>177800</xdr:colOff>
      <xdr:row>79</xdr:row>
      <xdr:rowOff>19568</xdr:rowOff>
    </xdr:to>
    <xdr:cxnSp macro="">
      <xdr:nvCxnSpPr>
        <xdr:cNvPr id="410" name="直線コネクタ 409"/>
        <xdr:cNvCxnSpPr/>
      </xdr:nvCxnSpPr>
      <xdr:spPr>
        <a:xfrm>
          <a:off x="7861300" y="13525230"/>
          <a:ext cx="889000" cy="38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72036</xdr:rowOff>
    </xdr:from>
    <xdr:to>
      <xdr:col>41</xdr:col>
      <xdr:colOff>50800</xdr:colOff>
      <xdr:row>78</xdr:row>
      <xdr:rowOff>152130</xdr:rowOff>
    </xdr:to>
    <xdr:cxnSp macro="">
      <xdr:nvCxnSpPr>
        <xdr:cNvPr id="413" name="直線コネクタ 412"/>
        <xdr:cNvCxnSpPr/>
      </xdr:nvCxnSpPr>
      <xdr:spPr>
        <a:xfrm>
          <a:off x="6972300" y="13273686"/>
          <a:ext cx="889000" cy="25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164685</xdr:rowOff>
    </xdr:from>
    <xdr:to>
      <xdr:col>55</xdr:col>
      <xdr:colOff>50800</xdr:colOff>
      <xdr:row>79</xdr:row>
      <xdr:rowOff>94835</xdr:rowOff>
    </xdr:to>
    <xdr:sp macro="" textlink="">
      <xdr:nvSpPr>
        <xdr:cNvPr id="423" name="楕円 422"/>
        <xdr:cNvSpPr/>
      </xdr:nvSpPr>
      <xdr:spPr>
        <a:xfrm>
          <a:off x="10426700" y="1353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79612</xdr:rowOff>
    </xdr:from>
    <xdr:ext cx="378565" cy="259045"/>
    <xdr:sp macro="" textlink="">
      <xdr:nvSpPr>
        <xdr:cNvPr id="424" name="普通建設事業費 （ うち新規整備　）該当値テキスト"/>
        <xdr:cNvSpPr txBox="1"/>
      </xdr:nvSpPr>
      <xdr:spPr>
        <a:xfrm>
          <a:off x="10528300" y="13452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147008</xdr:rowOff>
    </xdr:from>
    <xdr:to>
      <xdr:col>50</xdr:col>
      <xdr:colOff>165100</xdr:colOff>
      <xdr:row>79</xdr:row>
      <xdr:rowOff>77158</xdr:rowOff>
    </xdr:to>
    <xdr:sp macro="" textlink="">
      <xdr:nvSpPr>
        <xdr:cNvPr id="425" name="楕円 424"/>
        <xdr:cNvSpPr/>
      </xdr:nvSpPr>
      <xdr:spPr>
        <a:xfrm>
          <a:off x="9588500" y="1352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68285</xdr:rowOff>
    </xdr:from>
    <xdr:ext cx="534377" cy="259045"/>
    <xdr:sp macro="" textlink="">
      <xdr:nvSpPr>
        <xdr:cNvPr id="426" name="テキスト ボックス 425"/>
        <xdr:cNvSpPr txBox="1"/>
      </xdr:nvSpPr>
      <xdr:spPr>
        <a:xfrm>
          <a:off x="9372111" y="136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140218</xdr:rowOff>
    </xdr:from>
    <xdr:to>
      <xdr:col>46</xdr:col>
      <xdr:colOff>38100</xdr:colOff>
      <xdr:row>79</xdr:row>
      <xdr:rowOff>70368</xdr:rowOff>
    </xdr:to>
    <xdr:sp macro="" textlink="">
      <xdr:nvSpPr>
        <xdr:cNvPr id="427" name="楕円 426"/>
        <xdr:cNvSpPr/>
      </xdr:nvSpPr>
      <xdr:spPr>
        <a:xfrm>
          <a:off x="8699500" y="13513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61495</xdr:rowOff>
    </xdr:from>
    <xdr:ext cx="534377" cy="259045"/>
    <xdr:sp macro="" textlink="">
      <xdr:nvSpPr>
        <xdr:cNvPr id="428" name="テキスト ボックス 427"/>
        <xdr:cNvSpPr txBox="1"/>
      </xdr:nvSpPr>
      <xdr:spPr>
        <a:xfrm>
          <a:off x="8483111" y="1360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101330</xdr:rowOff>
    </xdr:from>
    <xdr:to>
      <xdr:col>41</xdr:col>
      <xdr:colOff>101600</xdr:colOff>
      <xdr:row>79</xdr:row>
      <xdr:rowOff>31480</xdr:rowOff>
    </xdr:to>
    <xdr:sp macro="" textlink="">
      <xdr:nvSpPr>
        <xdr:cNvPr id="429" name="楕円 428"/>
        <xdr:cNvSpPr/>
      </xdr:nvSpPr>
      <xdr:spPr>
        <a:xfrm>
          <a:off x="7810500" y="1347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22607</xdr:rowOff>
    </xdr:from>
    <xdr:ext cx="534377" cy="259045"/>
    <xdr:sp macro="" textlink="">
      <xdr:nvSpPr>
        <xdr:cNvPr id="430" name="テキスト ボックス 429"/>
        <xdr:cNvSpPr txBox="1"/>
      </xdr:nvSpPr>
      <xdr:spPr>
        <a:xfrm>
          <a:off x="7594111" y="1356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21236</xdr:rowOff>
    </xdr:from>
    <xdr:to>
      <xdr:col>36</xdr:col>
      <xdr:colOff>165100</xdr:colOff>
      <xdr:row>77</xdr:row>
      <xdr:rowOff>122836</xdr:rowOff>
    </xdr:to>
    <xdr:sp macro="" textlink="">
      <xdr:nvSpPr>
        <xdr:cNvPr id="431" name="楕円 430"/>
        <xdr:cNvSpPr/>
      </xdr:nvSpPr>
      <xdr:spPr>
        <a:xfrm>
          <a:off x="6921500" y="1322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139363</xdr:rowOff>
    </xdr:from>
    <xdr:ext cx="599010" cy="259045"/>
    <xdr:sp macro="" textlink="">
      <xdr:nvSpPr>
        <xdr:cNvPr id="432" name="テキスト ボックス 431"/>
        <xdr:cNvSpPr txBox="1"/>
      </xdr:nvSpPr>
      <xdr:spPr>
        <a:xfrm>
          <a:off x="6672795" y="12998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131728</xdr:rowOff>
    </xdr:from>
    <xdr:to>
      <xdr:col>55</xdr:col>
      <xdr:colOff>0</xdr:colOff>
      <xdr:row>98</xdr:row>
      <xdr:rowOff>25512</xdr:rowOff>
    </xdr:to>
    <xdr:cxnSp macro="">
      <xdr:nvCxnSpPr>
        <xdr:cNvPr id="461" name="直線コネクタ 460"/>
        <xdr:cNvCxnSpPr/>
      </xdr:nvCxnSpPr>
      <xdr:spPr>
        <a:xfrm flipV="1">
          <a:off x="9639300" y="16762378"/>
          <a:ext cx="838200" cy="6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124901</xdr:rowOff>
    </xdr:from>
    <xdr:to>
      <xdr:col>50</xdr:col>
      <xdr:colOff>114300</xdr:colOff>
      <xdr:row>98</xdr:row>
      <xdr:rowOff>25512</xdr:rowOff>
    </xdr:to>
    <xdr:cxnSp macro="">
      <xdr:nvCxnSpPr>
        <xdr:cNvPr id="464" name="直線コネクタ 463"/>
        <xdr:cNvCxnSpPr/>
      </xdr:nvCxnSpPr>
      <xdr:spPr>
        <a:xfrm>
          <a:off x="8750300" y="16755551"/>
          <a:ext cx="889000" cy="7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86539</xdr:rowOff>
    </xdr:from>
    <xdr:to>
      <xdr:col>45</xdr:col>
      <xdr:colOff>177800</xdr:colOff>
      <xdr:row>97</xdr:row>
      <xdr:rowOff>124901</xdr:rowOff>
    </xdr:to>
    <xdr:cxnSp macro="">
      <xdr:nvCxnSpPr>
        <xdr:cNvPr id="467" name="直線コネクタ 466"/>
        <xdr:cNvCxnSpPr/>
      </xdr:nvCxnSpPr>
      <xdr:spPr>
        <a:xfrm>
          <a:off x="7861300" y="16717189"/>
          <a:ext cx="889000" cy="3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86539</xdr:rowOff>
    </xdr:from>
    <xdr:to>
      <xdr:col>41</xdr:col>
      <xdr:colOff>50800</xdr:colOff>
      <xdr:row>98</xdr:row>
      <xdr:rowOff>87733</xdr:rowOff>
    </xdr:to>
    <xdr:cxnSp macro="">
      <xdr:nvCxnSpPr>
        <xdr:cNvPr id="470" name="直線コネクタ 469"/>
        <xdr:cNvCxnSpPr/>
      </xdr:nvCxnSpPr>
      <xdr:spPr>
        <a:xfrm flipV="1">
          <a:off x="6972300" y="16717189"/>
          <a:ext cx="889000" cy="172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80928</xdr:rowOff>
    </xdr:from>
    <xdr:to>
      <xdr:col>55</xdr:col>
      <xdr:colOff>50800</xdr:colOff>
      <xdr:row>98</xdr:row>
      <xdr:rowOff>11078</xdr:rowOff>
    </xdr:to>
    <xdr:sp macro="" textlink="">
      <xdr:nvSpPr>
        <xdr:cNvPr id="480" name="楕円 479"/>
        <xdr:cNvSpPr/>
      </xdr:nvSpPr>
      <xdr:spPr>
        <a:xfrm>
          <a:off x="10426700" y="1671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103805</xdr:rowOff>
    </xdr:from>
    <xdr:ext cx="599010" cy="259045"/>
    <xdr:sp macro="" textlink="">
      <xdr:nvSpPr>
        <xdr:cNvPr id="481" name="普通建設事業費 （ うち更新整備　）該当値テキスト"/>
        <xdr:cNvSpPr txBox="1"/>
      </xdr:nvSpPr>
      <xdr:spPr>
        <a:xfrm>
          <a:off x="10528300" y="16563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146162</xdr:rowOff>
    </xdr:from>
    <xdr:to>
      <xdr:col>50</xdr:col>
      <xdr:colOff>165100</xdr:colOff>
      <xdr:row>98</xdr:row>
      <xdr:rowOff>76312</xdr:rowOff>
    </xdr:to>
    <xdr:sp macro="" textlink="">
      <xdr:nvSpPr>
        <xdr:cNvPr id="482" name="楕円 481"/>
        <xdr:cNvSpPr/>
      </xdr:nvSpPr>
      <xdr:spPr>
        <a:xfrm>
          <a:off x="9588500" y="1677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67439</xdr:rowOff>
    </xdr:from>
    <xdr:ext cx="599010" cy="259045"/>
    <xdr:sp macro="" textlink="">
      <xdr:nvSpPr>
        <xdr:cNvPr id="483" name="テキスト ボックス 482"/>
        <xdr:cNvSpPr txBox="1"/>
      </xdr:nvSpPr>
      <xdr:spPr>
        <a:xfrm>
          <a:off x="9339795" y="1686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74101</xdr:rowOff>
    </xdr:from>
    <xdr:to>
      <xdr:col>46</xdr:col>
      <xdr:colOff>38100</xdr:colOff>
      <xdr:row>98</xdr:row>
      <xdr:rowOff>4251</xdr:rowOff>
    </xdr:to>
    <xdr:sp macro="" textlink="">
      <xdr:nvSpPr>
        <xdr:cNvPr id="484" name="楕円 483"/>
        <xdr:cNvSpPr/>
      </xdr:nvSpPr>
      <xdr:spPr>
        <a:xfrm>
          <a:off x="8699500" y="1670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20778</xdr:rowOff>
    </xdr:from>
    <xdr:ext cx="599010" cy="259045"/>
    <xdr:sp macro="" textlink="">
      <xdr:nvSpPr>
        <xdr:cNvPr id="485" name="テキスト ボックス 484"/>
        <xdr:cNvSpPr txBox="1"/>
      </xdr:nvSpPr>
      <xdr:spPr>
        <a:xfrm>
          <a:off x="8450795" y="16479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35739</xdr:rowOff>
    </xdr:from>
    <xdr:to>
      <xdr:col>41</xdr:col>
      <xdr:colOff>101600</xdr:colOff>
      <xdr:row>97</xdr:row>
      <xdr:rowOff>137339</xdr:rowOff>
    </xdr:to>
    <xdr:sp macro="" textlink="">
      <xdr:nvSpPr>
        <xdr:cNvPr id="486" name="楕円 485"/>
        <xdr:cNvSpPr/>
      </xdr:nvSpPr>
      <xdr:spPr>
        <a:xfrm>
          <a:off x="7810500" y="1666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153866</xdr:rowOff>
    </xdr:from>
    <xdr:ext cx="599010" cy="259045"/>
    <xdr:sp macro="" textlink="">
      <xdr:nvSpPr>
        <xdr:cNvPr id="487" name="テキスト ボックス 486"/>
        <xdr:cNvSpPr txBox="1"/>
      </xdr:nvSpPr>
      <xdr:spPr>
        <a:xfrm>
          <a:off x="7561795" y="16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36933</xdr:rowOff>
    </xdr:from>
    <xdr:to>
      <xdr:col>36</xdr:col>
      <xdr:colOff>165100</xdr:colOff>
      <xdr:row>98</xdr:row>
      <xdr:rowOff>138533</xdr:rowOff>
    </xdr:to>
    <xdr:sp macro="" textlink="">
      <xdr:nvSpPr>
        <xdr:cNvPr id="488" name="楕円 487"/>
        <xdr:cNvSpPr/>
      </xdr:nvSpPr>
      <xdr:spPr>
        <a:xfrm>
          <a:off x="6921500" y="1683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129660</xdr:rowOff>
    </xdr:from>
    <xdr:ext cx="599010" cy="259045"/>
    <xdr:sp macro="" textlink="">
      <xdr:nvSpPr>
        <xdr:cNvPr id="489" name="テキスト ボックス 488"/>
        <xdr:cNvSpPr txBox="1"/>
      </xdr:nvSpPr>
      <xdr:spPr>
        <a:xfrm>
          <a:off x="6672795" y="1693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11600</xdr:rowOff>
    </xdr:from>
    <xdr:to>
      <xdr:col>85</xdr:col>
      <xdr:colOff>127000</xdr:colOff>
      <xdr:row>39</xdr:row>
      <xdr:rowOff>20658</xdr:rowOff>
    </xdr:to>
    <xdr:cxnSp macro="">
      <xdr:nvCxnSpPr>
        <xdr:cNvPr id="518" name="直線コネクタ 517"/>
        <xdr:cNvCxnSpPr/>
      </xdr:nvCxnSpPr>
      <xdr:spPr>
        <a:xfrm flipV="1">
          <a:off x="15481300" y="6698150"/>
          <a:ext cx="838200" cy="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135477</xdr:rowOff>
    </xdr:from>
    <xdr:to>
      <xdr:col>81</xdr:col>
      <xdr:colOff>50800</xdr:colOff>
      <xdr:row>39</xdr:row>
      <xdr:rowOff>20658</xdr:rowOff>
    </xdr:to>
    <xdr:cxnSp macro="">
      <xdr:nvCxnSpPr>
        <xdr:cNvPr id="521" name="直線コネクタ 520"/>
        <xdr:cNvCxnSpPr/>
      </xdr:nvCxnSpPr>
      <xdr:spPr>
        <a:xfrm>
          <a:off x="14592300" y="6650577"/>
          <a:ext cx="889000" cy="5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135477</xdr:rowOff>
    </xdr:from>
    <xdr:to>
      <xdr:col>76</xdr:col>
      <xdr:colOff>114300</xdr:colOff>
      <xdr:row>38</xdr:row>
      <xdr:rowOff>168796</xdr:rowOff>
    </xdr:to>
    <xdr:cxnSp macro="">
      <xdr:nvCxnSpPr>
        <xdr:cNvPr id="524" name="直線コネクタ 523"/>
        <xdr:cNvCxnSpPr/>
      </xdr:nvCxnSpPr>
      <xdr:spPr>
        <a:xfrm flipV="1">
          <a:off x="13703300" y="6650577"/>
          <a:ext cx="889000" cy="3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163656</xdr:rowOff>
    </xdr:from>
    <xdr:to>
      <xdr:col>71</xdr:col>
      <xdr:colOff>177800</xdr:colOff>
      <xdr:row>38</xdr:row>
      <xdr:rowOff>168796</xdr:rowOff>
    </xdr:to>
    <xdr:cxnSp macro="">
      <xdr:nvCxnSpPr>
        <xdr:cNvPr id="527" name="直線コネクタ 526"/>
        <xdr:cNvCxnSpPr/>
      </xdr:nvCxnSpPr>
      <xdr:spPr>
        <a:xfrm>
          <a:off x="12814300" y="6678756"/>
          <a:ext cx="889000" cy="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132250</xdr:rowOff>
    </xdr:from>
    <xdr:to>
      <xdr:col>85</xdr:col>
      <xdr:colOff>177800</xdr:colOff>
      <xdr:row>39</xdr:row>
      <xdr:rowOff>62400</xdr:rowOff>
    </xdr:to>
    <xdr:sp macro="" textlink="">
      <xdr:nvSpPr>
        <xdr:cNvPr id="537" name="楕円 536"/>
        <xdr:cNvSpPr/>
      </xdr:nvSpPr>
      <xdr:spPr>
        <a:xfrm>
          <a:off x="16268700" y="664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91627</xdr:rowOff>
    </xdr:from>
    <xdr:ext cx="534377" cy="259045"/>
    <xdr:sp macro="" textlink="">
      <xdr:nvSpPr>
        <xdr:cNvPr id="538" name="災害復旧事業費該当値テキスト"/>
        <xdr:cNvSpPr txBox="1"/>
      </xdr:nvSpPr>
      <xdr:spPr>
        <a:xfrm>
          <a:off x="16370300" y="643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141308</xdr:rowOff>
    </xdr:from>
    <xdr:to>
      <xdr:col>81</xdr:col>
      <xdr:colOff>101600</xdr:colOff>
      <xdr:row>39</xdr:row>
      <xdr:rowOff>71458</xdr:rowOff>
    </xdr:to>
    <xdr:sp macro="" textlink="">
      <xdr:nvSpPr>
        <xdr:cNvPr id="539" name="楕円 538"/>
        <xdr:cNvSpPr/>
      </xdr:nvSpPr>
      <xdr:spPr>
        <a:xfrm>
          <a:off x="15430500" y="665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62585</xdr:rowOff>
    </xdr:from>
    <xdr:ext cx="534377" cy="259045"/>
    <xdr:sp macro="" textlink="">
      <xdr:nvSpPr>
        <xdr:cNvPr id="540" name="テキスト ボックス 539"/>
        <xdr:cNvSpPr txBox="1"/>
      </xdr:nvSpPr>
      <xdr:spPr>
        <a:xfrm>
          <a:off x="15214111" y="674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84677</xdr:rowOff>
    </xdr:from>
    <xdr:to>
      <xdr:col>76</xdr:col>
      <xdr:colOff>165100</xdr:colOff>
      <xdr:row>39</xdr:row>
      <xdr:rowOff>14827</xdr:rowOff>
    </xdr:to>
    <xdr:sp macro="" textlink="">
      <xdr:nvSpPr>
        <xdr:cNvPr id="541" name="楕円 540"/>
        <xdr:cNvSpPr/>
      </xdr:nvSpPr>
      <xdr:spPr>
        <a:xfrm>
          <a:off x="14541500" y="659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31354</xdr:rowOff>
    </xdr:from>
    <xdr:ext cx="534377" cy="259045"/>
    <xdr:sp macro="" textlink="">
      <xdr:nvSpPr>
        <xdr:cNvPr id="542" name="テキスト ボックス 541"/>
        <xdr:cNvSpPr txBox="1"/>
      </xdr:nvSpPr>
      <xdr:spPr>
        <a:xfrm>
          <a:off x="14325111" y="637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117996</xdr:rowOff>
    </xdr:from>
    <xdr:to>
      <xdr:col>72</xdr:col>
      <xdr:colOff>38100</xdr:colOff>
      <xdr:row>39</xdr:row>
      <xdr:rowOff>48146</xdr:rowOff>
    </xdr:to>
    <xdr:sp macro="" textlink="">
      <xdr:nvSpPr>
        <xdr:cNvPr id="543" name="楕円 542"/>
        <xdr:cNvSpPr/>
      </xdr:nvSpPr>
      <xdr:spPr>
        <a:xfrm>
          <a:off x="13652500" y="663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64673</xdr:rowOff>
    </xdr:from>
    <xdr:ext cx="534377" cy="259045"/>
    <xdr:sp macro="" textlink="">
      <xdr:nvSpPr>
        <xdr:cNvPr id="544" name="テキスト ボックス 543"/>
        <xdr:cNvSpPr txBox="1"/>
      </xdr:nvSpPr>
      <xdr:spPr>
        <a:xfrm>
          <a:off x="13436111" y="640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112856</xdr:rowOff>
    </xdr:from>
    <xdr:to>
      <xdr:col>67</xdr:col>
      <xdr:colOff>101600</xdr:colOff>
      <xdr:row>39</xdr:row>
      <xdr:rowOff>43006</xdr:rowOff>
    </xdr:to>
    <xdr:sp macro="" textlink="">
      <xdr:nvSpPr>
        <xdr:cNvPr id="545" name="楕円 544"/>
        <xdr:cNvSpPr/>
      </xdr:nvSpPr>
      <xdr:spPr>
        <a:xfrm>
          <a:off x="12763500" y="662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59533</xdr:rowOff>
    </xdr:from>
    <xdr:ext cx="534377" cy="259045"/>
    <xdr:sp macro="" textlink="">
      <xdr:nvSpPr>
        <xdr:cNvPr id="546" name="テキスト ボックス 545"/>
        <xdr:cNvSpPr txBox="1"/>
      </xdr:nvSpPr>
      <xdr:spPr>
        <a:xfrm>
          <a:off x="12547111" y="640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50626</xdr:rowOff>
    </xdr:from>
    <xdr:to>
      <xdr:col>85</xdr:col>
      <xdr:colOff>127000</xdr:colOff>
      <xdr:row>77</xdr:row>
      <xdr:rowOff>21138</xdr:rowOff>
    </xdr:to>
    <xdr:cxnSp macro="">
      <xdr:nvCxnSpPr>
        <xdr:cNvPr id="634" name="直線コネクタ 633"/>
        <xdr:cNvCxnSpPr/>
      </xdr:nvCxnSpPr>
      <xdr:spPr>
        <a:xfrm flipV="1">
          <a:off x="15481300" y="12909376"/>
          <a:ext cx="838200" cy="3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21138</xdr:rowOff>
    </xdr:from>
    <xdr:to>
      <xdr:col>81</xdr:col>
      <xdr:colOff>50800</xdr:colOff>
      <xdr:row>77</xdr:row>
      <xdr:rowOff>39257</xdr:rowOff>
    </xdr:to>
    <xdr:cxnSp macro="">
      <xdr:nvCxnSpPr>
        <xdr:cNvPr id="637" name="直線コネクタ 636"/>
        <xdr:cNvCxnSpPr/>
      </xdr:nvCxnSpPr>
      <xdr:spPr>
        <a:xfrm flipV="1">
          <a:off x="14592300" y="13222788"/>
          <a:ext cx="889000" cy="1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39257</xdr:rowOff>
    </xdr:from>
    <xdr:to>
      <xdr:col>76</xdr:col>
      <xdr:colOff>114300</xdr:colOff>
      <xdr:row>77</xdr:row>
      <xdr:rowOff>109021</xdr:rowOff>
    </xdr:to>
    <xdr:cxnSp macro="">
      <xdr:nvCxnSpPr>
        <xdr:cNvPr id="640" name="直線コネクタ 639"/>
        <xdr:cNvCxnSpPr/>
      </xdr:nvCxnSpPr>
      <xdr:spPr>
        <a:xfrm flipV="1">
          <a:off x="13703300" y="13240907"/>
          <a:ext cx="889000" cy="6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83789</xdr:rowOff>
    </xdr:from>
    <xdr:to>
      <xdr:col>71</xdr:col>
      <xdr:colOff>177800</xdr:colOff>
      <xdr:row>77</xdr:row>
      <xdr:rowOff>109021</xdr:rowOff>
    </xdr:to>
    <xdr:cxnSp macro="">
      <xdr:nvCxnSpPr>
        <xdr:cNvPr id="643" name="直線コネクタ 642"/>
        <xdr:cNvCxnSpPr/>
      </xdr:nvCxnSpPr>
      <xdr:spPr>
        <a:xfrm>
          <a:off x="12814300" y="13285439"/>
          <a:ext cx="889000" cy="2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171276</xdr:rowOff>
    </xdr:from>
    <xdr:to>
      <xdr:col>85</xdr:col>
      <xdr:colOff>177800</xdr:colOff>
      <xdr:row>75</xdr:row>
      <xdr:rowOff>101426</xdr:rowOff>
    </xdr:to>
    <xdr:sp macro="" textlink="">
      <xdr:nvSpPr>
        <xdr:cNvPr id="653" name="楕円 652"/>
        <xdr:cNvSpPr/>
      </xdr:nvSpPr>
      <xdr:spPr>
        <a:xfrm>
          <a:off x="16268700" y="1285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22703</xdr:rowOff>
    </xdr:from>
    <xdr:ext cx="599010" cy="259045"/>
    <xdr:sp macro="" textlink="">
      <xdr:nvSpPr>
        <xdr:cNvPr id="654" name="公債費該当値テキスト"/>
        <xdr:cNvSpPr txBox="1"/>
      </xdr:nvSpPr>
      <xdr:spPr>
        <a:xfrm>
          <a:off x="16370300" y="12710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141788</xdr:rowOff>
    </xdr:from>
    <xdr:to>
      <xdr:col>81</xdr:col>
      <xdr:colOff>101600</xdr:colOff>
      <xdr:row>77</xdr:row>
      <xdr:rowOff>71938</xdr:rowOff>
    </xdr:to>
    <xdr:sp macro="" textlink="">
      <xdr:nvSpPr>
        <xdr:cNvPr id="655" name="楕円 654"/>
        <xdr:cNvSpPr/>
      </xdr:nvSpPr>
      <xdr:spPr>
        <a:xfrm>
          <a:off x="15430500" y="1317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88465</xdr:rowOff>
    </xdr:from>
    <xdr:ext cx="599010" cy="259045"/>
    <xdr:sp macro="" textlink="">
      <xdr:nvSpPr>
        <xdr:cNvPr id="656" name="テキスト ボックス 655"/>
        <xdr:cNvSpPr txBox="1"/>
      </xdr:nvSpPr>
      <xdr:spPr>
        <a:xfrm>
          <a:off x="15181795" y="1294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159907</xdr:rowOff>
    </xdr:from>
    <xdr:to>
      <xdr:col>76</xdr:col>
      <xdr:colOff>165100</xdr:colOff>
      <xdr:row>77</xdr:row>
      <xdr:rowOff>90057</xdr:rowOff>
    </xdr:to>
    <xdr:sp macro="" textlink="">
      <xdr:nvSpPr>
        <xdr:cNvPr id="657" name="楕円 656"/>
        <xdr:cNvSpPr/>
      </xdr:nvSpPr>
      <xdr:spPr>
        <a:xfrm>
          <a:off x="14541500" y="1319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106584</xdr:rowOff>
    </xdr:from>
    <xdr:ext cx="599010" cy="259045"/>
    <xdr:sp macro="" textlink="">
      <xdr:nvSpPr>
        <xdr:cNvPr id="658" name="テキスト ボックス 657"/>
        <xdr:cNvSpPr txBox="1"/>
      </xdr:nvSpPr>
      <xdr:spPr>
        <a:xfrm>
          <a:off x="14292795" y="12965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58221</xdr:rowOff>
    </xdr:from>
    <xdr:to>
      <xdr:col>72</xdr:col>
      <xdr:colOff>38100</xdr:colOff>
      <xdr:row>77</xdr:row>
      <xdr:rowOff>159821</xdr:rowOff>
    </xdr:to>
    <xdr:sp macro="" textlink="">
      <xdr:nvSpPr>
        <xdr:cNvPr id="659" name="楕円 658"/>
        <xdr:cNvSpPr/>
      </xdr:nvSpPr>
      <xdr:spPr>
        <a:xfrm>
          <a:off x="13652500" y="1325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150948</xdr:rowOff>
    </xdr:from>
    <xdr:ext cx="599010" cy="259045"/>
    <xdr:sp macro="" textlink="">
      <xdr:nvSpPr>
        <xdr:cNvPr id="660" name="テキスト ボックス 659"/>
        <xdr:cNvSpPr txBox="1"/>
      </xdr:nvSpPr>
      <xdr:spPr>
        <a:xfrm>
          <a:off x="13403795" y="1335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32989</xdr:rowOff>
    </xdr:from>
    <xdr:to>
      <xdr:col>67</xdr:col>
      <xdr:colOff>101600</xdr:colOff>
      <xdr:row>77</xdr:row>
      <xdr:rowOff>134589</xdr:rowOff>
    </xdr:to>
    <xdr:sp macro="" textlink="">
      <xdr:nvSpPr>
        <xdr:cNvPr id="661" name="楕円 660"/>
        <xdr:cNvSpPr/>
      </xdr:nvSpPr>
      <xdr:spPr>
        <a:xfrm>
          <a:off x="12763500" y="1323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151116</xdr:rowOff>
    </xdr:from>
    <xdr:ext cx="599010" cy="259045"/>
    <xdr:sp macro="" textlink="">
      <xdr:nvSpPr>
        <xdr:cNvPr id="662" name="テキスト ボックス 661"/>
        <xdr:cNvSpPr txBox="1"/>
      </xdr:nvSpPr>
      <xdr:spPr>
        <a:xfrm>
          <a:off x="12514795" y="1300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78871</xdr:rowOff>
    </xdr:from>
    <xdr:to>
      <xdr:col>85</xdr:col>
      <xdr:colOff>127000</xdr:colOff>
      <xdr:row>98</xdr:row>
      <xdr:rowOff>85209</xdr:rowOff>
    </xdr:to>
    <xdr:cxnSp macro="">
      <xdr:nvCxnSpPr>
        <xdr:cNvPr id="689" name="直線コネクタ 688"/>
        <xdr:cNvCxnSpPr/>
      </xdr:nvCxnSpPr>
      <xdr:spPr>
        <a:xfrm flipV="1">
          <a:off x="15481300" y="16880971"/>
          <a:ext cx="838200" cy="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82451</xdr:rowOff>
    </xdr:from>
    <xdr:to>
      <xdr:col>81</xdr:col>
      <xdr:colOff>50800</xdr:colOff>
      <xdr:row>98</xdr:row>
      <xdr:rowOff>85209</xdr:rowOff>
    </xdr:to>
    <xdr:cxnSp macro="">
      <xdr:nvCxnSpPr>
        <xdr:cNvPr id="692" name="直線コネクタ 691"/>
        <xdr:cNvCxnSpPr/>
      </xdr:nvCxnSpPr>
      <xdr:spPr>
        <a:xfrm>
          <a:off x="14592300" y="16884551"/>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170752</xdr:rowOff>
    </xdr:from>
    <xdr:to>
      <xdr:col>76</xdr:col>
      <xdr:colOff>114300</xdr:colOff>
      <xdr:row>98</xdr:row>
      <xdr:rowOff>82451</xdr:rowOff>
    </xdr:to>
    <xdr:cxnSp macro="">
      <xdr:nvCxnSpPr>
        <xdr:cNvPr id="695" name="直線コネクタ 694"/>
        <xdr:cNvCxnSpPr/>
      </xdr:nvCxnSpPr>
      <xdr:spPr>
        <a:xfrm>
          <a:off x="13703300" y="16801402"/>
          <a:ext cx="889000" cy="8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170752</xdr:rowOff>
    </xdr:from>
    <xdr:to>
      <xdr:col>71</xdr:col>
      <xdr:colOff>177800</xdr:colOff>
      <xdr:row>98</xdr:row>
      <xdr:rowOff>112596</xdr:rowOff>
    </xdr:to>
    <xdr:cxnSp macro="">
      <xdr:nvCxnSpPr>
        <xdr:cNvPr id="698" name="直線コネクタ 697"/>
        <xdr:cNvCxnSpPr/>
      </xdr:nvCxnSpPr>
      <xdr:spPr>
        <a:xfrm flipV="1">
          <a:off x="12814300" y="16801402"/>
          <a:ext cx="889000" cy="11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28071</xdr:rowOff>
    </xdr:from>
    <xdr:to>
      <xdr:col>85</xdr:col>
      <xdr:colOff>177800</xdr:colOff>
      <xdr:row>98</xdr:row>
      <xdr:rowOff>129671</xdr:rowOff>
    </xdr:to>
    <xdr:sp macro="" textlink="">
      <xdr:nvSpPr>
        <xdr:cNvPr id="708" name="楕円 707"/>
        <xdr:cNvSpPr/>
      </xdr:nvSpPr>
      <xdr:spPr>
        <a:xfrm>
          <a:off x="16268700" y="1683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34409</xdr:rowOff>
    </xdr:from>
    <xdr:to>
      <xdr:col>81</xdr:col>
      <xdr:colOff>101600</xdr:colOff>
      <xdr:row>98</xdr:row>
      <xdr:rowOff>136009</xdr:rowOff>
    </xdr:to>
    <xdr:sp macro="" textlink="">
      <xdr:nvSpPr>
        <xdr:cNvPr id="710" name="楕円 709"/>
        <xdr:cNvSpPr/>
      </xdr:nvSpPr>
      <xdr:spPr>
        <a:xfrm>
          <a:off x="15430500" y="1683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127136</xdr:rowOff>
    </xdr:from>
    <xdr:ext cx="534377" cy="259045"/>
    <xdr:sp macro="" textlink="">
      <xdr:nvSpPr>
        <xdr:cNvPr id="711" name="テキスト ボックス 710"/>
        <xdr:cNvSpPr txBox="1"/>
      </xdr:nvSpPr>
      <xdr:spPr>
        <a:xfrm>
          <a:off x="15214111" y="1692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31651</xdr:rowOff>
    </xdr:from>
    <xdr:to>
      <xdr:col>76</xdr:col>
      <xdr:colOff>165100</xdr:colOff>
      <xdr:row>98</xdr:row>
      <xdr:rowOff>133251</xdr:rowOff>
    </xdr:to>
    <xdr:sp macro="" textlink="">
      <xdr:nvSpPr>
        <xdr:cNvPr id="712" name="楕円 711"/>
        <xdr:cNvSpPr/>
      </xdr:nvSpPr>
      <xdr:spPr>
        <a:xfrm>
          <a:off x="14541500" y="1683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124378</xdr:rowOff>
    </xdr:from>
    <xdr:ext cx="534377" cy="259045"/>
    <xdr:sp macro="" textlink="">
      <xdr:nvSpPr>
        <xdr:cNvPr id="713" name="テキスト ボックス 712"/>
        <xdr:cNvSpPr txBox="1"/>
      </xdr:nvSpPr>
      <xdr:spPr>
        <a:xfrm>
          <a:off x="14325111" y="1692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119952</xdr:rowOff>
    </xdr:from>
    <xdr:to>
      <xdr:col>72</xdr:col>
      <xdr:colOff>38100</xdr:colOff>
      <xdr:row>98</xdr:row>
      <xdr:rowOff>50102</xdr:rowOff>
    </xdr:to>
    <xdr:sp macro="" textlink="">
      <xdr:nvSpPr>
        <xdr:cNvPr id="714" name="楕円 713"/>
        <xdr:cNvSpPr/>
      </xdr:nvSpPr>
      <xdr:spPr>
        <a:xfrm>
          <a:off x="13652500" y="1675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66629</xdr:rowOff>
    </xdr:from>
    <xdr:ext cx="599010" cy="259045"/>
    <xdr:sp macro="" textlink="">
      <xdr:nvSpPr>
        <xdr:cNvPr id="715" name="テキスト ボックス 714"/>
        <xdr:cNvSpPr txBox="1"/>
      </xdr:nvSpPr>
      <xdr:spPr>
        <a:xfrm>
          <a:off x="13403795" y="1652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61796</xdr:rowOff>
    </xdr:from>
    <xdr:to>
      <xdr:col>67</xdr:col>
      <xdr:colOff>101600</xdr:colOff>
      <xdr:row>98</xdr:row>
      <xdr:rowOff>163396</xdr:rowOff>
    </xdr:to>
    <xdr:sp macro="" textlink="">
      <xdr:nvSpPr>
        <xdr:cNvPr id="716" name="楕円 715"/>
        <xdr:cNvSpPr/>
      </xdr:nvSpPr>
      <xdr:spPr>
        <a:xfrm>
          <a:off x="12763500" y="168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154523</xdr:rowOff>
    </xdr:from>
    <xdr:ext cx="534377" cy="259045"/>
    <xdr:sp macro="" textlink="">
      <xdr:nvSpPr>
        <xdr:cNvPr id="717" name="テキスト ボックス 716"/>
        <xdr:cNvSpPr txBox="1"/>
      </xdr:nvSpPr>
      <xdr:spPr>
        <a:xfrm>
          <a:off x="12547111" y="1695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33833</xdr:rowOff>
    </xdr:from>
    <xdr:to>
      <xdr:col>116</xdr:col>
      <xdr:colOff>63500</xdr:colOff>
      <xdr:row>55</xdr:row>
      <xdr:rowOff>66599</xdr:rowOff>
    </xdr:to>
    <xdr:cxnSp macro="">
      <xdr:nvCxnSpPr>
        <xdr:cNvPr id="805" name="直線コネクタ 804"/>
        <xdr:cNvCxnSpPr/>
      </xdr:nvCxnSpPr>
      <xdr:spPr>
        <a:xfrm flipV="1">
          <a:off x="21323300" y="9463583"/>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66599</xdr:rowOff>
    </xdr:from>
    <xdr:to>
      <xdr:col>111</xdr:col>
      <xdr:colOff>177800</xdr:colOff>
      <xdr:row>55</xdr:row>
      <xdr:rowOff>92189</xdr:rowOff>
    </xdr:to>
    <xdr:cxnSp macro="">
      <xdr:nvCxnSpPr>
        <xdr:cNvPr id="808" name="直線コネクタ 807"/>
        <xdr:cNvCxnSpPr/>
      </xdr:nvCxnSpPr>
      <xdr:spPr>
        <a:xfrm flipV="1">
          <a:off x="20434300" y="9496349"/>
          <a:ext cx="889000" cy="2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92189</xdr:rowOff>
    </xdr:from>
    <xdr:to>
      <xdr:col>107</xdr:col>
      <xdr:colOff>50800</xdr:colOff>
      <xdr:row>55</xdr:row>
      <xdr:rowOff>104661</xdr:rowOff>
    </xdr:to>
    <xdr:cxnSp macro="">
      <xdr:nvCxnSpPr>
        <xdr:cNvPr id="811" name="直線コネクタ 810"/>
        <xdr:cNvCxnSpPr/>
      </xdr:nvCxnSpPr>
      <xdr:spPr>
        <a:xfrm flipV="1">
          <a:off x="19545300" y="9521939"/>
          <a:ext cx="889000" cy="1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104661</xdr:rowOff>
    </xdr:from>
    <xdr:to>
      <xdr:col>102</xdr:col>
      <xdr:colOff>114300</xdr:colOff>
      <xdr:row>55</xdr:row>
      <xdr:rowOff>117526</xdr:rowOff>
    </xdr:to>
    <xdr:cxnSp macro="">
      <xdr:nvCxnSpPr>
        <xdr:cNvPr id="814" name="直線コネクタ 813"/>
        <xdr:cNvCxnSpPr/>
      </xdr:nvCxnSpPr>
      <xdr:spPr>
        <a:xfrm flipV="1">
          <a:off x="18656300" y="9534411"/>
          <a:ext cx="889000" cy="1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154483</xdr:rowOff>
    </xdr:from>
    <xdr:to>
      <xdr:col>116</xdr:col>
      <xdr:colOff>114300</xdr:colOff>
      <xdr:row>55</xdr:row>
      <xdr:rowOff>84633</xdr:rowOff>
    </xdr:to>
    <xdr:sp macro="" textlink="">
      <xdr:nvSpPr>
        <xdr:cNvPr id="824" name="楕円 823"/>
        <xdr:cNvSpPr/>
      </xdr:nvSpPr>
      <xdr:spPr>
        <a:xfrm>
          <a:off x="22110700" y="941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5910</xdr:rowOff>
    </xdr:from>
    <xdr:ext cx="534377" cy="259045"/>
    <xdr:sp macro="" textlink="">
      <xdr:nvSpPr>
        <xdr:cNvPr id="825" name="貸付金該当値テキスト"/>
        <xdr:cNvSpPr txBox="1"/>
      </xdr:nvSpPr>
      <xdr:spPr>
        <a:xfrm>
          <a:off x="22212300" y="926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15799</xdr:rowOff>
    </xdr:from>
    <xdr:to>
      <xdr:col>112</xdr:col>
      <xdr:colOff>38100</xdr:colOff>
      <xdr:row>55</xdr:row>
      <xdr:rowOff>117399</xdr:rowOff>
    </xdr:to>
    <xdr:sp macro="" textlink="">
      <xdr:nvSpPr>
        <xdr:cNvPr id="826" name="楕円 825"/>
        <xdr:cNvSpPr/>
      </xdr:nvSpPr>
      <xdr:spPr>
        <a:xfrm>
          <a:off x="21272500" y="944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133926</xdr:rowOff>
    </xdr:from>
    <xdr:ext cx="534377" cy="259045"/>
    <xdr:sp macro="" textlink="">
      <xdr:nvSpPr>
        <xdr:cNvPr id="827" name="テキスト ボックス 826"/>
        <xdr:cNvSpPr txBox="1"/>
      </xdr:nvSpPr>
      <xdr:spPr>
        <a:xfrm>
          <a:off x="21056111" y="922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41389</xdr:rowOff>
    </xdr:from>
    <xdr:to>
      <xdr:col>107</xdr:col>
      <xdr:colOff>101600</xdr:colOff>
      <xdr:row>55</xdr:row>
      <xdr:rowOff>142989</xdr:rowOff>
    </xdr:to>
    <xdr:sp macro="" textlink="">
      <xdr:nvSpPr>
        <xdr:cNvPr id="828" name="楕円 827"/>
        <xdr:cNvSpPr/>
      </xdr:nvSpPr>
      <xdr:spPr>
        <a:xfrm>
          <a:off x="20383500" y="947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159516</xdr:rowOff>
    </xdr:from>
    <xdr:ext cx="534377" cy="259045"/>
    <xdr:sp macro="" textlink="">
      <xdr:nvSpPr>
        <xdr:cNvPr id="829" name="テキスト ボックス 828"/>
        <xdr:cNvSpPr txBox="1"/>
      </xdr:nvSpPr>
      <xdr:spPr>
        <a:xfrm>
          <a:off x="20167111" y="924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53861</xdr:rowOff>
    </xdr:from>
    <xdr:to>
      <xdr:col>102</xdr:col>
      <xdr:colOff>165100</xdr:colOff>
      <xdr:row>55</xdr:row>
      <xdr:rowOff>155461</xdr:rowOff>
    </xdr:to>
    <xdr:sp macro="" textlink="">
      <xdr:nvSpPr>
        <xdr:cNvPr id="830" name="楕円 829"/>
        <xdr:cNvSpPr/>
      </xdr:nvSpPr>
      <xdr:spPr>
        <a:xfrm>
          <a:off x="19494500" y="948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538</xdr:rowOff>
    </xdr:from>
    <xdr:ext cx="534377" cy="259045"/>
    <xdr:sp macro="" textlink="">
      <xdr:nvSpPr>
        <xdr:cNvPr id="831" name="テキスト ボックス 830"/>
        <xdr:cNvSpPr txBox="1"/>
      </xdr:nvSpPr>
      <xdr:spPr>
        <a:xfrm>
          <a:off x="19278111" y="9258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66726</xdr:rowOff>
    </xdr:from>
    <xdr:to>
      <xdr:col>98</xdr:col>
      <xdr:colOff>38100</xdr:colOff>
      <xdr:row>55</xdr:row>
      <xdr:rowOff>168326</xdr:rowOff>
    </xdr:to>
    <xdr:sp macro="" textlink="">
      <xdr:nvSpPr>
        <xdr:cNvPr id="832" name="楕円 831"/>
        <xdr:cNvSpPr/>
      </xdr:nvSpPr>
      <xdr:spPr>
        <a:xfrm>
          <a:off x="18605500" y="949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13403</xdr:rowOff>
    </xdr:from>
    <xdr:ext cx="534377" cy="259045"/>
    <xdr:sp macro="" textlink="">
      <xdr:nvSpPr>
        <xdr:cNvPr id="833" name="テキスト ボックス 832"/>
        <xdr:cNvSpPr txBox="1"/>
      </xdr:nvSpPr>
      <xdr:spPr>
        <a:xfrm>
          <a:off x="18389111" y="9271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66146</xdr:rowOff>
    </xdr:from>
    <xdr:to>
      <xdr:col>116</xdr:col>
      <xdr:colOff>63500</xdr:colOff>
      <xdr:row>76</xdr:row>
      <xdr:rowOff>69461</xdr:rowOff>
    </xdr:to>
    <xdr:cxnSp macro="">
      <xdr:nvCxnSpPr>
        <xdr:cNvPr id="860" name="直線コネクタ 859"/>
        <xdr:cNvCxnSpPr/>
      </xdr:nvCxnSpPr>
      <xdr:spPr>
        <a:xfrm flipV="1">
          <a:off x="21323300" y="13096346"/>
          <a:ext cx="8382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69461</xdr:rowOff>
    </xdr:from>
    <xdr:to>
      <xdr:col>111</xdr:col>
      <xdr:colOff>177800</xdr:colOff>
      <xdr:row>76</xdr:row>
      <xdr:rowOff>72890</xdr:rowOff>
    </xdr:to>
    <xdr:cxnSp macro="">
      <xdr:nvCxnSpPr>
        <xdr:cNvPr id="863" name="直線コネクタ 862"/>
        <xdr:cNvCxnSpPr/>
      </xdr:nvCxnSpPr>
      <xdr:spPr>
        <a:xfrm flipV="1">
          <a:off x="20434300" y="1309966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72890</xdr:rowOff>
    </xdr:from>
    <xdr:to>
      <xdr:col>107</xdr:col>
      <xdr:colOff>50800</xdr:colOff>
      <xdr:row>76</xdr:row>
      <xdr:rowOff>87537</xdr:rowOff>
    </xdr:to>
    <xdr:cxnSp macro="">
      <xdr:nvCxnSpPr>
        <xdr:cNvPr id="866" name="直線コネクタ 865"/>
        <xdr:cNvCxnSpPr/>
      </xdr:nvCxnSpPr>
      <xdr:spPr>
        <a:xfrm flipV="1">
          <a:off x="19545300" y="13103090"/>
          <a:ext cx="889000" cy="1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86615</xdr:rowOff>
    </xdr:from>
    <xdr:to>
      <xdr:col>102</xdr:col>
      <xdr:colOff>114300</xdr:colOff>
      <xdr:row>76</xdr:row>
      <xdr:rowOff>87537</xdr:rowOff>
    </xdr:to>
    <xdr:cxnSp macro="">
      <xdr:nvCxnSpPr>
        <xdr:cNvPr id="869" name="直線コネクタ 868"/>
        <xdr:cNvCxnSpPr/>
      </xdr:nvCxnSpPr>
      <xdr:spPr>
        <a:xfrm>
          <a:off x="18656300" y="13116815"/>
          <a:ext cx="889000" cy="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15346</xdr:rowOff>
    </xdr:from>
    <xdr:to>
      <xdr:col>116</xdr:col>
      <xdr:colOff>114300</xdr:colOff>
      <xdr:row>76</xdr:row>
      <xdr:rowOff>116946</xdr:rowOff>
    </xdr:to>
    <xdr:sp macro="" textlink="">
      <xdr:nvSpPr>
        <xdr:cNvPr id="879" name="楕円 878"/>
        <xdr:cNvSpPr/>
      </xdr:nvSpPr>
      <xdr:spPr>
        <a:xfrm>
          <a:off x="22110700" y="1304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38223</xdr:rowOff>
    </xdr:from>
    <xdr:ext cx="534377" cy="259045"/>
    <xdr:sp macro="" textlink="">
      <xdr:nvSpPr>
        <xdr:cNvPr id="880" name="繰出金該当値テキスト"/>
        <xdr:cNvSpPr txBox="1"/>
      </xdr:nvSpPr>
      <xdr:spPr>
        <a:xfrm>
          <a:off x="22212300" y="1289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18661</xdr:rowOff>
    </xdr:from>
    <xdr:to>
      <xdr:col>112</xdr:col>
      <xdr:colOff>38100</xdr:colOff>
      <xdr:row>76</xdr:row>
      <xdr:rowOff>120261</xdr:rowOff>
    </xdr:to>
    <xdr:sp macro="" textlink="">
      <xdr:nvSpPr>
        <xdr:cNvPr id="881" name="楕円 880"/>
        <xdr:cNvSpPr/>
      </xdr:nvSpPr>
      <xdr:spPr>
        <a:xfrm>
          <a:off x="21272500" y="1304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111388</xdr:rowOff>
    </xdr:from>
    <xdr:ext cx="534377" cy="259045"/>
    <xdr:sp macro="" textlink="">
      <xdr:nvSpPr>
        <xdr:cNvPr id="882" name="テキスト ボックス 881"/>
        <xdr:cNvSpPr txBox="1"/>
      </xdr:nvSpPr>
      <xdr:spPr>
        <a:xfrm>
          <a:off x="21056111" y="1314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22090</xdr:rowOff>
    </xdr:from>
    <xdr:to>
      <xdr:col>107</xdr:col>
      <xdr:colOff>101600</xdr:colOff>
      <xdr:row>76</xdr:row>
      <xdr:rowOff>123690</xdr:rowOff>
    </xdr:to>
    <xdr:sp macro="" textlink="">
      <xdr:nvSpPr>
        <xdr:cNvPr id="883" name="楕円 882"/>
        <xdr:cNvSpPr/>
      </xdr:nvSpPr>
      <xdr:spPr>
        <a:xfrm>
          <a:off x="20383500" y="1305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114817</xdr:rowOff>
    </xdr:from>
    <xdr:ext cx="534377" cy="259045"/>
    <xdr:sp macro="" textlink="">
      <xdr:nvSpPr>
        <xdr:cNvPr id="884" name="テキスト ボックス 883"/>
        <xdr:cNvSpPr txBox="1"/>
      </xdr:nvSpPr>
      <xdr:spPr>
        <a:xfrm>
          <a:off x="20167111" y="1314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36737</xdr:rowOff>
    </xdr:from>
    <xdr:to>
      <xdr:col>102</xdr:col>
      <xdr:colOff>165100</xdr:colOff>
      <xdr:row>76</xdr:row>
      <xdr:rowOff>138337</xdr:rowOff>
    </xdr:to>
    <xdr:sp macro="" textlink="">
      <xdr:nvSpPr>
        <xdr:cNvPr id="885" name="楕円 884"/>
        <xdr:cNvSpPr/>
      </xdr:nvSpPr>
      <xdr:spPr>
        <a:xfrm>
          <a:off x="19494500" y="1306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129464</xdr:rowOff>
    </xdr:from>
    <xdr:ext cx="534377" cy="259045"/>
    <xdr:sp macro="" textlink="">
      <xdr:nvSpPr>
        <xdr:cNvPr id="886" name="テキスト ボックス 885"/>
        <xdr:cNvSpPr txBox="1"/>
      </xdr:nvSpPr>
      <xdr:spPr>
        <a:xfrm>
          <a:off x="19278111" y="1315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35815</xdr:rowOff>
    </xdr:from>
    <xdr:to>
      <xdr:col>98</xdr:col>
      <xdr:colOff>38100</xdr:colOff>
      <xdr:row>76</xdr:row>
      <xdr:rowOff>137415</xdr:rowOff>
    </xdr:to>
    <xdr:sp macro="" textlink="">
      <xdr:nvSpPr>
        <xdr:cNvPr id="887" name="楕円 886"/>
        <xdr:cNvSpPr/>
      </xdr:nvSpPr>
      <xdr:spPr>
        <a:xfrm>
          <a:off x="18605500" y="1306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128542</xdr:rowOff>
    </xdr:from>
    <xdr:ext cx="534377" cy="259045"/>
    <xdr:sp macro="" textlink="">
      <xdr:nvSpPr>
        <xdr:cNvPr id="888" name="テキスト ボックス 887"/>
        <xdr:cNvSpPr txBox="1"/>
      </xdr:nvSpPr>
      <xdr:spPr>
        <a:xfrm>
          <a:off x="18389111" y="1315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人件費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人事院勧告による増</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物件費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行政運営上必要不可欠な電算管理業務（システム利用料等）の委託費が多岐に渡っていることによる増。</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維持補修費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ja-JP" sz="1100" b="0" i="0" u="none" strike="noStrike" kern="0" cap="none" spc="0" normalizeH="0" baseline="0" noProof="0">
              <a:ln>
                <a:noFill/>
              </a:ln>
              <a:solidFill>
                <a:prstClr val="black"/>
              </a:solidFill>
              <a:effectLst/>
              <a:uLnTx/>
              <a:uFillTx/>
              <a:latin typeface="+mn-lt"/>
              <a:ea typeface="+mn-ea"/>
              <a:cs typeface="+mn-cs"/>
            </a:rPr>
            <a:t>除雪経費は</a:t>
          </a:r>
          <a:r>
            <a:rPr kumimoji="0" lang="ja-JP" altLang="en-US" sz="1100" b="0" i="0" u="none" strike="noStrike" kern="0" cap="none" spc="0" normalizeH="0" baseline="0" noProof="0">
              <a:ln>
                <a:noFill/>
              </a:ln>
              <a:solidFill>
                <a:prstClr val="black"/>
              </a:solidFill>
              <a:effectLst/>
              <a:uLnTx/>
              <a:uFillTx/>
              <a:latin typeface="+mn-lt"/>
              <a:ea typeface="+mn-ea"/>
              <a:cs typeface="+mn-cs"/>
            </a:rPr>
            <a:t>比較的少なかった令和</a:t>
          </a:r>
          <a:r>
            <a:rPr kumimoji="0" lang="en-US" altLang="ja-JP" sz="1100" b="0" i="0" u="none" strike="noStrike" kern="0" cap="none" spc="0" normalizeH="0" baseline="0" noProof="0">
              <a:ln>
                <a:noFill/>
              </a:ln>
              <a:solidFill>
                <a:prstClr val="black"/>
              </a:solidFill>
              <a:effectLst/>
              <a:uLnTx/>
              <a:uFillTx/>
              <a:latin typeface="+mn-lt"/>
              <a:ea typeface="+mn-ea"/>
              <a:cs typeface="+mn-cs"/>
            </a:rPr>
            <a:t>5</a:t>
          </a:r>
          <a:r>
            <a:rPr kumimoji="0" lang="ja-JP" altLang="en-US" sz="1100" b="0" i="0" u="none" strike="noStrike" kern="0" cap="none" spc="0" normalizeH="0" baseline="0" noProof="0">
              <a:ln>
                <a:noFill/>
              </a:ln>
              <a:solidFill>
                <a:prstClr val="black"/>
              </a:solidFill>
              <a:effectLst/>
              <a:uLnTx/>
              <a:uFillTx/>
              <a:latin typeface="+mn-lt"/>
              <a:ea typeface="+mn-ea"/>
              <a:cs typeface="+mn-cs"/>
            </a:rPr>
            <a:t>年度と比較して約２倍となったことによる増。</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公債費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減債基金から</a:t>
          </a:r>
          <a:r>
            <a:rPr kumimoji="0" lang="en-US" altLang="ja-JP" sz="1100" b="0" i="0" u="none" strike="noStrike" kern="0" cap="none" spc="0" normalizeH="0" baseline="0" noProof="0">
              <a:ln>
                <a:noFill/>
              </a:ln>
              <a:solidFill>
                <a:prstClr val="black"/>
              </a:solidFill>
              <a:effectLst/>
              <a:uLnTx/>
              <a:uFillTx/>
              <a:latin typeface="+mn-lt"/>
              <a:ea typeface="+mn-ea"/>
              <a:cs typeface="+mn-cs"/>
            </a:rPr>
            <a:t>537</a:t>
          </a:r>
          <a:r>
            <a:rPr kumimoji="0" lang="ja-JP" altLang="en-US" sz="1100" b="0" i="0" u="none" strike="noStrike" kern="0" cap="none" spc="0" normalizeH="0" baseline="0" noProof="0">
              <a:ln>
                <a:noFill/>
              </a:ln>
              <a:solidFill>
                <a:prstClr val="black"/>
              </a:solidFill>
              <a:effectLst/>
              <a:uLnTx/>
              <a:uFillTx/>
              <a:latin typeface="+mn-lt"/>
              <a:ea typeface="+mn-ea"/>
              <a:cs typeface="+mn-cs"/>
            </a:rPr>
            <a:t>百万円を取り崩し、臨時財政対策債</a:t>
          </a:r>
          <a:r>
            <a:rPr kumimoji="0" lang="en-US" altLang="ja-JP" sz="1100" b="0" i="0" u="none" strike="noStrike" kern="0" cap="none" spc="0" normalizeH="0" baseline="0" noProof="0">
              <a:ln>
                <a:noFill/>
              </a:ln>
              <a:solidFill>
                <a:prstClr val="black"/>
              </a:solidFill>
              <a:effectLst/>
              <a:uLnTx/>
              <a:uFillTx/>
              <a:latin typeface="+mn-lt"/>
              <a:ea typeface="+mn-ea"/>
              <a:cs typeface="+mn-cs"/>
            </a:rPr>
            <a:t>10</a:t>
          </a:r>
          <a:r>
            <a:rPr kumimoji="0" lang="ja-JP" altLang="en-US" sz="1100" b="0" i="0" u="none" strike="noStrike" kern="0" cap="none" spc="0" normalizeH="0" baseline="0" noProof="0">
              <a:ln>
                <a:noFill/>
              </a:ln>
              <a:solidFill>
                <a:prstClr val="black"/>
              </a:solidFill>
              <a:effectLst/>
              <a:uLnTx/>
              <a:uFillTx/>
              <a:latin typeface="+mn-lt"/>
              <a:ea typeface="+mn-ea"/>
              <a:cs typeface="+mn-cs"/>
            </a:rPr>
            <a:t>件の繰上償還を実施したことによる大幅増。</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33268</xdr:rowOff>
    </xdr:from>
    <xdr:to>
      <xdr:col>24</xdr:col>
      <xdr:colOff>63500</xdr:colOff>
      <xdr:row>37</xdr:row>
      <xdr:rowOff>83407</xdr:rowOff>
    </xdr:to>
    <xdr:cxnSp macro="">
      <xdr:nvCxnSpPr>
        <xdr:cNvPr id="60" name="直線コネクタ 59"/>
        <xdr:cNvCxnSpPr/>
      </xdr:nvCxnSpPr>
      <xdr:spPr>
        <a:xfrm flipV="1">
          <a:off x="3797300" y="6376918"/>
          <a:ext cx="838200" cy="5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83407</xdr:rowOff>
    </xdr:from>
    <xdr:to>
      <xdr:col>19</xdr:col>
      <xdr:colOff>177800</xdr:colOff>
      <xdr:row>37</xdr:row>
      <xdr:rowOff>85312</xdr:rowOff>
    </xdr:to>
    <xdr:cxnSp macro="">
      <xdr:nvCxnSpPr>
        <xdr:cNvPr id="63" name="直線コネクタ 62"/>
        <xdr:cNvCxnSpPr/>
      </xdr:nvCxnSpPr>
      <xdr:spPr>
        <a:xfrm flipV="1">
          <a:off x="2908300" y="642705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85312</xdr:rowOff>
    </xdr:from>
    <xdr:to>
      <xdr:col>15</xdr:col>
      <xdr:colOff>50800</xdr:colOff>
      <xdr:row>37</xdr:row>
      <xdr:rowOff>92608</xdr:rowOff>
    </xdr:to>
    <xdr:cxnSp macro="">
      <xdr:nvCxnSpPr>
        <xdr:cNvPr id="66" name="直線コネクタ 65"/>
        <xdr:cNvCxnSpPr/>
      </xdr:nvCxnSpPr>
      <xdr:spPr>
        <a:xfrm flipV="1">
          <a:off x="2019300" y="6428962"/>
          <a:ext cx="889000" cy="7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92608</xdr:rowOff>
    </xdr:from>
    <xdr:to>
      <xdr:col>10</xdr:col>
      <xdr:colOff>114300</xdr:colOff>
      <xdr:row>37</xdr:row>
      <xdr:rowOff>101295</xdr:rowOff>
    </xdr:to>
    <xdr:cxnSp macro="">
      <xdr:nvCxnSpPr>
        <xdr:cNvPr id="69" name="直線コネクタ 68"/>
        <xdr:cNvCxnSpPr/>
      </xdr:nvCxnSpPr>
      <xdr:spPr>
        <a:xfrm flipV="1">
          <a:off x="1130300" y="643625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153918</xdr:rowOff>
    </xdr:from>
    <xdr:to>
      <xdr:col>24</xdr:col>
      <xdr:colOff>114300</xdr:colOff>
      <xdr:row>37</xdr:row>
      <xdr:rowOff>84068</xdr:rowOff>
    </xdr:to>
    <xdr:sp macro="" textlink="">
      <xdr:nvSpPr>
        <xdr:cNvPr id="79" name="楕円 78"/>
        <xdr:cNvSpPr/>
      </xdr:nvSpPr>
      <xdr:spPr>
        <a:xfrm>
          <a:off x="4584700" y="632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132345</xdr:rowOff>
    </xdr:from>
    <xdr:ext cx="534377" cy="259045"/>
    <xdr:sp macro="" textlink="">
      <xdr:nvSpPr>
        <xdr:cNvPr id="80" name="議会費該当値テキスト"/>
        <xdr:cNvSpPr txBox="1"/>
      </xdr:nvSpPr>
      <xdr:spPr>
        <a:xfrm>
          <a:off x="4686300" y="6304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32607</xdr:rowOff>
    </xdr:from>
    <xdr:to>
      <xdr:col>20</xdr:col>
      <xdr:colOff>38100</xdr:colOff>
      <xdr:row>37</xdr:row>
      <xdr:rowOff>134207</xdr:rowOff>
    </xdr:to>
    <xdr:sp macro="" textlink="">
      <xdr:nvSpPr>
        <xdr:cNvPr id="81" name="楕円 80"/>
        <xdr:cNvSpPr/>
      </xdr:nvSpPr>
      <xdr:spPr>
        <a:xfrm>
          <a:off x="3746500" y="637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125334</xdr:rowOff>
    </xdr:from>
    <xdr:ext cx="534377" cy="259045"/>
    <xdr:sp macro="" textlink="">
      <xdr:nvSpPr>
        <xdr:cNvPr id="82" name="テキスト ボックス 81"/>
        <xdr:cNvSpPr txBox="1"/>
      </xdr:nvSpPr>
      <xdr:spPr>
        <a:xfrm>
          <a:off x="3530111" y="646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34512</xdr:rowOff>
    </xdr:from>
    <xdr:to>
      <xdr:col>15</xdr:col>
      <xdr:colOff>101600</xdr:colOff>
      <xdr:row>37</xdr:row>
      <xdr:rowOff>136112</xdr:rowOff>
    </xdr:to>
    <xdr:sp macro="" textlink="">
      <xdr:nvSpPr>
        <xdr:cNvPr id="83" name="楕円 82"/>
        <xdr:cNvSpPr/>
      </xdr:nvSpPr>
      <xdr:spPr>
        <a:xfrm>
          <a:off x="2857500" y="637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127240</xdr:rowOff>
    </xdr:from>
    <xdr:ext cx="534377" cy="259045"/>
    <xdr:sp macro="" textlink="">
      <xdr:nvSpPr>
        <xdr:cNvPr id="84" name="テキスト ボックス 83"/>
        <xdr:cNvSpPr txBox="1"/>
      </xdr:nvSpPr>
      <xdr:spPr>
        <a:xfrm>
          <a:off x="2641111" y="647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41808</xdr:rowOff>
    </xdr:from>
    <xdr:to>
      <xdr:col>10</xdr:col>
      <xdr:colOff>165100</xdr:colOff>
      <xdr:row>37</xdr:row>
      <xdr:rowOff>143408</xdr:rowOff>
    </xdr:to>
    <xdr:sp macro="" textlink="">
      <xdr:nvSpPr>
        <xdr:cNvPr id="85" name="楕円 84"/>
        <xdr:cNvSpPr/>
      </xdr:nvSpPr>
      <xdr:spPr>
        <a:xfrm>
          <a:off x="1968500" y="638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134535</xdr:rowOff>
    </xdr:from>
    <xdr:ext cx="534377" cy="259045"/>
    <xdr:sp macro="" textlink="">
      <xdr:nvSpPr>
        <xdr:cNvPr id="86" name="テキスト ボックス 85"/>
        <xdr:cNvSpPr txBox="1"/>
      </xdr:nvSpPr>
      <xdr:spPr>
        <a:xfrm>
          <a:off x="1752111" y="647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50495</xdr:rowOff>
    </xdr:from>
    <xdr:to>
      <xdr:col>6</xdr:col>
      <xdr:colOff>38100</xdr:colOff>
      <xdr:row>37</xdr:row>
      <xdr:rowOff>152095</xdr:rowOff>
    </xdr:to>
    <xdr:sp macro="" textlink="">
      <xdr:nvSpPr>
        <xdr:cNvPr id="87" name="楕円 86"/>
        <xdr:cNvSpPr/>
      </xdr:nvSpPr>
      <xdr:spPr>
        <a:xfrm>
          <a:off x="1079500" y="63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143222</xdr:rowOff>
    </xdr:from>
    <xdr:ext cx="534377" cy="259045"/>
    <xdr:sp macro="" textlink="">
      <xdr:nvSpPr>
        <xdr:cNvPr id="88" name="テキスト ボックス 87"/>
        <xdr:cNvSpPr txBox="1"/>
      </xdr:nvSpPr>
      <xdr:spPr>
        <a:xfrm>
          <a:off x="863111" y="64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1422</xdr:rowOff>
    </xdr:from>
    <xdr:to>
      <xdr:col>24</xdr:col>
      <xdr:colOff>63500</xdr:colOff>
      <xdr:row>58</xdr:row>
      <xdr:rowOff>19406</xdr:rowOff>
    </xdr:to>
    <xdr:cxnSp macro="">
      <xdr:nvCxnSpPr>
        <xdr:cNvPr id="115" name="直線コネクタ 114"/>
        <xdr:cNvCxnSpPr/>
      </xdr:nvCxnSpPr>
      <xdr:spPr>
        <a:xfrm flipV="1">
          <a:off x="3797300" y="9945522"/>
          <a:ext cx="838200" cy="1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3246</xdr:rowOff>
    </xdr:from>
    <xdr:to>
      <xdr:col>19</xdr:col>
      <xdr:colOff>177800</xdr:colOff>
      <xdr:row>58</xdr:row>
      <xdr:rowOff>19406</xdr:rowOff>
    </xdr:to>
    <xdr:cxnSp macro="">
      <xdr:nvCxnSpPr>
        <xdr:cNvPr id="118" name="直線コネクタ 117"/>
        <xdr:cNvCxnSpPr/>
      </xdr:nvCxnSpPr>
      <xdr:spPr>
        <a:xfrm>
          <a:off x="2908300" y="9947346"/>
          <a:ext cx="889000" cy="1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138626</xdr:rowOff>
    </xdr:from>
    <xdr:to>
      <xdr:col>15</xdr:col>
      <xdr:colOff>50800</xdr:colOff>
      <xdr:row>58</xdr:row>
      <xdr:rowOff>3246</xdr:rowOff>
    </xdr:to>
    <xdr:cxnSp macro="">
      <xdr:nvCxnSpPr>
        <xdr:cNvPr id="121" name="直線コネクタ 120"/>
        <xdr:cNvCxnSpPr/>
      </xdr:nvCxnSpPr>
      <xdr:spPr>
        <a:xfrm>
          <a:off x="2019300" y="9911276"/>
          <a:ext cx="889000" cy="3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106870</xdr:rowOff>
    </xdr:from>
    <xdr:to>
      <xdr:col>10</xdr:col>
      <xdr:colOff>114300</xdr:colOff>
      <xdr:row>57</xdr:row>
      <xdr:rowOff>138626</xdr:rowOff>
    </xdr:to>
    <xdr:cxnSp macro="">
      <xdr:nvCxnSpPr>
        <xdr:cNvPr id="124" name="直線コネクタ 123"/>
        <xdr:cNvCxnSpPr/>
      </xdr:nvCxnSpPr>
      <xdr:spPr>
        <a:xfrm>
          <a:off x="1130300" y="9879520"/>
          <a:ext cx="889000" cy="3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122072</xdr:rowOff>
    </xdr:from>
    <xdr:to>
      <xdr:col>24</xdr:col>
      <xdr:colOff>114300</xdr:colOff>
      <xdr:row>58</xdr:row>
      <xdr:rowOff>52222</xdr:rowOff>
    </xdr:to>
    <xdr:sp macro="" textlink="">
      <xdr:nvSpPr>
        <xdr:cNvPr id="134" name="楕円 133"/>
        <xdr:cNvSpPr/>
      </xdr:nvSpPr>
      <xdr:spPr>
        <a:xfrm>
          <a:off x="4584700" y="989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59225</xdr:rowOff>
    </xdr:from>
    <xdr:ext cx="599010" cy="259045"/>
    <xdr:sp macro="" textlink="">
      <xdr:nvSpPr>
        <xdr:cNvPr id="135" name="総務費該当値テキスト"/>
        <xdr:cNvSpPr txBox="1"/>
      </xdr:nvSpPr>
      <xdr:spPr>
        <a:xfrm>
          <a:off x="4686300" y="983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140056</xdr:rowOff>
    </xdr:from>
    <xdr:to>
      <xdr:col>20</xdr:col>
      <xdr:colOff>38100</xdr:colOff>
      <xdr:row>58</xdr:row>
      <xdr:rowOff>70206</xdr:rowOff>
    </xdr:to>
    <xdr:sp macro="" textlink="">
      <xdr:nvSpPr>
        <xdr:cNvPr id="136" name="楕円 135"/>
        <xdr:cNvSpPr/>
      </xdr:nvSpPr>
      <xdr:spPr>
        <a:xfrm>
          <a:off x="3746500" y="99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61333</xdr:rowOff>
    </xdr:from>
    <xdr:ext cx="599010" cy="259045"/>
    <xdr:sp macro="" textlink="">
      <xdr:nvSpPr>
        <xdr:cNvPr id="137" name="テキスト ボックス 136"/>
        <xdr:cNvSpPr txBox="1"/>
      </xdr:nvSpPr>
      <xdr:spPr>
        <a:xfrm>
          <a:off x="3497795" y="1000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123896</xdr:rowOff>
    </xdr:from>
    <xdr:to>
      <xdr:col>15</xdr:col>
      <xdr:colOff>101600</xdr:colOff>
      <xdr:row>58</xdr:row>
      <xdr:rowOff>54046</xdr:rowOff>
    </xdr:to>
    <xdr:sp macro="" textlink="">
      <xdr:nvSpPr>
        <xdr:cNvPr id="138" name="楕円 137"/>
        <xdr:cNvSpPr/>
      </xdr:nvSpPr>
      <xdr:spPr>
        <a:xfrm>
          <a:off x="2857500" y="989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45173</xdr:rowOff>
    </xdr:from>
    <xdr:ext cx="599010" cy="259045"/>
    <xdr:sp macro="" textlink="">
      <xdr:nvSpPr>
        <xdr:cNvPr id="139" name="テキスト ボックス 138"/>
        <xdr:cNvSpPr txBox="1"/>
      </xdr:nvSpPr>
      <xdr:spPr>
        <a:xfrm>
          <a:off x="2608795" y="9989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87826</xdr:rowOff>
    </xdr:from>
    <xdr:to>
      <xdr:col>10</xdr:col>
      <xdr:colOff>165100</xdr:colOff>
      <xdr:row>58</xdr:row>
      <xdr:rowOff>17976</xdr:rowOff>
    </xdr:to>
    <xdr:sp macro="" textlink="">
      <xdr:nvSpPr>
        <xdr:cNvPr id="140" name="楕円 139"/>
        <xdr:cNvSpPr/>
      </xdr:nvSpPr>
      <xdr:spPr>
        <a:xfrm>
          <a:off x="1968500" y="986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34503</xdr:rowOff>
    </xdr:from>
    <xdr:ext cx="599010" cy="259045"/>
    <xdr:sp macro="" textlink="">
      <xdr:nvSpPr>
        <xdr:cNvPr id="141" name="テキスト ボックス 140"/>
        <xdr:cNvSpPr txBox="1"/>
      </xdr:nvSpPr>
      <xdr:spPr>
        <a:xfrm>
          <a:off x="1719795" y="963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56070</xdr:rowOff>
    </xdr:from>
    <xdr:to>
      <xdr:col>6</xdr:col>
      <xdr:colOff>38100</xdr:colOff>
      <xdr:row>57</xdr:row>
      <xdr:rowOff>157670</xdr:rowOff>
    </xdr:to>
    <xdr:sp macro="" textlink="">
      <xdr:nvSpPr>
        <xdr:cNvPr id="142" name="楕円 141"/>
        <xdr:cNvSpPr/>
      </xdr:nvSpPr>
      <xdr:spPr>
        <a:xfrm>
          <a:off x="1079500" y="982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2747</xdr:rowOff>
    </xdr:from>
    <xdr:ext cx="599010" cy="259045"/>
    <xdr:sp macro="" textlink="">
      <xdr:nvSpPr>
        <xdr:cNvPr id="143" name="テキスト ボックス 142"/>
        <xdr:cNvSpPr txBox="1"/>
      </xdr:nvSpPr>
      <xdr:spPr>
        <a:xfrm>
          <a:off x="830795" y="9603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10776</xdr:rowOff>
    </xdr:from>
    <xdr:to>
      <xdr:col>24</xdr:col>
      <xdr:colOff>63500</xdr:colOff>
      <xdr:row>76</xdr:row>
      <xdr:rowOff>37036</xdr:rowOff>
    </xdr:to>
    <xdr:cxnSp macro="">
      <xdr:nvCxnSpPr>
        <xdr:cNvPr id="175" name="直線コネクタ 174"/>
        <xdr:cNvCxnSpPr/>
      </xdr:nvCxnSpPr>
      <xdr:spPr>
        <a:xfrm flipV="1">
          <a:off x="3797300" y="13040976"/>
          <a:ext cx="838200" cy="2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37036</xdr:rowOff>
    </xdr:from>
    <xdr:to>
      <xdr:col>19</xdr:col>
      <xdr:colOff>177800</xdr:colOff>
      <xdr:row>76</xdr:row>
      <xdr:rowOff>99721</xdr:rowOff>
    </xdr:to>
    <xdr:cxnSp macro="">
      <xdr:nvCxnSpPr>
        <xdr:cNvPr id="178" name="直線コネクタ 177"/>
        <xdr:cNvCxnSpPr/>
      </xdr:nvCxnSpPr>
      <xdr:spPr>
        <a:xfrm flipV="1">
          <a:off x="2908300" y="13067236"/>
          <a:ext cx="889000" cy="6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99721</xdr:rowOff>
    </xdr:from>
    <xdr:to>
      <xdr:col>15</xdr:col>
      <xdr:colOff>50800</xdr:colOff>
      <xdr:row>76</xdr:row>
      <xdr:rowOff>100544</xdr:rowOff>
    </xdr:to>
    <xdr:cxnSp macro="">
      <xdr:nvCxnSpPr>
        <xdr:cNvPr id="181" name="直線コネクタ 180"/>
        <xdr:cNvCxnSpPr/>
      </xdr:nvCxnSpPr>
      <xdr:spPr>
        <a:xfrm flipV="1">
          <a:off x="2019300" y="13129921"/>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100544</xdr:rowOff>
    </xdr:from>
    <xdr:to>
      <xdr:col>10</xdr:col>
      <xdr:colOff>114300</xdr:colOff>
      <xdr:row>76</xdr:row>
      <xdr:rowOff>166469</xdr:rowOff>
    </xdr:to>
    <xdr:cxnSp macro="">
      <xdr:nvCxnSpPr>
        <xdr:cNvPr id="184" name="直線コネクタ 183"/>
        <xdr:cNvCxnSpPr/>
      </xdr:nvCxnSpPr>
      <xdr:spPr>
        <a:xfrm flipV="1">
          <a:off x="1130300" y="13130744"/>
          <a:ext cx="889000" cy="6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131426</xdr:rowOff>
    </xdr:from>
    <xdr:to>
      <xdr:col>24</xdr:col>
      <xdr:colOff>114300</xdr:colOff>
      <xdr:row>76</xdr:row>
      <xdr:rowOff>61576</xdr:rowOff>
    </xdr:to>
    <xdr:sp macro="" textlink="">
      <xdr:nvSpPr>
        <xdr:cNvPr id="194" name="楕円 193"/>
        <xdr:cNvSpPr/>
      </xdr:nvSpPr>
      <xdr:spPr>
        <a:xfrm>
          <a:off x="4584700" y="1299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109853</xdr:rowOff>
    </xdr:from>
    <xdr:ext cx="599010" cy="259045"/>
    <xdr:sp macro="" textlink="">
      <xdr:nvSpPr>
        <xdr:cNvPr id="195" name="民生費該当値テキスト"/>
        <xdr:cNvSpPr txBox="1"/>
      </xdr:nvSpPr>
      <xdr:spPr>
        <a:xfrm>
          <a:off x="4686300" y="12968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157686</xdr:rowOff>
    </xdr:from>
    <xdr:to>
      <xdr:col>20</xdr:col>
      <xdr:colOff>38100</xdr:colOff>
      <xdr:row>76</xdr:row>
      <xdr:rowOff>87836</xdr:rowOff>
    </xdr:to>
    <xdr:sp macro="" textlink="">
      <xdr:nvSpPr>
        <xdr:cNvPr id="196" name="楕円 195"/>
        <xdr:cNvSpPr/>
      </xdr:nvSpPr>
      <xdr:spPr>
        <a:xfrm>
          <a:off x="3746500" y="1301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104363</xdr:rowOff>
    </xdr:from>
    <xdr:ext cx="599010" cy="259045"/>
    <xdr:sp macro="" textlink="">
      <xdr:nvSpPr>
        <xdr:cNvPr id="197" name="テキスト ボックス 196"/>
        <xdr:cNvSpPr txBox="1"/>
      </xdr:nvSpPr>
      <xdr:spPr>
        <a:xfrm>
          <a:off x="3497795" y="1279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48921</xdr:rowOff>
    </xdr:from>
    <xdr:to>
      <xdr:col>15</xdr:col>
      <xdr:colOff>101600</xdr:colOff>
      <xdr:row>76</xdr:row>
      <xdr:rowOff>150521</xdr:rowOff>
    </xdr:to>
    <xdr:sp macro="" textlink="">
      <xdr:nvSpPr>
        <xdr:cNvPr id="198" name="楕円 197"/>
        <xdr:cNvSpPr/>
      </xdr:nvSpPr>
      <xdr:spPr>
        <a:xfrm>
          <a:off x="2857500" y="1307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167048</xdr:rowOff>
    </xdr:from>
    <xdr:ext cx="599010" cy="259045"/>
    <xdr:sp macro="" textlink="">
      <xdr:nvSpPr>
        <xdr:cNvPr id="199" name="テキスト ボックス 198"/>
        <xdr:cNvSpPr txBox="1"/>
      </xdr:nvSpPr>
      <xdr:spPr>
        <a:xfrm>
          <a:off x="2608795" y="1285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49744</xdr:rowOff>
    </xdr:from>
    <xdr:to>
      <xdr:col>10</xdr:col>
      <xdr:colOff>165100</xdr:colOff>
      <xdr:row>76</xdr:row>
      <xdr:rowOff>151344</xdr:rowOff>
    </xdr:to>
    <xdr:sp macro="" textlink="">
      <xdr:nvSpPr>
        <xdr:cNvPr id="200" name="楕円 199"/>
        <xdr:cNvSpPr/>
      </xdr:nvSpPr>
      <xdr:spPr>
        <a:xfrm>
          <a:off x="1968500" y="1307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142471</xdr:rowOff>
    </xdr:from>
    <xdr:ext cx="599010" cy="259045"/>
    <xdr:sp macro="" textlink="">
      <xdr:nvSpPr>
        <xdr:cNvPr id="201" name="テキスト ボックス 200"/>
        <xdr:cNvSpPr txBox="1"/>
      </xdr:nvSpPr>
      <xdr:spPr>
        <a:xfrm>
          <a:off x="1719795" y="1317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115669</xdr:rowOff>
    </xdr:from>
    <xdr:to>
      <xdr:col>6</xdr:col>
      <xdr:colOff>38100</xdr:colOff>
      <xdr:row>77</xdr:row>
      <xdr:rowOff>45819</xdr:rowOff>
    </xdr:to>
    <xdr:sp macro="" textlink="">
      <xdr:nvSpPr>
        <xdr:cNvPr id="202" name="楕円 201"/>
        <xdr:cNvSpPr/>
      </xdr:nvSpPr>
      <xdr:spPr>
        <a:xfrm>
          <a:off x="1079500" y="1314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62346</xdr:rowOff>
    </xdr:from>
    <xdr:ext cx="599010" cy="259045"/>
    <xdr:sp macro="" textlink="">
      <xdr:nvSpPr>
        <xdr:cNvPr id="203" name="テキスト ボックス 202"/>
        <xdr:cNvSpPr txBox="1"/>
      </xdr:nvSpPr>
      <xdr:spPr>
        <a:xfrm>
          <a:off x="830795" y="1292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135875</xdr:rowOff>
    </xdr:from>
    <xdr:to>
      <xdr:col>24</xdr:col>
      <xdr:colOff>63500</xdr:colOff>
      <xdr:row>96</xdr:row>
      <xdr:rowOff>147410</xdr:rowOff>
    </xdr:to>
    <xdr:cxnSp macro="">
      <xdr:nvCxnSpPr>
        <xdr:cNvPr id="232" name="直線コネクタ 231"/>
        <xdr:cNvCxnSpPr/>
      </xdr:nvCxnSpPr>
      <xdr:spPr>
        <a:xfrm flipV="1">
          <a:off x="3797300" y="16595075"/>
          <a:ext cx="838200" cy="1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147410</xdr:rowOff>
    </xdr:from>
    <xdr:to>
      <xdr:col>19</xdr:col>
      <xdr:colOff>177800</xdr:colOff>
      <xdr:row>97</xdr:row>
      <xdr:rowOff>54690</xdr:rowOff>
    </xdr:to>
    <xdr:cxnSp macro="">
      <xdr:nvCxnSpPr>
        <xdr:cNvPr id="235" name="直線コネクタ 234"/>
        <xdr:cNvCxnSpPr/>
      </xdr:nvCxnSpPr>
      <xdr:spPr>
        <a:xfrm flipV="1">
          <a:off x="2908300" y="16606610"/>
          <a:ext cx="889000" cy="78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32393</xdr:rowOff>
    </xdr:from>
    <xdr:to>
      <xdr:col>15</xdr:col>
      <xdr:colOff>50800</xdr:colOff>
      <xdr:row>97</xdr:row>
      <xdr:rowOff>54690</xdr:rowOff>
    </xdr:to>
    <xdr:cxnSp macro="">
      <xdr:nvCxnSpPr>
        <xdr:cNvPr id="238" name="直線コネクタ 237"/>
        <xdr:cNvCxnSpPr/>
      </xdr:nvCxnSpPr>
      <xdr:spPr>
        <a:xfrm>
          <a:off x="2019300" y="16663043"/>
          <a:ext cx="889000" cy="2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32393</xdr:rowOff>
    </xdr:from>
    <xdr:to>
      <xdr:col>10</xdr:col>
      <xdr:colOff>114300</xdr:colOff>
      <xdr:row>97</xdr:row>
      <xdr:rowOff>60678</xdr:rowOff>
    </xdr:to>
    <xdr:cxnSp macro="">
      <xdr:nvCxnSpPr>
        <xdr:cNvPr id="241" name="直線コネクタ 240"/>
        <xdr:cNvCxnSpPr/>
      </xdr:nvCxnSpPr>
      <xdr:spPr>
        <a:xfrm flipV="1">
          <a:off x="1130300" y="16663043"/>
          <a:ext cx="889000" cy="2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85075</xdr:rowOff>
    </xdr:from>
    <xdr:to>
      <xdr:col>24</xdr:col>
      <xdr:colOff>114300</xdr:colOff>
      <xdr:row>97</xdr:row>
      <xdr:rowOff>15225</xdr:rowOff>
    </xdr:to>
    <xdr:sp macro="" textlink="">
      <xdr:nvSpPr>
        <xdr:cNvPr id="251" name="楕円 250"/>
        <xdr:cNvSpPr/>
      </xdr:nvSpPr>
      <xdr:spPr>
        <a:xfrm>
          <a:off x="4584700" y="1654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107952</xdr:rowOff>
    </xdr:from>
    <xdr:ext cx="599010" cy="259045"/>
    <xdr:sp macro="" textlink="">
      <xdr:nvSpPr>
        <xdr:cNvPr id="252" name="衛生費該当値テキスト"/>
        <xdr:cNvSpPr txBox="1"/>
      </xdr:nvSpPr>
      <xdr:spPr>
        <a:xfrm>
          <a:off x="4686300" y="1639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96610</xdr:rowOff>
    </xdr:from>
    <xdr:to>
      <xdr:col>20</xdr:col>
      <xdr:colOff>38100</xdr:colOff>
      <xdr:row>97</xdr:row>
      <xdr:rowOff>26760</xdr:rowOff>
    </xdr:to>
    <xdr:sp macro="" textlink="">
      <xdr:nvSpPr>
        <xdr:cNvPr id="253" name="楕円 252"/>
        <xdr:cNvSpPr/>
      </xdr:nvSpPr>
      <xdr:spPr>
        <a:xfrm>
          <a:off x="3746500" y="1655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43287</xdr:rowOff>
    </xdr:from>
    <xdr:ext cx="599010" cy="259045"/>
    <xdr:sp macro="" textlink="">
      <xdr:nvSpPr>
        <xdr:cNvPr id="254" name="テキスト ボックス 253"/>
        <xdr:cNvSpPr txBox="1"/>
      </xdr:nvSpPr>
      <xdr:spPr>
        <a:xfrm>
          <a:off x="3497795" y="1633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3890</xdr:rowOff>
    </xdr:from>
    <xdr:to>
      <xdr:col>15</xdr:col>
      <xdr:colOff>101600</xdr:colOff>
      <xdr:row>97</xdr:row>
      <xdr:rowOff>105490</xdr:rowOff>
    </xdr:to>
    <xdr:sp macro="" textlink="">
      <xdr:nvSpPr>
        <xdr:cNvPr id="255" name="楕円 254"/>
        <xdr:cNvSpPr/>
      </xdr:nvSpPr>
      <xdr:spPr>
        <a:xfrm>
          <a:off x="2857500" y="1663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122017</xdr:rowOff>
    </xdr:from>
    <xdr:ext cx="599010" cy="259045"/>
    <xdr:sp macro="" textlink="">
      <xdr:nvSpPr>
        <xdr:cNvPr id="256" name="テキスト ボックス 255"/>
        <xdr:cNvSpPr txBox="1"/>
      </xdr:nvSpPr>
      <xdr:spPr>
        <a:xfrm>
          <a:off x="2608795" y="16409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153043</xdr:rowOff>
    </xdr:from>
    <xdr:to>
      <xdr:col>10</xdr:col>
      <xdr:colOff>165100</xdr:colOff>
      <xdr:row>97</xdr:row>
      <xdr:rowOff>83193</xdr:rowOff>
    </xdr:to>
    <xdr:sp macro="" textlink="">
      <xdr:nvSpPr>
        <xdr:cNvPr id="257" name="楕円 256"/>
        <xdr:cNvSpPr/>
      </xdr:nvSpPr>
      <xdr:spPr>
        <a:xfrm>
          <a:off x="1968500" y="1661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99720</xdr:rowOff>
    </xdr:from>
    <xdr:ext cx="599010" cy="259045"/>
    <xdr:sp macro="" textlink="">
      <xdr:nvSpPr>
        <xdr:cNvPr id="258" name="テキスト ボックス 257"/>
        <xdr:cNvSpPr txBox="1"/>
      </xdr:nvSpPr>
      <xdr:spPr>
        <a:xfrm>
          <a:off x="1719795" y="16387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9878</xdr:rowOff>
    </xdr:from>
    <xdr:to>
      <xdr:col>6</xdr:col>
      <xdr:colOff>38100</xdr:colOff>
      <xdr:row>97</xdr:row>
      <xdr:rowOff>111478</xdr:rowOff>
    </xdr:to>
    <xdr:sp macro="" textlink="">
      <xdr:nvSpPr>
        <xdr:cNvPr id="259" name="楕円 258"/>
        <xdr:cNvSpPr/>
      </xdr:nvSpPr>
      <xdr:spPr>
        <a:xfrm>
          <a:off x="1079500" y="1664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128005</xdr:rowOff>
    </xdr:from>
    <xdr:ext cx="599010" cy="259045"/>
    <xdr:sp macro="" textlink="">
      <xdr:nvSpPr>
        <xdr:cNvPr id="260" name="テキスト ボックス 259"/>
        <xdr:cNvSpPr txBox="1"/>
      </xdr:nvSpPr>
      <xdr:spPr>
        <a:xfrm>
          <a:off x="830795" y="1641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31595</xdr:rowOff>
    </xdr:from>
    <xdr:to>
      <xdr:col>55</xdr:col>
      <xdr:colOff>0</xdr:colOff>
      <xdr:row>56</xdr:row>
      <xdr:rowOff>116904</xdr:rowOff>
    </xdr:to>
    <xdr:cxnSp macro="">
      <xdr:nvCxnSpPr>
        <xdr:cNvPr id="346" name="直線コネクタ 345"/>
        <xdr:cNvCxnSpPr/>
      </xdr:nvCxnSpPr>
      <xdr:spPr>
        <a:xfrm flipV="1">
          <a:off x="9639300" y="9632795"/>
          <a:ext cx="838200" cy="8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89099</xdr:rowOff>
    </xdr:from>
    <xdr:to>
      <xdr:col>50</xdr:col>
      <xdr:colOff>114300</xdr:colOff>
      <xdr:row>56</xdr:row>
      <xdr:rowOff>116904</xdr:rowOff>
    </xdr:to>
    <xdr:cxnSp macro="">
      <xdr:nvCxnSpPr>
        <xdr:cNvPr id="349" name="直線コネクタ 348"/>
        <xdr:cNvCxnSpPr/>
      </xdr:nvCxnSpPr>
      <xdr:spPr>
        <a:xfrm>
          <a:off x="8750300" y="9690299"/>
          <a:ext cx="889000" cy="2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25881</xdr:rowOff>
    </xdr:from>
    <xdr:ext cx="599010" cy="259045"/>
    <xdr:sp macro="" textlink="">
      <xdr:nvSpPr>
        <xdr:cNvPr id="351" name="テキスト ボックス 350"/>
        <xdr:cNvSpPr txBox="1"/>
      </xdr:nvSpPr>
      <xdr:spPr>
        <a:xfrm>
          <a:off x="9339795" y="99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523</xdr:rowOff>
    </xdr:from>
    <xdr:to>
      <xdr:col>45</xdr:col>
      <xdr:colOff>177800</xdr:colOff>
      <xdr:row>56</xdr:row>
      <xdr:rowOff>89099</xdr:rowOff>
    </xdr:to>
    <xdr:cxnSp macro="">
      <xdr:nvCxnSpPr>
        <xdr:cNvPr id="352" name="直線コネクタ 351"/>
        <xdr:cNvCxnSpPr/>
      </xdr:nvCxnSpPr>
      <xdr:spPr>
        <a:xfrm>
          <a:off x="7861300" y="9601723"/>
          <a:ext cx="889000" cy="8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523</xdr:rowOff>
    </xdr:from>
    <xdr:to>
      <xdr:col>41</xdr:col>
      <xdr:colOff>50800</xdr:colOff>
      <xdr:row>56</xdr:row>
      <xdr:rowOff>63091</xdr:rowOff>
    </xdr:to>
    <xdr:cxnSp macro="">
      <xdr:nvCxnSpPr>
        <xdr:cNvPr id="355" name="直線コネクタ 354"/>
        <xdr:cNvCxnSpPr/>
      </xdr:nvCxnSpPr>
      <xdr:spPr>
        <a:xfrm flipV="1">
          <a:off x="6972300" y="9601723"/>
          <a:ext cx="889000" cy="6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152245</xdr:rowOff>
    </xdr:from>
    <xdr:to>
      <xdr:col>55</xdr:col>
      <xdr:colOff>50800</xdr:colOff>
      <xdr:row>56</xdr:row>
      <xdr:rowOff>82395</xdr:rowOff>
    </xdr:to>
    <xdr:sp macro="" textlink="">
      <xdr:nvSpPr>
        <xdr:cNvPr id="365" name="楕円 364"/>
        <xdr:cNvSpPr/>
      </xdr:nvSpPr>
      <xdr:spPr>
        <a:xfrm>
          <a:off x="10426700" y="95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3672</xdr:rowOff>
    </xdr:from>
    <xdr:ext cx="599010" cy="259045"/>
    <xdr:sp macro="" textlink="">
      <xdr:nvSpPr>
        <xdr:cNvPr id="366" name="農林水産業費該当値テキスト"/>
        <xdr:cNvSpPr txBox="1"/>
      </xdr:nvSpPr>
      <xdr:spPr>
        <a:xfrm>
          <a:off x="10528300" y="943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66104</xdr:rowOff>
    </xdr:from>
    <xdr:to>
      <xdr:col>50</xdr:col>
      <xdr:colOff>165100</xdr:colOff>
      <xdr:row>56</xdr:row>
      <xdr:rowOff>167704</xdr:rowOff>
    </xdr:to>
    <xdr:sp macro="" textlink="">
      <xdr:nvSpPr>
        <xdr:cNvPr id="367" name="楕円 366"/>
        <xdr:cNvSpPr/>
      </xdr:nvSpPr>
      <xdr:spPr>
        <a:xfrm>
          <a:off x="9588500" y="966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12781</xdr:rowOff>
    </xdr:from>
    <xdr:ext cx="599010" cy="259045"/>
    <xdr:sp macro="" textlink="">
      <xdr:nvSpPr>
        <xdr:cNvPr id="368" name="テキスト ボックス 367"/>
        <xdr:cNvSpPr txBox="1"/>
      </xdr:nvSpPr>
      <xdr:spPr>
        <a:xfrm>
          <a:off x="9339795" y="944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38299</xdr:rowOff>
    </xdr:from>
    <xdr:to>
      <xdr:col>46</xdr:col>
      <xdr:colOff>38100</xdr:colOff>
      <xdr:row>56</xdr:row>
      <xdr:rowOff>139899</xdr:rowOff>
    </xdr:to>
    <xdr:sp macro="" textlink="">
      <xdr:nvSpPr>
        <xdr:cNvPr id="369" name="楕円 368"/>
        <xdr:cNvSpPr/>
      </xdr:nvSpPr>
      <xdr:spPr>
        <a:xfrm>
          <a:off x="8699500" y="963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156426</xdr:rowOff>
    </xdr:from>
    <xdr:ext cx="599010" cy="259045"/>
    <xdr:sp macro="" textlink="">
      <xdr:nvSpPr>
        <xdr:cNvPr id="370" name="テキスト ボックス 369"/>
        <xdr:cNvSpPr txBox="1"/>
      </xdr:nvSpPr>
      <xdr:spPr>
        <a:xfrm>
          <a:off x="8450795" y="9414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121173</xdr:rowOff>
    </xdr:from>
    <xdr:to>
      <xdr:col>41</xdr:col>
      <xdr:colOff>101600</xdr:colOff>
      <xdr:row>56</xdr:row>
      <xdr:rowOff>51323</xdr:rowOff>
    </xdr:to>
    <xdr:sp macro="" textlink="">
      <xdr:nvSpPr>
        <xdr:cNvPr id="371" name="楕円 370"/>
        <xdr:cNvSpPr/>
      </xdr:nvSpPr>
      <xdr:spPr>
        <a:xfrm>
          <a:off x="7810500" y="955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67850</xdr:rowOff>
    </xdr:from>
    <xdr:ext cx="599010" cy="259045"/>
    <xdr:sp macro="" textlink="">
      <xdr:nvSpPr>
        <xdr:cNvPr id="372" name="テキスト ボックス 371"/>
        <xdr:cNvSpPr txBox="1"/>
      </xdr:nvSpPr>
      <xdr:spPr>
        <a:xfrm>
          <a:off x="7561795" y="932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12291</xdr:rowOff>
    </xdr:from>
    <xdr:to>
      <xdr:col>36</xdr:col>
      <xdr:colOff>165100</xdr:colOff>
      <xdr:row>56</xdr:row>
      <xdr:rowOff>113891</xdr:rowOff>
    </xdr:to>
    <xdr:sp macro="" textlink="">
      <xdr:nvSpPr>
        <xdr:cNvPr id="373" name="楕円 372"/>
        <xdr:cNvSpPr/>
      </xdr:nvSpPr>
      <xdr:spPr>
        <a:xfrm>
          <a:off x="6921500" y="96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130418</xdr:rowOff>
    </xdr:from>
    <xdr:ext cx="599010" cy="259045"/>
    <xdr:sp macro="" textlink="">
      <xdr:nvSpPr>
        <xdr:cNvPr id="374" name="テキスト ボックス 373"/>
        <xdr:cNvSpPr txBox="1"/>
      </xdr:nvSpPr>
      <xdr:spPr>
        <a:xfrm>
          <a:off x="6672795" y="938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61130</xdr:rowOff>
    </xdr:from>
    <xdr:to>
      <xdr:col>55</xdr:col>
      <xdr:colOff>0</xdr:colOff>
      <xdr:row>78</xdr:row>
      <xdr:rowOff>130518</xdr:rowOff>
    </xdr:to>
    <xdr:cxnSp macro="">
      <xdr:nvCxnSpPr>
        <xdr:cNvPr id="403" name="直線コネクタ 402"/>
        <xdr:cNvCxnSpPr/>
      </xdr:nvCxnSpPr>
      <xdr:spPr>
        <a:xfrm>
          <a:off x="9639300" y="13434230"/>
          <a:ext cx="838200" cy="6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14839</xdr:rowOff>
    </xdr:from>
    <xdr:to>
      <xdr:col>50</xdr:col>
      <xdr:colOff>114300</xdr:colOff>
      <xdr:row>78</xdr:row>
      <xdr:rowOff>61130</xdr:rowOff>
    </xdr:to>
    <xdr:cxnSp macro="">
      <xdr:nvCxnSpPr>
        <xdr:cNvPr id="406" name="直線コネクタ 405"/>
        <xdr:cNvCxnSpPr/>
      </xdr:nvCxnSpPr>
      <xdr:spPr>
        <a:xfrm>
          <a:off x="8750300" y="13387939"/>
          <a:ext cx="889000" cy="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14839</xdr:rowOff>
    </xdr:from>
    <xdr:to>
      <xdr:col>45</xdr:col>
      <xdr:colOff>177800</xdr:colOff>
      <xdr:row>78</xdr:row>
      <xdr:rowOff>39332</xdr:rowOff>
    </xdr:to>
    <xdr:cxnSp macro="">
      <xdr:nvCxnSpPr>
        <xdr:cNvPr id="409" name="直線コネクタ 408"/>
        <xdr:cNvCxnSpPr/>
      </xdr:nvCxnSpPr>
      <xdr:spPr>
        <a:xfrm flipV="1">
          <a:off x="7861300" y="1338793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39332</xdr:rowOff>
    </xdr:from>
    <xdr:to>
      <xdr:col>41</xdr:col>
      <xdr:colOff>50800</xdr:colOff>
      <xdr:row>78</xdr:row>
      <xdr:rowOff>107628</xdr:rowOff>
    </xdr:to>
    <xdr:cxnSp macro="">
      <xdr:nvCxnSpPr>
        <xdr:cNvPr id="412" name="直線コネクタ 411"/>
        <xdr:cNvCxnSpPr/>
      </xdr:nvCxnSpPr>
      <xdr:spPr>
        <a:xfrm flipV="1">
          <a:off x="6972300" y="13412432"/>
          <a:ext cx="889000" cy="6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79718</xdr:rowOff>
    </xdr:from>
    <xdr:to>
      <xdr:col>55</xdr:col>
      <xdr:colOff>50800</xdr:colOff>
      <xdr:row>79</xdr:row>
      <xdr:rowOff>9868</xdr:rowOff>
    </xdr:to>
    <xdr:sp macro="" textlink="">
      <xdr:nvSpPr>
        <xdr:cNvPr id="422" name="楕円 421"/>
        <xdr:cNvSpPr/>
      </xdr:nvSpPr>
      <xdr:spPr>
        <a:xfrm>
          <a:off x="10426700" y="1345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166095</xdr:rowOff>
    </xdr:from>
    <xdr:ext cx="534377" cy="259045"/>
    <xdr:sp macro="" textlink="">
      <xdr:nvSpPr>
        <xdr:cNvPr id="423" name="商工費該当値テキスト"/>
        <xdr:cNvSpPr txBox="1"/>
      </xdr:nvSpPr>
      <xdr:spPr>
        <a:xfrm>
          <a:off x="10528300" y="1336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10330</xdr:rowOff>
    </xdr:from>
    <xdr:to>
      <xdr:col>50</xdr:col>
      <xdr:colOff>165100</xdr:colOff>
      <xdr:row>78</xdr:row>
      <xdr:rowOff>111930</xdr:rowOff>
    </xdr:to>
    <xdr:sp macro="" textlink="">
      <xdr:nvSpPr>
        <xdr:cNvPr id="424" name="楕円 423"/>
        <xdr:cNvSpPr/>
      </xdr:nvSpPr>
      <xdr:spPr>
        <a:xfrm>
          <a:off x="9588500" y="1338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103057</xdr:rowOff>
    </xdr:from>
    <xdr:ext cx="534377" cy="259045"/>
    <xdr:sp macro="" textlink="">
      <xdr:nvSpPr>
        <xdr:cNvPr id="425" name="テキスト ボックス 424"/>
        <xdr:cNvSpPr txBox="1"/>
      </xdr:nvSpPr>
      <xdr:spPr>
        <a:xfrm>
          <a:off x="9372111" y="1347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135489</xdr:rowOff>
    </xdr:from>
    <xdr:to>
      <xdr:col>46</xdr:col>
      <xdr:colOff>38100</xdr:colOff>
      <xdr:row>78</xdr:row>
      <xdr:rowOff>65639</xdr:rowOff>
    </xdr:to>
    <xdr:sp macro="" textlink="">
      <xdr:nvSpPr>
        <xdr:cNvPr id="426" name="楕円 425"/>
        <xdr:cNvSpPr/>
      </xdr:nvSpPr>
      <xdr:spPr>
        <a:xfrm>
          <a:off x="8699500" y="133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56766</xdr:rowOff>
    </xdr:from>
    <xdr:ext cx="534377" cy="259045"/>
    <xdr:sp macro="" textlink="">
      <xdr:nvSpPr>
        <xdr:cNvPr id="427" name="テキスト ボックス 426"/>
        <xdr:cNvSpPr txBox="1"/>
      </xdr:nvSpPr>
      <xdr:spPr>
        <a:xfrm>
          <a:off x="8483111" y="134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159982</xdr:rowOff>
    </xdr:from>
    <xdr:to>
      <xdr:col>41</xdr:col>
      <xdr:colOff>101600</xdr:colOff>
      <xdr:row>78</xdr:row>
      <xdr:rowOff>90132</xdr:rowOff>
    </xdr:to>
    <xdr:sp macro="" textlink="">
      <xdr:nvSpPr>
        <xdr:cNvPr id="428" name="楕円 427"/>
        <xdr:cNvSpPr/>
      </xdr:nvSpPr>
      <xdr:spPr>
        <a:xfrm>
          <a:off x="7810500" y="133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81259</xdr:rowOff>
    </xdr:from>
    <xdr:ext cx="534377" cy="259045"/>
    <xdr:sp macro="" textlink="">
      <xdr:nvSpPr>
        <xdr:cNvPr id="429" name="テキスト ボックス 428"/>
        <xdr:cNvSpPr txBox="1"/>
      </xdr:nvSpPr>
      <xdr:spPr>
        <a:xfrm>
          <a:off x="7594111" y="1345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56828</xdr:rowOff>
    </xdr:from>
    <xdr:to>
      <xdr:col>36</xdr:col>
      <xdr:colOff>165100</xdr:colOff>
      <xdr:row>78</xdr:row>
      <xdr:rowOff>158428</xdr:rowOff>
    </xdr:to>
    <xdr:sp macro="" textlink="">
      <xdr:nvSpPr>
        <xdr:cNvPr id="430" name="楕円 429"/>
        <xdr:cNvSpPr/>
      </xdr:nvSpPr>
      <xdr:spPr>
        <a:xfrm>
          <a:off x="6921500" y="1342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149555</xdr:rowOff>
    </xdr:from>
    <xdr:ext cx="534377" cy="259045"/>
    <xdr:sp macro="" textlink="">
      <xdr:nvSpPr>
        <xdr:cNvPr id="431" name="テキスト ボックス 430"/>
        <xdr:cNvSpPr txBox="1"/>
      </xdr:nvSpPr>
      <xdr:spPr>
        <a:xfrm>
          <a:off x="6705111" y="135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122236</xdr:rowOff>
    </xdr:from>
    <xdr:to>
      <xdr:col>55</xdr:col>
      <xdr:colOff>0</xdr:colOff>
      <xdr:row>98</xdr:row>
      <xdr:rowOff>33835</xdr:rowOff>
    </xdr:to>
    <xdr:cxnSp macro="">
      <xdr:nvCxnSpPr>
        <xdr:cNvPr id="462" name="直線コネクタ 461"/>
        <xdr:cNvCxnSpPr/>
      </xdr:nvCxnSpPr>
      <xdr:spPr>
        <a:xfrm flipV="1">
          <a:off x="9639300" y="16752886"/>
          <a:ext cx="838200" cy="8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4056</xdr:rowOff>
    </xdr:from>
    <xdr:to>
      <xdr:col>50</xdr:col>
      <xdr:colOff>114300</xdr:colOff>
      <xdr:row>98</xdr:row>
      <xdr:rowOff>33835</xdr:rowOff>
    </xdr:to>
    <xdr:cxnSp macro="">
      <xdr:nvCxnSpPr>
        <xdr:cNvPr id="465" name="直線コネクタ 464"/>
        <xdr:cNvCxnSpPr/>
      </xdr:nvCxnSpPr>
      <xdr:spPr>
        <a:xfrm>
          <a:off x="8750300" y="16806156"/>
          <a:ext cx="889000" cy="2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4056</xdr:rowOff>
    </xdr:from>
    <xdr:to>
      <xdr:col>45</xdr:col>
      <xdr:colOff>177800</xdr:colOff>
      <xdr:row>98</xdr:row>
      <xdr:rowOff>36130</xdr:rowOff>
    </xdr:to>
    <xdr:cxnSp macro="">
      <xdr:nvCxnSpPr>
        <xdr:cNvPr id="468" name="直線コネクタ 467"/>
        <xdr:cNvCxnSpPr/>
      </xdr:nvCxnSpPr>
      <xdr:spPr>
        <a:xfrm flipV="1">
          <a:off x="7861300" y="16806156"/>
          <a:ext cx="889000" cy="3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36130</xdr:rowOff>
    </xdr:from>
    <xdr:to>
      <xdr:col>41</xdr:col>
      <xdr:colOff>50800</xdr:colOff>
      <xdr:row>98</xdr:row>
      <xdr:rowOff>37978</xdr:rowOff>
    </xdr:to>
    <xdr:cxnSp macro="">
      <xdr:nvCxnSpPr>
        <xdr:cNvPr id="471" name="直線コネクタ 470"/>
        <xdr:cNvCxnSpPr/>
      </xdr:nvCxnSpPr>
      <xdr:spPr>
        <a:xfrm flipV="1">
          <a:off x="6972300" y="16838230"/>
          <a:ext cx="8890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71436</xdr:rowOff>
    </xdr:from>
    <xdr:to>
      <xdr:col>55</xdr:col>
      <xdr:colOff>50800</xdr:colOff>
      <xdr:row>98</xdr:row>
      <xdr:rowOff>1586</xdr:rowOff>
    </xdr:to>
    <xdr:sp macro="" textlink="">
      <xdr:nvSpPr>
        <xdr:cNvPr id="481" name="楕円 480"/>
        <xdr:cNvSpPr/>
      </xdr:nvSpPr>
      <xdr:spPr>
        <a:xfrm>
          <a:off x="10426700" y="1670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94313</xdr:rowOff>
    </xdr:from>
    <xdr:ext cx="599010" cy="259045"/>
    <xdr:sp macro="" textlink="">
      <xdr:nvSpPr>
        <xdr:cNvPr id="482" name="土木費該当値テキスト"/>
        <xdr:cNvSpPr txBox="1"/>
      </xdr:nvSpPr>
      <xdr:spPr>
        <a:xfrm>
          <a:off x="10528300" y="16553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154485</xdr:rowOff>
    </xdr:from>
    <xdr:to>
      <xdr:col>50</xdr:col>
      <xdr:colOff>165100</xdr:colOff>
      <xdr:row>98</xdr:row>
      <xdr:rowOff>84635</xdr:rowOff>
    </xdr:to>
    <xdr:sp macro="" textlink="">
      <xdr:nvSpPr>
        <xdr:cNvPr id="483" name="楕円 482"/>
        <xdr:cNvSpPr/>
      </xdr:nvSpPr>
      <xdr:spPr>
        <a:xfrm>
          <a:off x="9588500" y="1678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75762</xdr:rowOff>
    </xdr:from>
    <xdr:ext cx="599010" cy="259045"/>
    <xdr:sp macro="" textlink="">
      <xdr:nvSpPr>
        <xdr:cNvPr id="484" name="テキスト ボックス 483"/>
        <xdr:cNvSpPr txBox="1"/>
      </xdr:nvSpPr>
      <xdr:spPr>
        <a:xfrm>
          <a:off x="9339795" y="1687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124706</xdr:rowOff>
    </xdr:from>
    <xdr:to>
      <xdr:col>46</xdr:col>
      <xdr:colOff>38100</xdr:colOff>
      <xdr:row>98</xdr:row>
      <xdr:rowOff>54856</xdr:rowOff>
    </xdr:to>
    <xdr:sp macro="" textlink="">
      <xdr:nvSpPr>
        <xdr:cNvPr id="485" name="楕円 484"/>
        <xdr:cNvSpPr/>
      </xdr:nvSpPr>
      <xdr:spPr>
        <a:xfrm>
          <a:off x="8699500" y="1675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45983</xdr:rowOff>
    </xdr:from>
    <xdr:ext cx="599010" cy="259045"/>
    <xdr:sp macro="" textlink="">
      <xdr:nvSpPr>
        <xdr:cNvPr id="486" name="テキスト ボックス 485"/>
        <xdr:cNvSpPr txBox="1"/>
      </xdr:nvSpPr>
      <xdr:spPr>
        <a:xfrm>
          <a:off x="8450795" y="1684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156780</xdr:rowOff>
    </xdr:from>
    <xdr:to>
      <xdr:col>41</xdr:col>
      <xdr:colOff>101600</xdr:colOff>
      <xdr:row>98</xdr:row>
      <xdr:rowOff>86930</xdr:rowOff>
    </xdr:to>
    <xdr:sp macro="" textlink="">
      <xdr:nvSpPr>
        <xdr:cNvPr id="487" name="楕円 486"/>
        <xdr:cNvSpPr/>
      </xdr:nvSpPr>
      <xdr:spPr>
        <a:xfrm>
          <a:off x="7810500" y="1678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78057</xdr:rowOff>
    </xdr:from>
    <xdr:ext cx="599010" cy="259045"/>
    <xdr:sp macro="" textlink="">
      <xdr:nvSpPr>
        <xdr:cNvPr id="488" name="テキスト ボックス 487"/>
        <xdr:cNvSpPr txBox="1"/>
      </xdr:nvSpPr>
      <xdr:spPr>
        <a:xfrm>
          <a:off x="7561795" y="1688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158628</xdr:rowOff>
    </xdr:from>
    <xdr:to>
      <xdr:col>36</xdr:col>
      <xdr:colOff>165100</xdr:colOff>
      <xdr:row>98</xdr:row>
      <xdr:rowOff>88778</xdr:rowOff>
    </xdr:to>
    <xdr:sp macro="" textlink="">
      <xdr:nvSpPr>
        <xdr:cNvPr id="489" name="楕円 488"/>
        <xdr:cNvSpPr/>
      </xdr:nvSpPr>
      <xdr:spPr>
        <a:xfrm>
          <a:off x="6921500" y="167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79905</xdr:rowOff>
    </xdr:from>
    <xdr:ext cx="599010" cy="259045"/>
    <xdr:sp macro="" textlink="">
      <xdr:nvSpPr>
        <xdr:cNvPr id="490" name="テキスト ボックス 489"/>
        <xdr:cNvSpPr txBox="1"/>
      </xdr:nvSpPr>
      <xdr:spPr>
        <a:xfrm>
          <a:off x="6672795" y="1688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860</xdr:rowOff>
    </xdr:from>
    <xdr:to>
      <xdr:col>85</xdr:col>
      <xdr:colOff>127000</xdr:colOff>
      <xdr:row>38</xdr:row>
      <xdr:rowOff>83396</xdr:rowOff>
    </xdr:to>
    <xdr:cxnSp macro="">
      <xdr:nvCxnSpPr>
        <xdr:cNvPr id="519" name="直線コネクタ 518"/>
        <xdr:cNvCxnSpPr/>
      </xdr:nvCxnSpPr>
      <xdr:spPr>
        <a:xfrm flipV="1">
          <a:off x="15481300" y="6515960"/>
          <a:ext cx="838200" cy="8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71284</xdr:rowOff>
    </xdr:from>
    <xdr:to>
      <xdr:col>81</xdr:col>
      <xdr:colOff>50800</xdr:colOff>
      <xdr:row>38</xdr:row>
      <xdr:rowOff>83396</xdr:rowOff>
    </xdr:to>
    <xdr:cxnSp macro="">
      <xdr:nvCxnSpPr>
        <xdr:cNvPr id="522" name="直線コネクタ 521"/>
        <xdr:cNvCxnSpPr/>
      </xdr:nvCxnSpPr>
      <xdr:spPr>
        <a:xfrm>
          <a:off x="14592300" y="6586384"/>
          <a:ext cx="889000" cy="1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71284</xdr:rowOff>
    </xdr:from>
    <xdr:to>
      <xdr:col>76</xdr:col>
      <xdr:colOff>114300</xdr:colOff>
      <xdr:row>38</xdr:row>
      <xdr:rowOff>97275</xdr:rowOff>
    </xdr:to>
    <xdr:cxnSp macro="">
      <xdr:nvCxnSpPr>
        <xdr:cNvPr id="525" name="直線コネクタ 524"/>
        <xdr:cNvCxnSpPr/>
      </xdr:nvCxnSpPr>
      <xdr:spPr>
        <a:xfrm flipV="1">
          <a:off x="13703300" y="6586384"/>
          <a:ext cx="889000" cy="2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88375</xdr:rowOff>
    </xdr:from>
    <xdr:to>
      <xdr:col>71</xdr:col>
      <xdr:colOff>177800</xdr:colOff>
      <xdr:row>38</xdr:row>
      <xdr:rowOff>97275</xdr:rowOff>
    </xdr:to>
    <xdr:cxnSp macro="">
      <xdr:nvCxnSpPr>
        <xdr:cNvPr id="528" name="直線コネクタ 527"/>
        <xdr:cNvCxnSpPr/>
      </xdr:nvCxnSpPr>
      <xdr:spPr>
        <a:xfrm>
          <a:off x="12814300" y="6603475"/>
          <a:ext cx="889000" cy="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121510</xdr:rowOff>
    </xdr:from>
    <xdr:to>
      <xdr:col>85</xdr:col>
      <xdr:colOff>177800</xdr:colOff>
      <xdr:row>38</xdr:row>
      <xdr:rowOff>51660</xdr:rowOff>
    </xdr:to>
    <xdr:sp macro="" textlink="">
      <xdr:nvSpPr>
        <xdr:cNvPr id="538" name="楕円 537"/>
        <xdr:cNvSpPr/>
      </xdr:nvSpPr>
      <xdr:spPr>
        <a:xfrm>
          <a:off x="16268700" y="646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99937</xdr:rowOff>
    </xdr:from>
    <xdr:ext cx="534377" cy="259045"/>
    <xdr:sp macro="" textlink="">
      <xdr:nvSpPr>
        <xdr:cNvPr id="539" name="消防費該当値テキスト"/>
        <xdr:cNvSpPr txBox="1"/>
      </xdr:nvSpPr>
      <xdr:spPr>
        <a:xfrm>
          <a:off x="16370300" y="644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32596</xdr:rowOff>
    </xdr:from>
    <xdr:to>
      <xdr:col>81</xdr:col>
      <xdr:colOff>101600</xdr:colOff>
      <xdr:row>38</xdr:row>
      <xdr:rowOff>134196</xdr:rowOff>
    </xdr:to>
    <xdr:sp macro="" textlink="">
      <xdr:nvSpPr>
        <xdr:cNvPr id="540" name="楕円 539"/>
        <xdr:cNvSpPr/>
      </xdr:nvSpPr>
      <xdr:spPr>
        <a:xfrm>
          <a:off x="15430500" y="654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125323</xdr:rowOff>
    </xdr:from>
    <xdr:ext cx="534377" cy="259045"/>
    <xdr:sp macro="" textlink="">
      <xdr:nvSpPr>
        <xdr:cNvPr id="541" name="テキスト ボックス 540"/>
        <xdr:cNvSpPr txBox="1"/>
      </xdr:nvSpPr>
      <xdr:spPr>
        <a:xfrm>
          <a:off x="15214111" y="664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20484</xdr:rowOff>
    </xdr:from>
    <xdr:to>
      <xdr:col>76</xdr:col>
      <xdr:colOff>165100</xdr:colOff>
      <xdr:row>38</xdr:row>
      <xdr:rowOff>122084</xdr:rowOff>
    </xdr:to>
    <xdr:sp macro="" textlink="">
      <xdr:nvSpPr>
        <xdr:cNvPr id="542" name="楕円 541"/>
        <xdr:cNvSpPr/>
      </xdr:nvSpPr>
      <xdr:spPr>
        <a:xfrm>
          <a:off x="14541500" y="653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113211</xdr:rowOff>
    </xdr:from>
    <xdr:ext cx="534377" cy="259045"/>
    <xdr:sp macro="" textlink="">
      <xdr:nvSpPr>
        <xdr:cNvPr id="543" name="テキスト ボックス 542"/>
        <xdr:cNvSpPr txBox="1"/>
      </xdr:nvSpPr>
      <xdr:spPr>
        <a:xfrm>
          <a:off x="14325111" y="66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46475</xdr:rowOff>
    </xdr:from>
    <xdr:to>
      <xdr:col>72</xdr:col>
      <xdr:colOff>38100</xdr:colOff>
      <xdr:row>38</xdr:row>
      <xdr:rowOff>148075</xdr:rowOff>
    </xdr:to>
    <xdr:sp macro="" textlink="">
      <xdr:nvSpPr>
        <xdr:cNvPr id="544" name="楕円 543"/>
        <xdr:cNvSpPr/>
      </xdr:nvSpPr>
      <xdr:spPr>
        <a:xfrm>
          <a:off x="13652500" y="656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139202</xdr:rowOff>
    </xdr:from>
    <xdr:ext cx="534377" cy="259045"/>
    <xdr:sp macro="" textlink="">
      <xdr:nvSpPr>
        <xdr:cNvPr id="545" name="テキスト ボックス 544"/>
        <xdr:cNvSpPr txBox="1"/>
      </xdr:nvSpPr>
      <xdr:spPr>
        <a:xfrm>
          <a:off x="13436111" y="665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37575</xdr:rowOff>
    </xdr:from>
    <xdr:to>
      <xdr:col>67</xdr:col>
      <xdr:colOff>101600</xdr:colOff>
      <xdr:row>38</xdr:row>
      <xdr:rowOff>139175</xdr:rowOff>
    </xdr:to>
    <xdr:sp macro="" textlink="">
      <xdr:nvSpPr>
        <xdr:cNvPr id="546" name="楕円 545"/>
        <xdr:cNvSpPr/>
      </xdr:nvSpPr>
      <xdr:spPr>
        <a:xfrm>
          <a:off x="12763500" y="65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130302</xdr:rowOff>
    </xdr:from>
    <xdr:ext cx="534377" cy="259045"/>
    <xdr:sp macro="" textlink="">
      <xdr:nvSpPr>
        <xdr:cNvPr id="547" name="テキスト ボックス 546"/>
        <xdr:cNvSpPr txBox="1"/>
      </xdr:nvSpPr>
      <xdr:spPr>
        <a:xfrm>
          <a:off x="12547111" y="664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85437</xdr:rowOff>
    </xdr:from>
    <xdr:to>
      <xdr:col>85</xdr:col>
      <xdr:colOff>127000</xdr:colOff>
      <xdr:row>58</xdr:row>
      <xdr:rowOff>87200</xdr:rowOff>
    </xdr:to>
    <xdr:cxnSp macro="">
      <xdr:nvCxnSpPr>
        <xdr:cNvPr id="578" name="直線コネクタ 577"/>
        <xdr:cNvCxnSpPr/>
      </xdr:nvCxnSpPr>
      <xdr:spPr>
        <a:xfrm flipV="1">
          <a:off x="15481300" y="10029537"/>
          <a:ext cx="838200" cy="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87200</xdr:rowOff>
    </xdr:from>
    <xdr:to>
      <xdr:col>81</xdr:col>
      <xdr:colOff>50800</xdr:colOff>
      <xdr:row>58</xdr:row>
      <xdr:rowOff>88874</xdr:rowOff>
    </xdr:to>
    <xdr:cxnSp macro="">
      <xdr:nvCxnSpPr>
        <xdr:cNvPr id="581" name="直線コネクタ 580"/>
        <xdr:cNvCxnSpPr/>
      </xdr:nvCxnSpPr>
      <xdr:spPr>
        <a:xfrm flipV="1">
          <a:off x="14592300" y="10031300"/>
          <a:ext cx="889000" cy="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88874</xdr:rowOff>
    </xdr:from>
    <xdr:to>
      <xdr:col>76</xdr:col>
      <xdr:colOff>114300</xdr:colOff>
      <xdr:row>58</xdr:row>
      <xdr:rowOff>122937</xdr:rowOff>
    </xdr:to>
    <xdr:cxnSp macro="">
      <xdr:nvCxnSpPr>
        <xdr:cNvPr id="584" name="直線コネクタ 583"/>
        <xdr:cNvCxnSpPr/>
      </xdr:nvCxnSpPr>
      <xdr:spPr>
        <a:xfrm flipV="1">
          <a:off x="13703300" y="10032974"/>
          <a:ext cx="889000" cy="3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113622</xdr:rowOff>
    </xdr:from>
    <xdr:to>
      <xdr:col>71</xdr:col>
      <xdr:colOff>177800</xdr:colOff>
      <xdr:row>58</xdr:row>
      <xdr:rowOff>122937</xdr:rowOff>
    </xdr:to>
    <xdr:cxnSp macro="">
      <xdr:nvCxnSpPr>
        <xdr:cNvPr id="587" name="直線コネクタ 586"/>
        <xdr:cNvCxnSpPr/>
      </xdr:nvCxnSpPr>
      <xdr:spPr>
        <a:xfrm>
          <a:off x="12814300" y="10057722"/>
          <a:ext cx="889000" cy="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34637</xdr:rowOff>
    </xdr:from>
    <xdr:to>
      <xdr:col>85</xdr:col>
      <xdr:colOff>177800</xdr:colOff>
      <xdr:row>58</xdr:row>
      <xdr:rowOff>136237</xdr:rowOff>
    </xdr:to>
    <xdr:sp macro="" textlink="">
      <xdr:nvSpPr>
        <xdr:cNvPr id="597" name="楕円 596"/>
        <xdr:cNvSpPr/>
      </xdr:nvSpPr>
      <xdr:spPr>
        <a:xfrm>
          <a:off x="16268700" y="99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121014</xdr:rowOff>
    </xdr:from>
    <xdr:ext cx="599010" cy="259045"/>
    <xdr:sp macro="" textlink="">
      <xdr:nvSpPr>
        <xdr:cNvPr id="598" name="教育費該当値テキスト"/>
        <xdr:cNvSpPr txBox="1"/>
      </xdr:nvSpPr>
      <xdr:spPr>
        <a:xfrm>
          <a:off x="16370300" y="9893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36400</xdr:rowOff>
    </xdr:from>
    <xdr:to>
      <xdr:col>81</xdr:col>
      <xdr:colOff>101600</xdr:colOff>
      <xdr:row>58</xdr:row>
      <xdr:rowOff>138000</xdr:rowOff>
    </xdr:to>
    <xdr:sp macro="" textlink="">
      <xdr:nvSpPr>
        <xdr:cNvPr id="599" name="楕円 598"/>
        <xdr:cNvSpPr/>
      </xdr:nvSpPr>
      <xdr:spPr>
        <a:xfrm>
          <a:off x="15430500" y="998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129127</xdr:rowOff>
    </xdr:from>
    <xdr:ext cx="599010" cy="259045"/>
    <xdr:sp macro="" textlink="">
      <xdr:nvSpPr>
        <xdr:cNvPr id="600" name="テキスト ボックス 599"/>
        <xdr:cNvSpPr txBox="1"/>
      </xdr:nvSpPr>
      <xdr:spPr>
        <a:xfrm>
          <a:off x="15181795" y="10073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38074</xdr:rowOff>
    </xdr:from>
    <xdr:to>
      <xdr:col>76</xdr:col>
      <xdr:colOff>165100</xdr:colOff>
      <xdr:row>58</xdr:row>
      <xdr:rowOff>139674</xdr:rowOff>
    </xdr:to>
    <xdr:sp macro="" textlink="">
      <xdr:nvSpPr>
        <xdr:cNvPr id="601" name="楕円 600"/>
        <xdr:cNvSpPr/>
      </xdr:nvSpPr>
      <xdr:spPr>
        <a:xfrm>
          <a:off x="14541500" y="998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130801</xdr:rowOff>
    </xdr:from>
    <xdr:ext cx="599010" cy="259045"/>
    <xdr:sp macro="" textlink="">
      <xdr:nvSpPr>
        <xdr:cNvPr id="602" name="テキスト ボックス 601"/>
        <xdr:cNvSpPr txBox="1"/>
      </xdr:nvSpPr>
      <xdr:spPr>
        <a:xfrm>
          <a:off x="14292795" y="1007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72137</xdr:rowOff>
    </xdr:from>
    <xdr:to>
      <xdr:col>72</xdr:col>
      <xdr:colOff>38100</xdr:colOff>
      <xdr:row>59</xdr:row>
      <xdr:rowOff>2287</xdr:rowOff>
    </xdr:to>
    <xdr:sp macro="" textlink="">
      <xdr:nvSpPr>
        <xdr:cNvPr id="603" name="楕円 602"/>
        <xdr:cNvSpPr/>
      </xdr:nvSpPr>
      <xdr:spPr>
        <a:xfrm>
          <a:off x="13652500" y="1001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164864</xdr:rowOff>
    </xdr:from>
    <xdr:ext cx="534377" cy="259045"/>
    <xdr:sp macro="" textlink="">
      <xdr:nvSpPr>
        <xdr:cNvPr id="604" name="テキスト ボックス 603"/>
        <xdr:cNvSpPr txBox="1"/>
      </xdr:nvSpPr>
      <xdr:spPr>
        <a:xfrm>
          <a:off x="13436111" y="1010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62822</xdr:rowOff>
    </xdr:from>
    <xdr:to>
      <xdr:col>67</xdr:col>
      <xdr:colOff>101600</xdr:colOff>
      <xdr:row>58</xdr:row>
      <xdr:rowOff>164422</xdr:rowOff>
    </xdr:to>
    <xdr:sp macro="" textlink="">
      <xdr:nvSpPr>
        <xdr:cNvPr id="605" name="楕円 604"/>
        <xdr:cNvSpPr/>
      </xdr:nvSpPr>
      <xdr:spPr>
        <a:xfrm>
          <a:off x="12763500" y="1000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155549</xdr:rowOff>
    </xdr:from>
    <xdr:ext cx="534377" cy="259045"/>
    <xdr:sp macro="" textlink="">
      <xdr:nvSpPr>
        <xdr:cNvPr id="606" name="テキスト ボックス 605"/>
        <xdr:cNvSpPr txBox="1"/>
      </xdr:nvSpPr>
      <xdr:spPr>
        <a:xfrm>
          <a:off x="12547111" y="1009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11601</xdr:rowOff>
    </xdr:from>
    <xdr:to>
      <xdr:col>85</xdr:col>
      <xdr:colOff>127000</xdr:colOff>
      <xdr:row>79</xdr:row>
      <xdr:rowOff>20658</xdr:rowOff>
    </xdr:to>
    <xdr:cxnSp macro="">
      <xdr:nvCxnSpPr>
        <xdr:cNvPr id="635" name="直線コネクタ 634"/>
        <xdr:cNvCxnSpPr/>
      </xdr:nvCxnSpPr>
      <xdr:spPr>
        <a:xfrm flipV="1">
          <a:off x="15481300" y="13556151"/>
          <a:ext cx="838200" cy="9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135477</xdr:rowOff>
    </xdr:from>
    <xdr:to>
      <xdr:col>81</xdr:col>
      <xdr:colOff>50800</xdr:colOff>
      <xdr:row>79</xdr:row>
      <xdr:rowOff>20658</xdr:rowOff>
    </xdr:to>
    <xdr:cxnSp macro="">
      <xdr:nvCxnSpPr>
        <xdr:cNvPr id="638" name="直線コネクタ 637"/>
        <xdr:cNvCxnSpPr/>
      </xdr:nvCxnSpPr>
      <xdr:spPr>
        <a:xfrm>
          <a:off x="14592300" y="13508577"/>
          <a:ext cx="889000" cy="5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135477</xdr:rowOff>
    </xdr:from>
    <xdr:to>
      <xdr:col>76</xdr:col>
      <xdr:colOff>114300</xdr:colOff>
      <xdr:row>78</xdr:row>
      <xdr:rowOff>168796</xdr:rowOff>
    </xdr:to>
    <xdr:cxnSp macro="">
      <xdr:nvCxnSpPr>
        <xdr:cNvPr id="641" name="直線コネクタ 640"/>
        <xdr:cNvCxnSpPr/>
      </xdr:nvCxnSpPr>
      <xdr:spPr>
        <a:xfrm flipV="1">
          <a:off x="13703300" y="13508577"/>
          <a:ext cx="889000" cy="3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163657</xdr:rowOff>
    </xdr:from>
    <xdr:to>
      <xdr:col>71</xdr:col>
      <xdr:colOff>177800</xdr:colOff>
      <xdr:row>78</xdr:row>
      <xdr:rowOff>168796</xdr:rowOff>
    </xdr:to>
    <xdr:cxnSp macro="">
      <xdr:nvCxnSpPr>
        <xdr:cNvPr id="644" name="直線コネクタ 643"/>
        <xdr:cNvCxnSpPr/>
      </xdr:nvCxnSpPr>
      <xdr:spPr>
        <a:xfrm>
          <a:off x="12814300" y="13536757"/>
          <a:ext cx="889000" cy="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132251</xdr:rowOff>
    </xdr:from>
    <xdr:to>
      <xdr:col>85</xdr:col>
      <xdr:colOff>177800</xdr:colOff>
      <xdr:row>79</xdr:row>
      <xdr:rowOff>62401</xdr:rowOff>
    </xdr:to>
    <xdr:sp macro="" textlink="">
      <xdr:nvSpPr>
        <xdr:cNvPr id="654" name="楕円 653"/>
        <xdr:cNvSpPr/>
      </xdr:nvSpPr>
      <xdr:spPr>
        <a:xfrm>
          <a:off x="16268700" y="135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91628</xdr:rowOff>
    </xdr:from>
    <xdr:ext cx="534377" cy="259045"/>
    <xdr:sp macro="" textlink="">
      <xdr:nvSpPr>
        <xdr:cNvPr id="655" name="災害復旧費該当値テキスト"/>
        <xdr:cNvSpPr txBox="1"/>
      </xdr:nvSpPr>
      <xdr:spPr>
        <a:xfrm>
          <a:off x="16370300" y="132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141308</xdr:rowOff>
    </xdr:from>
    <xdr:to>
      <xdr:col>81</xdr:col>
      <xdr:colOff>101600</xdr:colOff>
      <xdr:row>79</xdr:row>
      <xdr:rowOff>71458</xdr:rowOff>
    </xdr:to>
    <xdr:sp macro="" textlink="">
      <xdr:nvSpPr>
        <xdr:cNvPr id="656" name="楕円 655"/>
        <xdr:cNvSpPr/>
      </xdr:nvSpPr>
      <xdr:spPr>
        <a:xfrm>
          <a:off x="15430500" y="1351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62585</xdr:rowOff>
    </xdr:from>
    <xdr:ext cx="534377" cy="259045"/>
    <xdr:sp macro="" textlink="">
      <xdr:nvSpPr>
        <xdr:cNvPr id="657" name="テキスト ボックス 656"/>
        <xdr:cNvSpPr txBox="1"/>
      </xdr:nvSpPr>
      <xdr:spPr>
        <a:xfrm>
          <a:off x="15214111" y="1360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84677</xdr:rowOff>
    </xdr:from>
    <xdr:to>
      <xdr:col>76</xdr:col>
      <xdr:colOff>165100</xdr:colOff>
      <xdr:row>79</xdr:row>
      <xdr:rowOff>14827</xdr:rowOff>
    </xdr:to>
    <xdr:sp macro="" textlink="">
      <xdr:nvSpPr>
        <xdr:cNvPr id="658" name="楕円 657"/>
        <xdr:cNvSpPr/>
      </xdr:nvSpPr>
      <xdr:spPr>
        <a:xfrm>
          <a:off x="14541500" y="134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31354</xdr:rowOff>
    </xdr:from>
    <xdr:ext cx="534377" cy="259045"/>
    <xdr:sp macro="" textlink="">
      <xdr:nvSpPr>
        <xdr:cNvPr id="659" name="テキスト ボックス 658"/>
        <xdr:cNvSpPr txBox="1"/>
      </xdr:nvSpPr>
      <xdr:spPr>
        <a:xfrm>
          <a:off x="14325111" y="1323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117996</xdr:rowOff>
    </xdr:from>
    <xdr:to>
      <xdr:col>72</xdr:col>
      <xdr:colOff>38100</xdr:colOff>
      <xdr:row>79</xdr:row>
      <xdr:rowOff>48146</xdr:rowOff>
    </xdr:to>
    <xdr:sp macro="" textlink="">
      <xdr:nvSpPr>
        <xdr:cNvPr id="660" name="楕円 659"/>
        <xdr:cNvSpPr/>
      </xdr:nvSpPr>
      <xdr:spPr>
        <a:xfrm>
          <a:off x="13652500" y="1349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64673</xdr:rowOff>
    </xdr:from>
    <xdr:ext cx="534377" cy="259045"/>
    <xdr:sp macro="" textlink="">
      <xdr:nvSpPr>
        <xdr:cNvPr id="661" name="テキスト ボックス 660"/>
        <xdr:cNvSpPr txBox="1"/>
      </xdr:nvSpPr>
      <xdr:spPr>
        <a:xfrm>
          <a:off x="13436111" y="1326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112857</xdr:rowOff>
    </xdr:from>
    <xdr:to>
      <xdr:col>67</xdr:col>
      <xdr:colOff>101600</xdr:colOff>
      <xdr:row>79</xdr:row>
      <xdr:rowOff>43007</xdr:rowOff>
    </xdr:to>
    <xdr:sp macro="" textlink="">
      <xdr:nvSpPr>
        <xdr:cNvPr id="662" name="楕円 661"/>
        <xdr:cNvSpPr/>
      </xdr:nvSpPr>
      <xdr:spPr>
        <a:xfrm>
          <a:off x="12763500" y="1348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59534</xdr:rowOff>
    </xdr:from>
    <xdr:ext cx="534377" cy="259045"/>
    <xdr:sp macro="" textlink="">
      <xdr:nvSpPr>
        <xdr:cNvPr id="663" name="テキスト ボックス 662"/>
        <xdr:cNvSpPr txBox="1"/>
      </xdr:nvSpPr>
      <xdr:spPr>
        <a:xfrm>
          <a:off x="12547111" y="1326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50626</xdr:rowOff>
    </xdr:from>
    <xdr:to>
      <xdr:col>85</xdr:col>
      <xdr:colOff>127000</xdr:colOff>
      <xdr:row>97</xdr:row>
      <xdr:rowOff>21138</xdr:rowOff>
    </xdr:to>
    <xdr:cxnSp macro="">
      <xdr:nvCxnSpPr>
        <xdr:cNvPr id="692" name="直線コネクタ 691"/>
        <xdr:cNvCxnSpPr/>
      </xdr:nvCxnSpPr>
      <xdr:spPr>
        <a:xfrm flipV="1">
          <a:off x="15481300" y="16338376"/>
          <a:ext cx="838200" cy="3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21138</xdr:rowOff>
    </xdr:from>
    <xdr:to>
      <xdr:col>81</xdr:col>
      <xdr:colOff>50800</xdr:colOff>
      <xdr:row>97</xdr:row>
      <xdr:rowOff>39257</xdr:rowOff>
    </xdr:to>
    <xdr:cxnSp macro="">
      <xdr:nvCxnSpPr>
        <xdr:cNvPr id="695" name="直線コネクタ 694"/>
        <xdr:cNvCxnSpPr/>
      </xdr:nvCxnSpPr>
      <xdr:spPr>
        <a:xfrm flipV="1">
          <a:off x="14592300" y="16651788"/>
          <a:ext cx="889000" cy="1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39257</xdr:rowOff>
    </xdr:from>
    <xdr:to>
      <xdr:col>76</xdr:col>
      <xdr:colOff>114300</xdr:colOff>
      <xdr:row>97</xdr:row>
      <xdr:rowOff>109021</xdr:rowOff>
    </xdr:to>
    <xdr:cxnSp macro="">
      <xdr:nvCxnSpPr>
        <xdr:cNvPr id="698" name="直線コネクタ 697"/>
        <xdr:cNvCxnSpPr/>
      </xdr:nvCxnSpPr>
      <xdr:spPr>
        <a:xfrm flipV="1">
          <a:off x="13703300" y="16669907"/>
          <a:ext cx="889000" cy="6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83789</xdr:rowOff>
    </xdr:from>
    <xdr:to>
      <xdr:col>71</xdr:col>
      <xdr:colOff>177800</xdr:colOff>
      <xdr:row>97</xdr:row>
      <xdr:rowOff>109021</xdr:rowOff>
    </xdr:to>
    <xdr:cxnSp macro="">
      <xdr:nvCxnSpPr>
        <xdr:cNvPr id="701" name="直線コネクタ 700"/>
        <xdr:cNvCxnSpPr/>
      </xdr:nvCxnSpPr>
      <xdr:spPr>
        <a:xfrm>
          <a:off x="12814300" y="16714439"/>
          <a:ext cx="889000" cy="2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171276</xdr:rowOff>
    </xdr:from>
    <xdr:to>
      <xdr:col>85</xdr:col>
      <xdr:colOff>177800</xdr:colOff>
      <xdr:row>95</xdr:row>
      <xdr:rowOff>101426</xdr:rowOff>
    </xdr:to>
    <xdr:sp macro="" textlink="">
      <xdr:nvSpPr>
        <xdr:cNvPr id="711" name="楕円 710"/>
        <xdr:cNvSpPr/>
      </xdr:nvSpPr>
      <xdr:spPr>
        <a:xfrm>
          <a:off x="16268700" y="1628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22703</xdr:rowOff>
    </xdr:from>
    <xdr:ext cx="599010" cy="259045"/>
    <xdr:sp macro="" textlink="">
      <xdr:nvSpPr>
        <xdr:cNvPr id="712" name="公債費該当値テキスト"/>
        <xdr:cNvSpPr txBox="1"/>
      </xdr:nvSpPr>
      <xdr:spPr>
        <a:xfrm>
          <a:off x="16370300" y="16139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141788</xdr:rowOff>
    </xdr:from>
    <xdr:to>
      <xdr:col>81</xdr:col>
      <xdr:colOff>101600</xdr:colOff>
      <xdr:row>97</xdr:row>
      <xdr:rowOff>71938</xdr:rowOff>
    </xdr:to>
    <xdr:sp macro="" textlink="">
      <xdr:nvSpPr>
        <xdr:cNvPr id="713" name="楕円 712"/>
        <xdr:cNvSpPr/>
      </xdr:nvSpPr>
      <xdr:spPr>
        <a:xfrm>
          <a:off x="15430500" y="1660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88465</xdr:rowOff>
    </xdr:from>
    <xdr:ext cx="599010" cy="259045"/>
    <xdr:sp macro="" textlink="">
      <xdr:nvSpPr>
        <xdr:cNvPr id="714" name="テキスト ボックス 713"/>
        <xdr:cNvSpPr txBox="1"/>
      </xdr:nvSpPr>
      <xdr:spPr>
        <a:xfrm>
          <a:off x="15181795" y="1637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159907</xdr:rowOff>
    </xdr:from>
    <xdr:to>
      <xdr:col>76</xdr:col>
      <xdr:colOff>165100</xdr:colOff>
      <xdr:row>97</xdr:row>
      <xdr:rowOff>90057</xdr:rowOff>
    </xdr:to>
    <xdr:sp macro="" textlink="">
      <xdr:nvSpPr>
        <xdr:cNvPr id="715" name="楕円 714"/>
        <xdr:cNvSpPr/>
      </xdr:nvSpPr>
      <xdr:spPr>
        <a:xfrm>
          <a:off x="14541500" y="1661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106584</xdr:rowOff>
    </xdr:from>
    <xdr:ext cx="599010" cy="259045"/>
    <xdr:sp macro="" textlink="">
      <xdr:nvSpPr>
        <xdr:cNvPr id="716" name="テキスト ボックス 715"/>
        <xdr:cNvSpPr txBox="1"/>
      </xdr:nvSpPr>
      <xdr:spPr>
        <a:xfrm>
          <a:off x="14292795" y="1639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58221</xdr:rowOff>
    </xdr:from>
    <xdr:to>
      <xdr:col>72</xdr:col>
      <xdr:colOff>38100</xdr:colOff>
      <xdr:row>97</xdr:row>
      <xdr:rowOff>159821</xdr:rowOff>
    </xdr:to>
    <xdr:sp macro="" textlink="">
      <xdr:nvSpPr>
        <xdr:cNvPr id="717" name="楕円 716"/>
        <xdr:cNvSpPr/>
      </xdr:nvSpPr>
      <xdr:spPr>
        <a:xfrm>
          <a:off x="13652500" y="1668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150948</xdr:rowOff>
    </xdr:from>
    <xdr:ext cx="599010" cy="259045"/>
    <xdr:sp macro="" textlink="">
      <xdr:nvSpPr>
        <xdr:cNvPr id="718" name="テキスト ボックス 717"/>
        <xdr:cNvSpPr txBox="1"/>
      </xdr:nvSpPr>
      <xdr:spPr>
        <a:xfrm>
          <a:off x="13403795" y="1678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32989</xdr:rowOff>
    </xdr:from>
    <xdr:to>
      <xdr:col>67</xdr:col>
      <xdr:colOff>101600</xdr:colOff>
      <xdr:row>97</xdr:row>
      <xdr:rowOff>134589</xdr:rowOff>
    </xdr:to>
    <xdr:sp macro="" textlink="">
      <xdr:nvSpPr>
        <xdr:cNvPr id="719" name="楕円 718"/>
        <xdr:cNvSpPr/>
      </xdr:nvSpPr>
      <xdr:spPr>
        <a:xfrm>
          <a:off x="12763500" y="1666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151116</xdr:rowOff>
    </xdr:from>
    <xdr:ext cx="599010" cy="259045"/>
    <xdr:sp macro="" textlink="">
      <xdr:nvSpPr>
        <xdr:cNvPr id="720" name="テキスト ボックス 719"/>
        <xdr:cNvSpPr txBox="1"/>
      </xdr:nvSpPr>
      <xdr:spPr>
        <a:xfrm>
          <a:off x="12514795" y="1643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議会費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議会事務局職員の増員による増。</a:t>
          </a:r>
          <a:r>
            <a:rPr kumimoji="0" lang="en-US" altLang="ja-JP" sz="1100" b="0" i="0" u="none" strike="noStrike" kern="0" cap="none" spc="0" normalizeH="0" baseline="0" noProof="0">
              <a:ln>
                <a:noFill/>
              </a:ln>
              <a:solidFill>
                <a:prstClr val="black"/>
              </a:solidFill>
              <a:effectLst/>
              <a:uLnTx/>
              <a:uFillTx/>
              <a:latin typeface="+mn-lt"/>
              <a:ea typeface="+mn-ea"/>
              <a:cs typeface="+mn-cs"/>
            </a:rPr>
            <a:t/>
          </a:r>
          <a:br>
            <a:rPr kumimoji="0" lang="en-US" altLang="ja-JP" sz="1100" b="0" i="0" u="none" strike="noStrike" kern="0" cap="none" spc="0" normalizeH="0" baseline="0" noProof="0">
              <a:ln>
                <a:noFill/>
              </a:ln>
              <a:solidFill>
                <a:prstClr val="black"/>
              </a:solidFill>
              <a:effectLst/>
              <a:uLnTx/>
              <a:uFillTx/>
              <a:latin typeface="+mn-lt"/>
              <a:ea typeface="+mn-ea"/>
              <a:cs typeface="+mn-cs"/>
            </a:rPr>
          </a:b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消防費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消防ポンプ車</a:t>
          </a:r>
          <a:r>
            <a:rPr kumimoji="0" lang="en-US" altLang="ja-JP" sz="1100" b="0" i="0" u="none" strike="noStrike" kern="0" cap="none" spc="0" normalizeH="0" baseline="0" noProof="0">
              <a:ln>
                <a:noFill/>
              </a:ln>
              <a:solidFill>
                <a:prstClr val="black"/>
              </a:solidFill>
              <a:effectLst/>
              <a:uLnTx/>
              <a:uFillTx/>
              <a:latin typeface="+mn-lt"/>
              <a:ea typeface="+mn-ea"/>
              <a:cs typeface="+mn-cs"/>
            </a:rPr>
            <a:t>2</a:t>
          </a:r>
          <a:r>
            <a:rPr kumimoji="0" lang="ja-JP" altLang="en-US" sz="1100" b="0" i="0" u="none" strike="noStrike" kern="0" cap="none" spc="0" normalizeH="0" baseline="0" noProof="0">
              <a:ln>
                <a:noFill/>
              </a:ln>
              <a:solidFill>
                <a:prstClr val="black"/>
              </a:solidFill>
              <a:effectLst/>
              <a:uLnTx/>
              <a:uFillTx/>
              <a:latin typeface="+mn-lt"/>
              <a:ea typeface="+mn-ea"/>
              <a:cs typeface="+mn-cs"/>
            </a:rPr>
            <a:t>台の更新による増。</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ja-JP" sz="1100" b="0" i="0" u="none" strike="noStrike" kern="0" cap="none" spc="0" normalizeH="0" baseline="0" noProof="0">
              <a:ln>
                <a:noFill/>
              </a:ln>
              <a:solidFill>
                <a:prstClr val="black"/>
              </a:solidFill>
              <a:effectLst/>
              <a:uLnTx/>
              <a:uFillTx/>
              <a:latin typeface="+mn-lt"/>
              <a:ea typeface="+mn-ea"/>
              <a:cs typeface="+mn-cs"/>
            </a:rPr>
            <a:t>農林水産業費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町有林の造林事業において、令和</a:t>
          </a:r>
          <a:r>
            <a:rPr kumimoji="0" lang="en-US" altLang="ja-JP" sz="1100" b="0" i="0" u="none" strike="noStrike" kern="0" cap="none" spc="0" normalizeH="0" baseline="0" noProof="0">
              <a:ln>
                <a:noFill/>
              </a:ln>
              <a:solidFill>
                <a:prstClr val="black"/>
              </a:solidFill>
              <a:effectLst/>
              <a:uLnTx/>
              <a:uFillTx/>
              <a:latin typeface="+mn-lt"/>
              <a:ea typeface="+mn-ea"/>
              <a:cs typeface="+mn-cs"/>
            </a:rPr>
            <a:t>5</a:t>
          </a:r>
          <a:r>
            <a:rPr kumimoji="0" lang="ja-JP" altLang="en-US" sz="1100" b="0" i="0" u="none" strike="noStrike" kern="0" cap="none" spc="0" normalizeH="0" baseline="0" noProof="0">
              <a:ln>
                <a:noFill/>
              </a:ln>
              <a:solidFill>
                <a:prstClr val="black"/>
              </a:solidFill>
              <a:effectLst/>
              <a:uLnTx/>
              <a:uFillTx/>
              <a:latin typeface="+mn-lt"/>
              <a:ea typeface="+mn-ea"/>
              <a:cs typeface="+mn-cs"/>
            </a:rPr>
            <a:t>年度作業道の整備に日数がかかり事業繰越となったため、令和</a:t>
          </a:r>
          <a:r>
            <a:rPr kumimoji="0" lang="en-US" altLang="ja-JP" sz="1100" b="0" i="0" u="none" strike="noStrike" kern="0" cap="none" spc="0" normalizeH="0" baseline="0" noProof="0">
              <a:ln>
                <a:noFill/>
              </a:ln>
              <a:solidFill>
                <a:prstClr val="black"/>
              </a:solidFill>
              <a:effectLst/>
              <a:uLnTx/>
              <a:uFillTx/>
              <a:latin typeface="+mn-lt"/>
              <a:ea typeface="+mn-ea"/>
              <a:cs typeface="+mn-cs"/>
            </a:rPr>
            <a:t>6</a:t>
          </a:r>
          <a:r>
            <a:rPr kumimoji="0" lang="ja-JP" altLang="en-US" sz="1100" b="0" i="0" u="none" strike="noStrike" kern="0" cap="none" spc="0" normalizeH="0" baseline="0" noProof="0">
              <a:ln>
                <a:noFill/>
              </a:ln>
              <a:solidFill>
                <a:prstClr val="black"/>
              </a:solidFill>
              <a:effectLst/>
              <a:uLnTx/>
              <a:uFillTx/>
              <a:latin typeface="+mn-lt"/>
              <a:ea typeface="+mn-ea"/>
              <a:cs typeface="+mn-cs"/>
            </a:rPr>
            <a:t>年度に繰越事業分も合わせて実施をしたことによる増。</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ja-JP" sz="1100" b="0" i="0" u="none" strike="noStrike" kern="0" cap="none" spc="0" normalizeH="0" baseline="0" noProof="0">
              <a:ln>
                <a:noFill/>
              </a:ln>
              <a:solidFill>
                <a:prstClr val="black"/>
              </a:solidFill>
              <a:effectLst/>
              <a:uLnTx/>
              <a:uFillTx/>
              <a:latin typeface="+mn-lt"/>
              <a:ea typeface="+mn-ea"/>
              <a:cs typeface="+mn-cs"/>
            </a:rPr>
            <a:t>土木費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ja-JP" sz="1100" b="0" i="0" u="none" strike="noStrike" kern="0" cap="none" spc="0" normalizeH="0" baseline="0" noProof="0">
              <a:ln>
                <a:noFill/>
              </a:ln>
              <a:solidFill>
                <a:prstClr val="black"/>
              </a:solidFill>
              <a:effectLst/>
              <a:uLnTx/>
              <a:uFillTx/>
              <a:latin typeface="+mn-lt"/>
              <a:ea typeface="+mn-ea"/>
              <a:cs typeface="+mn-cs"/>
            </a:rPr>
            <a:t>除雪経費は</a:t>
          </a:r>
          <a:r>
            <a:rPr kumimoji="0" lang="ja-JP" altLang="en-US" sz="1100" b="0" i="0" u="none" strike="noStrike" kern="0" cap="none" spc="0" normalizeH="0" baseline="0" noProof="0">
              <a:ln>
                <a:noFill/>
              </a:ln>
              <a:solidFill>
                <a:prstClr val="black"/>
              </a:solidFill>
              <a:effectLst/>
              <a:uLnTx/>
              <a:uFillTx/>
              <a:latin typeface="+mn-lt"/>
              <a:ea typeface="+mn-ea"/>
              <a:cs typeface="+mn-cs"/>
            </a:rPr>
            <a:t>比較的少なかった令和</a:t>
          </a:r>
          <a:r>
            <a:rPr kumimoji="0" lang="en-US" altLang="ja-JP" sz="1100" b="0" i="0" u="none" strike="noStrike" kern="0" cap="none" spc="0" normalizeH="0" baseline="0" noProof="0">
              <a:ln>
                <a:noFill/>
              </a:ln>
              <a:solidFill>
                <a:prstClr val="black"/>
              </a:solidFill>
              <a:effectLst/>
              <a:uLnTx/>
              <a:uFillTx/>
              <a:latin typeface="+mn-lt"/>
              <a:ea typeface="+mn-ea"/>
              <a:cs typeface="+mn-cs"/>
            </a:rPr>
            <a:t>5</a:t>
          </a:r>
          <a:r>
            <a:rPr kumimoji="0" lang="ja-JP" altLang="en-US" sz="1100" b="0" i="0" u="none" strike="noStrike" kern="0" cap="none" spc="0" normalizeH="0" baseline="0" noProof="0">
              <a:ln>
                <a:noFill/>
              </a:ln>
              <a:solidFill>
                <a:prstClr val="black"/>
              </a:solidFill>
              <a:effectLst/>
              <a:uLnTx/>
              <a:uFillTx/>
              <a:latin typeface="+mn-lt"/>
              <a:ea typeface="+mn-ea"/>
              <a:cs typeface="+mn-cs"/>
            </a:rPr>
            <a:t>年度と比較して約２倍となったことによる増。</a:t>
          </a:r>
          <a:endParaRPr kumimoji="0"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公債費</a:t>
          </a:r>
          <a:r>
            <a:rPr kumimoji="0" lang="en-US"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減債基金から</a:t>
          </a:r>
          <a:r>
            <a:rPr kumimoji="0" lang="en-US" altLang="ja-JP" sz="1100" b="0" i="0" u="none" strike="noStrike" kern="0" cap="none" spc="0" normalizeH="0" baseline="0" noProof="0">
              <a:ln>
                <a:noFill/>
              </a:ln>
              <a:solidFill>
                <a:prstClr val="black"/>
              </a:solidFill>
              <a:effectLst/>
              <a:uLnTx/>
              <a:uFillTx/>
              <a:latin typeface="+mn-lt"/>
              <a:ea typeface="+mn-ea"/>
              <a:cs typeface="+mn-cs"/>
            </a:rPr>
            <a:t>537</a:t>
          </a:r>
          <a:r>
            <a:rPr kumimoji="0" lang="ja-JP" altLang="en-US" sz="1100" b="0" i="0" u="none" strike="noStrike" kern="0" cap="none" spc="0" normalizeH="0" baseline="0" noProof="0">
              <a:ln>
                <a:noFill/>
              </a:ln>
              <a:solidFill>
                <a:prstClr val="black"/>
              </a:solidFill>
              <a:effectLst/>
              <a:uLnTx/>
              <a:uFillTx/>
              <a:latin typeface="+mn-lt"/>
              <a:ea typeface="+mn-ea"/>
              <a:cs typeface="+mn-cs"/>
            </a:rPr>
            <a:t>百万円を取り崩し、臨時財政対策債</a:t>
          </a:r>
          <a:r>
            <a:rPr kumimoji="0" lang="en-US" altLang="ja-JP" sz="1100" b="0" i="0" u="none" strike="noStrike" kern="0" cap="none" spc="0" normalizeH="0" baseline="0" noProof="0">
              <a:ln>
                <a:noFill/>
              </a:ln>
              <a:solidFill>
                <a:prstClr val="black"/>
              </a:solidFill>
              <a:effectLst/>
              <a:uLnTx/>
              <a:uFillTx/>
              <a:latin typeface="+mn-lt"/>
              <a:ea typeface="+mn-ea"/>
              <a:cs typeface="+mn-cs"/>
            </a:rPr>
            <a:t>10</a:t>
          </a:r>
          <a:r>
            <a:rPr kumimoji="0" lang="ja-JP" altLang="en-US" sz="1100" b="0" i="0" u="none" strike="noStrike" kern="0" cap="none" spc="0" normalizeH="0" baseline="0" noProof="0">
              <a:ln>
                <a:noFill/>
              </a:ln>
              <a:solidFill>
                <a:prstClr val="black"/>
              </a:solidFill>
              <a:effectLst/>
              <a:uLnTx/>
              <a:uFillTx/>
              <a:latin typeface="+mn-lt"/>
              <a:ea typeface="+mn-ea"/>
              <a:cs typeface="+mn-cs"/>
            </a:rPr>
            <a:t>件の繰上償還を実施したことによる大幅増。</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財政調整基金残高は将来への備えとして</a:t>
          </a:r>
          <a:r>
            <a:rPr lang="en-US" altLang="ja-JP" sz="1100" b="0" i="0" baseline="0">
              <a:solidFill>
                <a:schemeClr val="dk1"/>
              </a:solidFill>
              <a:effectLst/>
              <a:latin typeface="+mn-lt"/>
              <a:ea typeface="+mn-ea"/>
              <a:cs typeface="+mn-cs"/>
            </a:rPr>
            <a:t>19</a:t>
          </a:r>
          <a:r>
            <a:rPr lang="ja-JP" altLang="ja-JP" sz="1100" b="0" i="0" baseline="0">
              <a:solidFill>
                <a:schemeClr val="dk1"/>
              </a:solidFill>
              <a:effectLst/>
              <a:latin typeface="+mn-lt"/>
              <a:ea typeface="+mn-ea"/>
              <a:cs typeface="+mn-cs"/>
            </a:rPr>
            <a:t>百万円の積立を行った。　</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歳入の約５割を占める地方交付税は、歯止めのかからない人口減少に加え公債費算入分をはじめ単位費用の減などにより、いつ減少になっておかしくない状況である。自主財源の乏しい本町においては、ある程度の基金を保持しながらの財政運営を行ってきたが、地方債残高も再度増加に転じており、今後は必要に応じて不足する財源確保のため基金の取り崩しも実施しなければならないと考え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本町の連結実質赤字比率において赤字は発生しておらず、黒字においてはグラフに示されるとおり、病院事業会計の剰余金が大きく影響している。すべての事業に共通し特別会計における黒字の大半は一般会計からの繰入金によるものであり、完全な独立採算となっていないのが現状で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今後も当面、連結実質赤字となる可能性は低いが、病院事業の交付税基準の改正等による影響もあり、財政運営上は楽観視できない状況が続くと理解している。サービス収入に直結する住民人口の減少等の影響もあるため、今後ますます将来を見据えた財政運営が必要であ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mn-lt"/>
              <a:ea typeface="+mn-ea"/>
              <a:cs typeface="+mn-cs"/>
            </a:rPr>
            <a:t>近年公債費の償還額は上昇続きであり、前年比</a:t>
          </a:r>
          <a:r>
            <a:rPr kumimoji="0" lang="en-US" altLang="ja-JP" sz="1100" b="0" i="0" u="none" strike="noStrike" kern="0" cap="none" spc="0" normalizeH="0" baseline="0" noProof="0">
              <a:ln>
                <a:noFill/>
              </a:ln>
              <a:solidFill>
                <a:prstClr val="black"/>
              </a:solidFill>
              <a:effectLst/>
              <a:uLnTx/>
              <a:uFillTx/>
              <a:latin typeface="+mn-lt"/>
              <a:ea typeface="+mn-ea"/>
              <a:cs typeface="+mn-cs"/>
            </a:rPr>
            <a:t>72</a:t>
          </a:r>
          <a:r>
            <a:rPr kumimoji="0" lang="ja-JP" altLang="en-US" sz="1100" b="0" i="0" u="none" strike="noStrike" kern="0" cap="none" spc="0" normalizeH="0" baseline="0" noProof="0">
              <a:ln>
                <a:noFill/>
              </a:ln>
              <a:solidFill>
                <a:prstClr val="black"/>
              </a:solidFill>
              <a:effectLst/>
              <a:uLnTx/>
              <a:uFillTx/>
              <a:latin typeface="+mn-lt"/>
              <a:ea typeface="+mn-ea"/>
              <a:cs typeface="+mn-cs"/>
            </a:rPr>
            <a:t>百万の増であった。このことから今年度</a:t>
          </a:r>
          <a:r>
            <a:rPr kumimoji="1" lang="ja-JP" altLang="en-US" sz="1100" b="0" i="0" u="none" strike="noStrike" kern="0" cap="none" spc="0" normalizeH="0" baseline="0" noProof="0">
              <a:ln>
                <a:noFill/>
              </a:ln>
              <a:solidFill>
                <a:prstClr val="black"/>
              </a:solidFill>
              <a:effectLst/>
              <a:uLnTx/>
              <a:uFillTx/>
              <a:latin typeface="+mn-lt"/>
              <a:ea typeface="+mn-ea"/>
              <a:cs typeface="+mn-cs"/>
            </a:rPr>
            <a:t>減債基金</a:t>
          </a:r>
          <a:r>
            <a:rPr kumimoji="1" lang="en-US" altLang="ja-JP" sz="1100" b="0" i="0" u="none" strike="noStrike" kern="0" cap="none" spc="0" normalizeH="0" baseline="0" noProof="0">
              <a:ln>
                <a:noFill/>
              </a:ln>
              <a:solidFill>
                <a:prstClr val="black"/>
              </a:solidFill>
              <a:effectLst/>
              <a:uLnTx/>
              <a:uFillTx/>
              <a:latin typeface="+mn-lt"/>
              <a:ea typeface="+mn-ea"/>
              <a:cs typeface="+mn-cs"/>
            </a:rPr>
            <a:t>537</a:t>
          </a:r>
          <a:r>
            <a:rPr kumimoji="1" lang="ja-JP" altLang="en-US" sz="1100" b="0" i="0" u="none" strike="noStrike" kern="0" cap="none" spc="0" normalizeH="0" baseline="0" noProof="0">
              <a:ln>
                <a:noFill/>
              </a:ln>
              <a:solidFill>
                <a:prstClr val="black"/>
              </a:solidFill>
              <a:effectLst/>
              <a:uLnTx/>
              <a:uFillTx/>
              <a:latin typeface="+mn-lt"/>
              <a:ea typeface="+mn-ea"/>
              <a:cs typeface="+mn-cs"/>
            </a:rPr>
            <a:t>百万円を取崩し、償還期間の長い臨時財政対策債</a:t>
          </a:r>
          <a:r>
            <a:rPr kumimoji="1" lang="en-US" altLang="ja-JP" sz="1100" b="0" i="0" u="none" strike="noStrike" kern="0" cap="none" spc="0" normalizeH="0" baseline="0" noProof="0">
              <a:ln>
                <a:noFill/>
              </a:ln>
              <a:solidFill>
                <a:prstClr val="black"/>
              </a:solidFill>
              <a:effectLst/>
              <a:uLnTx/>
              <a:uFillTx/>
              <a:latin typeface="+mn-lt"/>
              <a:ea typeface="+mn-ea"/>
              <a:cs typeface="+mn-cs"/>
            </a:rPr>
            <a:t>10</a:t>
          </a:r>
          <a:r>
            <a:rPr kumimoji="1" lang="ja-JP" altLang="en-US" sz="1100" b="0" i="0" u="none" strike="noStrike" kern="0" cap="none" spc="0" normalizeH="0" baseline="0" noProof="0">
              <a:ln>
                <a:noFill/>
              </a:ln>
              <a:solidFill>
                <a:prstClr val="black"/>
              </a:solidFill>
              <a:effectLst/>
              <a:uLnTx/>
              <a:uFillTx/>
              <a:latin typeface="+mn-lt"/>
              <a:ea typeface="+mn-ea"/>
              <a:cs typeface="+mn-cs"/>
            </a:rPr>
            <a:t>件の繰上償還を実施した</a:t>
          </a:r>
          <a:r>
            <a:rPr kumimoji="1" lang="ja-JP" altLang="ja-JP" sz="1100" b="0" i="0" u="none" strike="noStrike" kern="0" cap="none" spc="0" normalizeH="0" baseline="0" noProof="0">
              <a:ln>
                <a:noFill/>
              </a:ln>
              <a:solidFill>
                <a:prstClr val="black"/>
              </a:solidFill>
              <a:effectLst/>
              <a:uLnTx/>
              <a:uFillTx/>
              <a:latin typeface="+mn-lt"/>
              <a:ea typeface="+mn-ea"/>
              <a:cs typeface="+mn-cs"/>
            </a:rPr>
            <a:t>。</a:t>
          </a:r>
          <a:r>
            <a:rPr kumimoji="1" lang="ja-JP" altLang="en-US" sz="1100" b="0" i="0" u="none" strike="noStrike" kern="0" cap="none" spc="0" normalizeH="0" baseline="0" noProof="0">
              <a:ln>
                <a:noFill/>
              </a:ln>
              <a:solidFill>
                <a:prstClr val="black"/>
              </a:solidFill>
              <a:effectLst/>
              <a:uLnTx/>
              <a:uFillTx/>
              <a:latin typeface="+mn-lt"/>
              <a:ea typeface="+mn-ea"/>
              <a:cs typeface="+mn-cs"/>
            </a:rPr>
            <a:t>また近年</a:t>
          </a:r>
          <a:r>
            <a:rPr kumimoji="0" lang="ja-JP" altLang="en-US" sz="1100" b="0" i="0" u="none" strike="noStrike" kern="0" cap="none" spc="0" normalizeH="0" baseline="0" noProof="0">
              <a:ln>
                <a:noFill/>
              </a:ln>
              <a:solidFill>
                <a:prstClr val="black"/>
              </a:solidFill>
              <a:effectLst/>
              <a:uLnTx/>
              <a:uFillTx/>
              <a:latin typeface="+mn-lt"/>
              <a:ea typeface="+mn-ea"/>
              <a:cs typeface="+mn-cs"/>
            </a:rPr>
            <a:t>の市場金利の上昇により、利子償還金も百万円単位で増加している</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こちらに対しては起債借入時の据置期間を短縮することで軽減を図っている。</a:t>
          </a:r>
          <a:r>
            <a:rPr kumimoji="0" lang="ja-JP" altLang="ja-JP" sz="1100" b="0" i="0" u="none" strike="noStrike" kern="0" cap="none" spc="0" normalizeH="0" baseline="0" noProof="0">
              <a:ln>
                <a:noFill/>
              </a:ln>
              <a:solidFill>
                <a:prstClr val="black"/>
              </a:solidFill>
              <a:effectLst/>
              <a:uLnTx/>
              <a:uFillTx/>
              <a:latin typeface="+mn-lt"/>
              <a:ea typeface="+mn-ea"/>
              <a:cs typeface="+mn-cs"/>
            </a:rPr>
            <a:t>今後は</a:t>
          </a:r>
          <a:r>
            <a:rPr kumimoji="0" lang="ja-JP" altLang="en-US" sz="1100" b="0" i="0" u="none" strike="noStrike" kern="0" cap="none" spc="0" normalizeH="0" baseline="0" noProof="0">
              <a:ln>
                <a:noFill/>
              </a:ln>
              <a:solidFill>
                <a:prstClr val="black"/>
              </a:solidFill>
              <a:effectLst/>
              <a:uLnTx/>
              <a:uFillTx/>
              <a:latin typeface="+mn-lt"/>
              <a:ea typeface="+mn-ea"/>
              <a:cs typeface="+mn-cs"/>
            </a:rPr>
            <a:t>今まで以上に</a:t>
          </a:r>
          <a:r>
            <a:rPr kumimoji="0" lang="ja-JP" altLang="ja-JP" sz="1100" b="0" i="0" u="none" strike="noStrike" kern="0" cap="none" spc="0" normalizeH="0" baseline="0" noProof="0">
              <a:ln>
                <a:noFill/>
              </a:ln>
              <a:solidFill>
                <a:prstClr val="black"/>
              </a:solidFill>
              <a:effectLst/>
              <a:uLnTx/>
              <a:uFillTx/>
              <a:latin typeface="+mn-lt"/>
              <a:ea typeface="+mn-ea"/>
              <a:cs typeface="+mn-cs"/>
            </a:rPr>
            <a:t>、借入と償還のバランス感覚を持ったうえで、身の丈にあった事業の展開と適正な財政運営が求められると理解している。</a:t>
          </a:r>
          <a:endParaRPr kumimoji="0" lang="ja-JP" altLang="ja-JP" sz="1400" b="0" i="0" u="none" strike="noStrike" kern="0" cap="none" spc="0" normalizeH="0" baseline="0" noProof="0">
            <a:ln>
              <a:noFill/>
            </a:ln>
            <a:solidFill>
              <a:prstClr val="black"/>
            </a:solidFill>
            <a:effectLst/>
            <a:uLnTx/>
            <a:uFillTx/>
            <a:latin typeface="+mn-lt"/>
            <a:ea typeface="+mn-ea"/>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鳥取県日南町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健全化判断比率における本町の将来負担比率はゼロ以下である。その要因としては、将来負担すべき地方債残高に対して、充当可能財源である基準財政需要額（交付税）算入見込額の割合が高いこと。また、充当可能基金の割合が非常に高いことが挙げられる。本町が過疎対策事業債や緊急防災・減災事業債を中心に、交付税算入率の高い地方債を活用した財政運営を行ってきた結果といえる。</a:t>
          </a:r>
          <a:r>
            <a:rPr kumimoji="1" lang="en-US" altLang="ja-JP" sz="1100" b="0" i="0" baseline="0">
              <a:solidFill>
                <a:schemeClr val="dk1"/>
              </a:solidFill>
              <a:effectLst/>
              <a:latin typeface="+mn-lt"/>
              <a:ea typeface="+mn-ea"/>
              <a:cs typeface="+mn-cs"/>
            </a:rPr>
            <a:t/>
          </a:r>
          <a:br>
            <a:rPr kumimoji="1" lang="en-US" altLang="ja-JP" sz="1100" b="0" i="0" baseline="0">
              <a:solidFill>
                <a:schemeClr val="dk1"/>
              </a:solidFill>
              <a:effectLst/>
              <a:latin typeface="+mn-lt"/>
              <a:ea typeface="+mn-ea"/>
              <a:cs typeface="+mn-cs"/>
            </a:rPr>
          </a:br>
          <a:r>
            <a:rPr kumimoji="1" lang="ja-JP" altLang="ja-JP" sz="1100" b="0" i="0" baseline="0">
              <a:solidFill>
                <a:schemeClr val="dk1"/>
              </a:solidFill>
              <a:effectLst/>
              <a:latin typeface="+mn-lt"/>
              <a:ea typeface="+mn-ea"/>
              <a:cs typeface="+mn-cs"/>
            </a:rPr>
            <a:t>　 しかしながら近年、大型ハード整備により借り入れた地方債の償還が随時開始し、実質公債費比率は増加へ転じている。</a:t>
          </a:r>
          <a:r>
            <a:rPr kumimoji="1" lang="ja-JP" altLang="en-US" sz="1100" b="0" i="0" baseline="0">
              <a:solidFill>
                <a:schemeClr val="dk1"/>
              </a:solidFill>
              <a:effectLst/>
              <a:latin typeface="+mn-lt"/>
              <a:ea typeface="+mn-ea"/>
              <a:cs typeface="+mn-cs"/>
            </a:rPr>
            <a:t>そのため、令和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年度は減債基金</a:t>
          </a:r>
          <a:r>
            <a:rPr kumimoji="1" lang="en-US" altLang="ja-JP" sz="1100" b="0" i="0" baseline="0">
              <a:solidFill>
                <a:schemeClr val="dk1"/>
              </a:solidFill>
              <a:effectLst/>
              <a:latin typeface="+mn-lt"/>
              <a:ea typeface="+mn-ea"/>
              <a:cs typeface="+mn-cs"/>
            </a:rPr>
            <a:t>537</a:t>
          </a:r>
          <a:r>
            <a:rPr kumimoji="1" lang="ja-JP" altLang="en-US" sz="1100" b="0" i="0" baseline="0">
              <a:solidFill>
                <a:schemeClr val="dk1"/>
              </a:solidFill>
              <a:effectLst/>
              <a:latin typeface="+mn-lt"/>
              <a:ea typeface="+mn-ea"/>
              <a:cs typeface="+mn-cs"/>
            </a:rPr>
            <a:t>百万円を取崩し、償還期間の長い臨時財政対策債</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件の繰上償還を実施した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基金残高の割合が高い本町であるが、今後は老朽化した公共施設の管理が懸念されており、公共施設等総合管理計画に沿って費用等には基金取り崩しが必要になると理解している。引き続き財政の適正な管理を継続して行く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鳥取県日南町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財政調整基金</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は</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19</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百万円の積立を実施。</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減債基金については</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繰上償還の実施により大きな取崩を実施した</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。その他特定目的基金については、</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公共施設等建設基金に</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124</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百万円の積立</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令和</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5</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年度分余剰金の</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1/2</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によるもの</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また、森林環境譲与税の一部を森林整備基金へ積立を行った。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今後も町税、地方交付税の減額が見込まれるため基金取崩による予算編成、執行となる。適正な予算規模と特定財源の確保に努めた財政運営を行う</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公共施設等建設基金　    町が保有する公共施設の維持修繕、建替え等の際に活用する。</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地域医療総合確保基金　日南病院の健全運営と地域医療の確保に活用する。</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森林整備基金　　　　　</a:t>
          </a:r>
          <a:r>
            <a:rPr kumimoji="0" lang="ja-JP" altLang="en-US" sz="1600" b="0" i="0" u="none" strike="noStrike" kern="0" cap="none" spc="0" normalizeH="0" baseline="0" noProof="0">
              <a:ln>
                <a:noFill/>
              </a:ln>
              <a:solidFill>
                <a:prstClr val="black"/>
              </a:solidFill>
              <a:effectLst/>
              <a:uLnTx/>
              <a:uFillTx/>
              <a:latin typeface="+mn-lt"/>
              <a:ea typeface="+mn-ea"/>
              <a:cs typeface="+mn-cs"/>
            </a:rPr>
            <a:t>間伐や人材育成、担い手の確保、木材利用の促進や普及啓発等の森林整備に活用する。</a:t>
          </a:r>
          <a:endPar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公共施設等建設基金　    </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令和</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5</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年度分余剰金の</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1/2</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の積立実施。</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地域医療総合確保基金</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病院事業会計へ利子分</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百万円を積み立てた</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endParaRPr kumimoji="0"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森林整備基金　　　　　森林環境譲与税の一部を積み立てた。</a:t>
          </a:r>
          <a:endPar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各目的基金の主旨に基づき、予算額、基金残高のバランスを取りながら事業推進の財源として活用を行う。</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1" lang="ja-JP"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財政調整基金</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将来の貯えとして</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19</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百万円積立を実施。</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mn-lt"/>
              <a:ea typeface="+mn-ea"/>
              <a:cs typeface="+mn-cs"/>
            </a:rPr>
            <a:t>  </a:t>
          </a:r>
          <a:r>
            <a:rPr kumimoji="1" lang="ja-JP" altLang="ja-JP" sz="1600" b="0" i="0" u="none" strike="noStrike" kern="0" cap="none" spc="0" normalizeH="0" baseline="0" noProof="0">
              <a:ln>
                <a:noFill/>
              </a:ln>
              <a:solidFill>
                <a:prstClr val="black"/>
              </a:solidFill>
              <a:effectLst/>
              <a:uLnTx/>
              <a:uFillTx/>
              <a:latin typeface="+mn-lt"/>
              <a:ea typeface="+mn-ea"/>
              <a:cs typeface="+mn-cs"/>
            </a:rPr>
            <a:t>今後は</a:t>
          </a:r>
          <a:r>
            <a:rPr kumimoji="1" lang="ja-JP" altLang="en-US" sz="1600" b="0" i="0" u="none" strike="noStrike" kern="0" cap="none" spc="0" normalizeH="0" baseline="0" noProof="0">
              <a:ln>
                <a:noFill/>
              </a:ln>
              <a:solidFill>
                <a:prstClr val="black"/>
              </a:solidFill>
              <a:effectLst/>
              <a:uLnTx/>
              <a:uFillTx/>
              <a:latin typeface="+mn-lt"/>
              <a:ea typeface="+mn-ea"/>
              <a:cs typeface="+mn-cs"/>
            </a:rPr>
            <a:t>更なる人口減少により</a:t>
          </a:r>
          <a:r>
            <a:rPr kumimoji="1" lang="ja-JP" altLang="ja-JP" sz="1600" b="0" i="0" u="none" strike="noStrike" kern="0" cap="none" spc="0" normalizeH="0" baseline="0" noProof="0">
              <a:ln>
                <a:noFill/>
              </a:ln>
              <a:solidFill>
                <a:prstClr val="black"/>
              </a:solidFill>
              <a:effectLst/>
              <a:uLnTx/>
              <a:uFillTx/>
              <a:latin typeface="+mn-lt"/>
              <a:ea typeface="+mn-ea"/>
              <a:cs typeface="+mn-cs"/>
            </a:rPr>
            <a:t>町税、地方交付税の減額が見込まれ一般財源が不足するため</a:t>
          </a:r>
          <a:r>
            <a:rPr kumimoji="1" lang="ja-JP" altLang="en-US" sz="1600" b="0" i="0" u="none" strike="noStrike" kern="0" cap="none" spc="0" normalizeH="0" baseline="0" noProof="0">
              <a:ln>
                <a:noFill/>
              </a:ln>
              <a:solidFill>
                <a:prstClr val="black"/>
              </a:solidFill>
              <a:effectLst/>
              <a:uLnTx/>
              <a:uFillTx/>
              <a:latin typeface="+mn-lt"/>
              <a:ea typeface="+mn-ea"/>
              <a:cs typeface="+mn-cs"/>
            </a:rPr>
            <a:t>、</a:t>
          </a:r>
          <a:r>
            <a:rPr kumimoji="1" lang="ja-JP" altLang="ja-JP" sz="1600" b="0" i="0" u="none" strike="noStrike" kern="0" cap="none" spc="0" normalizeH="0" baseline="0" noProof="0">
              <a:ln>
                <a:noFill/>
              </a:ln>
              <a:solidFill>
                <a:prstClr val="black"/>
              </a:solidFill>
              <a:effectLst/>
              <a:uLnTx/>
              <a:uFillTx/>
              <a:latin typeface="+mn-lt"/>
              <a:ea typeface="+mn-ea"/>
              <a:cs typeface="+mn-cs"/>
            </a:rPr>
            <a:t>適正予算規模を鑑みながら取崩を行う。</a:t>
          </a:r>
          <a:endParaRPr kumimoji="0" lang="ja-JP" altLang="ja-JP" sz="1600" b="0" i="0" u="none" strike="noStrike" kern="0" cap="none" spc="0" normalizeH="0" baseline="0" noProof="0">
            <a:ln>
              <a:noFill/>
            </a:ln>
            <a:solidFill>
              <a:prstClr val="black"/>
            </a:solidFill>
            <a:effectLst/>
            <a:uLnTx/>
            <a:uFillTx/>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近年利子積立のみを行っていたが、臨時財政対策債</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10</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件の繰上償還を実施するため、元金分</a:t>
          </a:r>
          <a:r>
            <a:rPr kumimoji="1" lang="en-US" altLang="ja-JP"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537</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百万円の取崩を行った。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6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近年減債基金へは利子分のみの積立だったが、新たに余剰金や交付税の一部を積み立てることも検討が必要である。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本町が保有する資産全体における有形固定資産減価償却率は類似団体平均値</a:t>
          </a:r>
          <a:r>
            <a:rPr kumimoji="1" lang="ja-JP" altLang="en-US" sz="1100">
              <a:solidFill>
                <a:schemeClr val="dk1"/>
              </a:solidFill>
              <a:effectLst/>
              <a:latin typeface="+mn-lt"/>
              <a:ea typeface="+mn-ea"/>
              <a:cs typeface="+mn-cs"/>
            </a:rPr>
            <a:t>とほぼ同率を推移している</a:t>
          </a:r>
          <a:r>
            <a:rPr kumimoji="1" lang="ja-JP" altLang="ja-JP" sz="1100">
              <a:solidFill>
                <a:schemeClr val="dk1"/>
              </a:solidFill>
              <a:effectLst/>
              <a:latin typeface="+mn-lt"/>
              <a:ea typeface="+mn-ea"/>
              <a:cs typeface="+mn-cs"/>
            </a:rPr>
            <a:t>。全体の半数を超える資産が更新時期を迎えており、公共施設総合管理計画及び個別施設計画に基づく管理と、更新費用の財源確保に努める必要がある。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63591</xdr:rowOff>
    </xdr:from>
    <xdr:to>
      <xdr:col>23</xdr:col>
      <xdr:colOff>136525</xdr:colOff>
      <xdr:row>30</xdr:row>
      <xdr:rowOff>165191</xdr:rowOff>
    </xdr:to>
    <xdr:sp macro="" textlink="">
      <xdr:nvSpPr>
        <xdr:cNvPr id="93" name="楕円 92"/>
        <xdr:cNvSpPr/>
      </xdr:nvSpPr>
      <xdr:spPr>
        <a:xfrm>
          <a:off x="4711700" y="59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86468</xdr:rowOff>
    </xdr:from>
    <xdr:ext cx="405111" cy="259045"/>
    <xdr:sp macro="" textlink="">
      <xdr:nvSpPr>
        <xdr:cNvPr id="94" name="有形固定資産減価償却率該当値テキスト"/>
        <xdr:cNvSpPr txBox="1"/>
      </xdr:nvSpPr>
      <xdr:spPr>
        <a:xfrm>
          <a:off x="4813300" y="5830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94433</xdr:rowOff>
    </xdr:from>
    <xdr:to>
      <xdr:col>19</xdr:col>
      <xdr:colOff>187325</xdr:colOff>
      <xdr:row>31</xdr:row>
      <xdr:rowOff>24583</xdr:rowOff>
    </xdr:to>
    <xdr:sp macro="" textlink="">
      <xdr:nvSpPr>
        <xdr:cNvPr id="95" name="楕円 94"/>
        <xdr:cNvSpPr/>
      </xdr:nvSpPr>
      <xdr:spPr>
        <a:xfrm>
          <a:off x="4000500" y="600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114391</xdr:rowOff>
    </xdr:from>
    <xdr:to>
      <xdr:col>23</xdr:col>
      <xdr:colOff>85725</xdr:colOff>
      <xdr:row>30</xdr:row>
      <xdr:rowOff>145233</xdr:rowOff>
    </xdr:to>
    <xdr:cxnSp macro="">
      <xdr:nvCxnSpPr>
        <xdr:cNvPr id="96" name="直線コネクタ 95"/>
        <xdr:cNvCxnSpPr/>
      </xdr:nvCxnSpPr>
      <xdr:spPr>
        <a:xfrm flipV="1">
          <a:off x="4051300" y="6029416"/>
          <a:ext cx="7112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38917</xdr:rowOff>
    </xdr:from>
    <xdr:to>
      <xdr:col>15</xdr:col>
      <xdr:colOff>187325</xdr:colOff>
      <xdr:row>30</xdr:row>
      <xdr:rowOff>140517</xdr:rowOff>
    </xdr:to>
    <xdr:sp macro="" textlink="">
      <xdr:nvSpPr>
        <xdr:cNvPr id="97" name="楕円 96"/>
        <xdr:cNvSpPr/>
      </xdr:nvSpPr>
      <xdr:spPr>
        <a:xfrm>
          <a:off x="3238500" y="595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89717</xdr:rowOff>
    </xdr:from>
    <xdr:to>
      <xdr:col>19</xdr:col>
      <xdr:colOff>136525</xdr:colOff>
      <xdr:row>30</xdr:row>
      <xdr:rowOff>145233</xdr:rowOff>
    </xdr:to>
    <xdr:cxnSp macro="">
      <xdr:nvCxnSpPr>
        <xdr:cNvPr id="98" name="直線コネクタ 97"/>
        <xdr:cNvCxnSpPr/>
      </xdr:nvCxnSpPr>
      <xdr:spPr>
        <a:xfrm>
          <a:off x="3289300" y="6004742"/>
          <a:ext cx="762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151765</xdr:rowOff>
    </xdr:from>
    <xdr:to>
      <xdr:col>11</xdr:col>
      <xdr:colOff>187325</xdr:colOff>
      <xdr:row>30</xdr:row>
      <xdr:rowOff>81915</xdr:rowOff>
    </xdr:to>
    <xdr:sp macro="" textlink="">
      <xdr:nvSpPr>
        <xdr:cNvPr id="99" name="楕円 98"/>
        <xdr:cNvSpPr/>
      </xdr:nvSpPr>
      <xdr:spPr>
        <a:xfrm>
          <a:off x="2476500" y="589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31115</xdr:rowOff>
    </xdr:from>
    <xdr:to>
      <xdr:col>15</xdr:col>
      <xdr:colOff>136525</xdr:colOff>
      <xdr:row>30</xdr:row>
      <xdr:rowOff>89717</xdr:rowOff>
    </xdr:to>
    <xdr:cxnSp macro="">
      <xdr:nvCxnSpPr>
        <xdr:cNvPr id="100" name="直線コネクタ 99"/>
        <xdr:cNvCxnSpPr/>
      </xdr:nvCxnSpPr>
      <xdr:spPr>
        <a:xfrm>
          <a:off x="2527300" y="5946140"/>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114753</xdr:rowOff>
    </xdr:from>
    <xdr:to>
      <xdr:col>7</xdr:col>
      <xdr:colOff>187325</xdr:colOff>
      <xdr:row>30</xdr:row>
      <xdr:rowOff>44903</xdr:rowOff>
    </xdr:to>
    <xdr:sp macro="" textlink="">
      <xdr:nvSpPr>
        <xdr:cNvPr id="101" name="楕円 100"/>
        <xdr:cNvSpPr/>
      </xdr:nvSpPr>
      <xdr:spPr>
        <a:xfrm>
          <a:off x="1714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165553</xdr:rowOff>
    </xdr:from>
    <xdr:to>
      <xdr:col>11</xdr:col>
      <xdr:colOff>136525</xdr:colOff>
      <xdr:row>30</xdr:row>
      <xdr:rowOff>31115</xdr:rowOff>
    </xdr:to>
    <xdr:cxnSp macro="">
      <xdr:nvCxnSpPr>
        <xdr:cNvPr id="102" name="直線コネクタ 101"/>
        <xdr:cNvCxnSpPr/>
      </xdr:nvCxnSpPr>
      <xdr:spPr>
        <a:xfrm>
          <a:off x="1765300" y="5909128"/>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41110</xdr:rowOff>
    </xdr:from>
    <xdr:ext cx="405111" cy="259045"/>
    <xdr:sp macro="" textlink="">
      <xdr:nvSpPr>
        <xdr:cNvPr id="107" name="n_1mainValue有形固定資産減価償却率"/>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131644</xdr:rowOff>
    </xdr:from>
    <xdr:ext cx="405111" cy="259045"/>
    <xdr:sp macro="" textlink="">
      <xdr:nvSpPr>
        <xdr:cNvPr id="108" name="n_2mainValue有形固定資産減価償却率"/>
        <xdr:cNvSpPr txBox="1"/>
      </xdr:nvSpPr>
      <xdr:spPr>
        <a:xfrm>
          <a:off x="3086744" y="6046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9" name="n_3mainValue有形固定資産減価償却率"/>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10" name="n_4mainValue有形固定資産減価償却率"/>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[ 132.1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今後は老朽化した公共施設の適正管理のため基金の取り崩しが必要になると考えており、引き続き財政の適正な管理を継続して行く必要がある。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xdr:cNvSpPr txBox="1"/>
      </xdr:nvSpPr>
      <xdr:spPr>
        <a:xfrm>
          <a:off x="14846300" y="5615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99028</xdr:rowOff>
    </xdr:from>
    <xdr:to>
      <xdr:col>76</xdr:col>
      <xdr:colOff>73025</xdr:colOff>
      <xdr:row>28</xdr:row>
      <xdr:rowOff>29178</xdr:rowOff>
    </xdr:to>
    <xdr:sp macro="" textlink="">
      <xdr:nvSpPr>
        <xdr:cNvPr id="155" name="楕円 154"/>
        <xdr:cNvSpPr/>
      </xdr:nvSpPr>
      <xdr:spPr>
        <a:xfrm>
          <a:off x="14744700" y="549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121905</xdr:rowOff>
    </xdr:from>
    <xdr:ext cx="469744" cy="259045"/>
    <xdr:sp macro="" textlink="">
      <xdr:nvSpPr>
        <xdr:cNvPr id="156" name="債務償還比率該当値テキスト"/>
        <xdr:cNvSpPr txBox="1"/>
      </xdr:nvSpPr>
      <xdr:spPr>
        <a:xfrm>
          <a:off x="14846300" y="535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168116</xdr:rowOff>
    </xdr:from>
    <xdr:to>
      <xdr:col>72</xdr:col>
      <xdr:colOff>123825</xdr:colOff>
      <xdr:row>28</xdr:row>
      <xdr:rowOff>98266</xdr:rowOff>
    </xdr:to>
    <xdr:sp macro="" textlink="">
      <xdr:nvSpPr>
        <xdr:cNvPr id="157" name="楕円 156"/>
        <xdr:cNvSpPr/>
      </xdr:nvSpPr>
      <xdr:spPr>
        <a:xfrm>
          <a:off x="14033500" y="556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149828</xdr:rowOff>
    </xdr:from>
    <xdr:to>
      <xdr:col>76</xdr:col>
      <xdr:colOff>22225</xdr:colOff>
      <xdr:row>28</xdr:row>
      <xdr:rowOff>47466</xdr:rowOff>
    </xdr:to>
    <xdr:cxnSp macro="">
      <xdr:nvCxnSpPr>
        <xdr:cNvPr id="158" name="直線コネクタ 157"/>
        <xdr:cNvCxnSpPr/>
      </xdr:nvCxnSpPr>
      <xdr:spPr>
        <a:xfrm flipV="1">
          <a:off x="14084300" y="5550503"/>
          <a:ext cx="7112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68273</xdr:rowOff>
    </xdr:from>
    <xdr:to>
      <xdr:col>68</xdr:col>
      <xdr:colOff>123825</xdr:colOff>
      <xdr:row>28</xdr:row>
      <xdr:rowOff>169873</xdr:rowOff>
    </xdr:to>
    <xdr:sp macro="" textlink="">
      <xdr:nvSpPr>
        <xdr:cNvPr id="159" name="楕円 158"/>
        <xdr:cNvSpPr/>
      </xdr:nvSpPr>
      <xdr:spPr>
        <a:xfrm>
          <a:off x="13271500" y="564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47466</xdr:rowOff>
    </xdr:from>
    <xdr:to>
      <xdr:col>72</xdr:col>
      <xdr:colOff>73025</xdr:colOff>
      <xdr:row>28</xdr:row>
      <xdr:rowOff>119073</xdr:rowOff>
    </xdr:to>
    <xdr:cxnSp macro="">
      <xdr:nvCxnSpPr>
        <xdr:cNvPr id="160" name="直線コネクタ 159"/>
        <xdr:cNvCxnSpPr/>
      </xdr:nvCxnSpPr>
      <xdr:spPr>
        <a:xfrm flipV="1">
          <a:off x="13322300" y="5619591"/>
          <a:ext cx="762000" cy="7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98319</xdr:rowOff>
    </xdr:from>
    <xdr:to>
      <xdr:col>64</xdr:col>
      <xdr:colOff>123825</xdr:colOff>
      <xdr:row>29</xdr:row>
      <xdr:rowOff>28469</xdr:rowOff>
    </xdr:to>
    <xdr:sp macro="" textlink="">
      <xdr:nvSpPr>
        <xdr:cNvPr id="161" name="楕円 160"/>
        <xdr:cNvSpPr/>
      </xdr:nvSpPr>
      <xdr:spPr>
        <a:xfrm>
          <a:off x="12509500" y="567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119073</xdr:rowOff>
    </xdr:from>
    <xdr:to>
      <xdr:col>68</xdr:col>
      <xdr:colOff>73025</xdr:colOff>
      <xdr:row>28</xdr:row>
      <xdr:rowOff>149119</xdr:rowOff>
    </xdr:to>
    <xdr:cxnSp macro="">
      <xdr:nvCxnSpPr>
        <xdr:cNvPr id="162" name="直線コネクタ 161"/>
        <xdr:cNvCxnSpPr/>
      </xdr:nvCxnSpPr>
      <xdr:spPr>
        <a:xfrm flipV="1">
          <a:off x="12560300" y="5691198"/>
          <a:ext cx="762000" cy="30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88614</xdr:rowOff>
    </xdr:from>
    <xdr:to>
      <xdr:col>60</xdr:col>
      <xdr:colOff>123825</xdr:colOff>
      <xdr:row>30</xdr:row>
      <xdr:rowOff>18764</xdr:rowOff>
    </xdr:to>
    <xdr:sp macro="" textlink="">
      <xdr:nvSpPr>
        <xdr:cNvPr id="163" name="楕円 162"/>
        <xdr:cNvSpPr/>
      </xdr:nvSpPr>
      <xdr:spPr>
        <a:xfrm>
          <a:off x="11747500" y="583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149119</xdr:rowOff>
    </xdr:from>
    <xdr:to>
      <xdr:col>64</xdr:col>
      <xdr:colOff>73025</xdr:colOff>
      <xdr:row>29</xdr:row>
      <xdr:rowOff>139414</xdr:rowOff>
    </xdr:to>
    <xdr:cxnSp macro="">
      <xdr:nvCxnSpPr>
        <xdr:cNvPr id="164" name="直線コネクタ 163"/>
        <xdr:cNvCxnSpPr/>
      </xdr:nvCxnSpPr>
      <xdr:spPr>
        <a:xfrm flipV="1">
          <a:off x="11798300" y="5721244"/>
          <a:ext cx="762000" cy="161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xdr:cNvSpPr txBox="1"/>
      </xdr:nvSpPr>
      <xdr:spPr>
        <a:xfrm>
          <a:off x="13836727" y="57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114793</xdr:rowOff>
    </xdr:from>
    <xdr:ext cx="469744" cy="259045"/>
    <xdr:sp macro="" textlink="">
      <xdr:nvSpPr>
        <xdr:cNvPr id="169" name="n_1mainValue債務償還比率"/>
        <xdr:cNvSpPr txBox="1"/>
      </xdr:nvSpPr>
      <xdr:spPr>
        <a:xfrm>
          <a:off x="13836727" y="534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161000</xdr:rowOff>
    </xdr:from>
    <xdr:ext cx="469744" cy="259045"/>
    <xdr:sp macro="" textlink="">
      <xdr:nvSpPr>
        <xdr:cNvPr id="170" name="n_2mainValue債務償還比率"/>
        <xdr:cNvSpPr txBox="1"/>
      </xdr:nvSpPr>
      <xdr:spPr>
        <a:xfrm>
          <a:off x="13087427" y="573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19596</xdr:rowOff>
    </xdr:from>
    <xdr:ext cx="469744" cy="259045"/>
    <xdr:sp macro="" textlink="">
      <xdr:nvSpPr>
        <xdr:cNvPr id="171" name="n_3mainValue債務償還比率"/>
        <xdr:cNvSpPr txBox="1"/>
      </xdr:nvSpPr>
      <xdr:spPr>
        <a:xfrm>
          <a:off x="12325427" y="576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9891</xdr:rowOff>
    </xdr:from>
    <xdr:ext cx="469744" cy="259045"/>
    <xdr:sp macro="" textlink="">
      <xdr:nvSpPr>
        <xdr:cNvPr id="172" name="n_4mainValue債務償還比率"/>
        <xdr:cNvSpPr txBox="1"/>
      </xdr:nvSpPr>
      <xdr:spPr>
        <a:xfrm>
          <a:off x="11563427" y="592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43362</xdr:rowOff>
    </xdr:from>
    <xdr:to>
      <xdr:col>24</xdr:col>
      <xdr:colOff>114300</xdr:colOff>
      <xdr:row>39</xdr:row>
      <xdr:rowOff>144962</xdr:rowOff>
    </xdr:to>
    <xdr:sp macro="" textlink="">
      <xdr:nvSpPr>
        <xdr:cNvPr id="74" name="楕円 73"/>
        <xdr:cNvSpPr/>
      </xdr:nvSpPr>
      <xdr:spPr>
        <a:xfrm>
          <a:off x="45847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66239</xdr:rowOff>
    </xdr:from>
    <xdr:ext cx="405111" cy="259045"/>
    <xdr:sp macro="" textlink="">
      <xdr:nvSpPr>
        <xdr:cNvPr id="75" name="【道路】&#10;有形固定資産減価償却率該当値テキスト"/>
        <xdr:cNvSpPr txBox="1"/>
      </xdr:nvSpPr>
      <xdr:spPr>
        <a:xfrm>
          <a:off x="4673600" y="658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12337</xdr:rowOff>
    </xdr:from>
    <xdr:to>
      <xdr:col>20</xdr:col>
      <xdr:colOff>38100</xdr:colOff>
      <xdr:row>39</xdr:row>
      <xdr:rowOff>113937</xdr:rowOff>
    </xdr:to>
    <xdr:sp macro="" textlink="">
      <xdr:nvSpPr>
        <xdr:cNvPr id="76" name="楕円 75"/>
        <xdr:cNvSpPr/>
      </xdr:nvSpPr>
      <xdr:spPr>
        <a:xfrm>
          <a:off x="37465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63137</xdr:rowOff>
    </xdr:from>
    <xdr:to>
      <xdr:col>24</xdr:col>
      <xdr:colOff>63500</xdr:colOff>
      <xdr:row>39</xdr:row>
      <xdr:rowOff>94162</xdr:rowOff>
    </xdr:to>
    <xdr:cxnSp macro="">
      <xdr:nvCxnSpPr>
        <xdr:cNvPr id="77" name="直線コネクタ 76"/>
        <xdr:cNvCxnSpPr/>
      </xdr:nvCxnSpPr>
      <xdr:spPr>
        <a:xfrm>
          <a:off x="3797300" y="674968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154396</xdr:rowOff>
    </xdr:from>
    <xdr:to>
      <xdr:col>15</xdr:col>
      <xdr:colOff>101600</xdr:colOff>
      <xdr:row>39</xdr:row>
      <xdr:rowOff>84546</xdr:rowOff>
    </xdr:to>
    <xdr:sp macro="" textlink="">
      <xdr:nvSpPr>
        <xdr:cNvPr id="78" name="楕円 77"/>
        <xdr:cNvSpPr/>
      </xdr:nvSpPr>
      <xdr:spPr>
        <a:xfrm>
          <a:off x="2857500" y="66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33746</xdr:rowOff>
    </xdr:from>
    <xdr:to>
      <xdr:col>19</xdr:col>
      <xdr:colOff>177800</xdr:colOff>
      <xdr:row>39</xdr:row>
      <xdr:rowOff>63137</xdr:rowOff>
    </xdr:to>
    <xdr:cxnSp macro="">
      <xdr:nvCxnSpPr>
        <xdr:cNvPr id="79" name="直線コネクタ 78"/>
        <xdr:cNvCxnSpPr/>
      </xdr:nvCxnSpPr>
      <xdr:spPr>
        <a:xfrm>
          <a:off x="2908300" y="672029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125004</xdr:rowOff>
    </xdr:from>
    <xdr:to>
      <xdr:col>10</xdr:col>
      <xdr:colOff>165100</xdr:colOff>
      <xdr:row>39</xdr:row>
      <xdr:rowOff>55154</xdr:rowOff>
    </xdr:to>
    <xdr:sp macro="" textlink="">
      <xdr:nvSpPr>
        <xdr:cNvPr id="80" name="楕円 79"/>
        <xdr:cNvSpPr/>
      </xdr:nvSpPr>
      <xdr:spPr>
        <a:xfrm>
          <a:off x="1968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4354</xdr:rowOff>
    </xdr:from>
    <xdr:to>
      <xdr:col>15</xdr:col>
      <xdr:colOff>50800</xdr:colOff>
      <xdr:row>39</xdr:row>
      <xdr:rowOff>33746</xdr:rowOff>
    </xdr:to>
    <xdr:cxnSp macro="">
      <xdr:nvCxnSpPr>
        <xdr:cNvPr id="81" name="直線コネクタ 80"/>
        <xdr:cNvCxnSpPr/>
      </xdr:nvCxnSpPr>
      <xdr:spPr>
        <a:xfrm>
          <a:off x="2019300" y="669090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97246</xdr:rowOff>
    </xdr:from>
    <xdr:to>
      <xdr:col>6</xdr:col>
      <xdr:colOff>38100</xdr:colOff>
      <xdr:row>39</xdr:row>
      <xdr:rowOff>27396</xdr:rowOff>
    </xdr:to>
    <xdr:sp macro="" textlink="">
      <xdr:nvSpPr>
        <xdr:cNvPr id="82" name="楕円 81"/>
        <xdr:cNvSpPr/>
      </xdr:nvSpPr>
      <xdr:spPr>
        <a:xfrm>
          <a:off x="1079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148046</xdr:rowOff>
    </xdr:from>
    <xdr:to>
      <xdr:col>10</xdr:col>
      <xdr:colOff>114300</xdr:colOff>
      <xdr:row>39</xdr:row>
      <xdr:rowOff>4354</xdr:rowOff>
    </xdr:to>
    <xdr:cxnSp macro="">
      <xdr:nvCxnSpPr>
        <xdr:cNvPr id="83" name="直線コネクタ 82"/>
        <xdr:cNvCxnSpPr/>
      </xdr:nvCxnSpPr>
      <xdr:spPr>
        <a:xfrm>
          <a:off x="1130300" y="666314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xdr:cNvSpPr txBox="1"/>
      </xdr:nvSpPr>
      <xdr:spPr>
        <a:xfrm>
          <a:off x="1816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xdr:cNvSpPr txBox="1"/>
      </xdr:nvSpPr>
      <xdr:spPr>
        <a:xfrm>
          <a:off x="927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130464</xdr:rowOff>
    </xdr:from>
    <xdr:ext cx="405111" cy="259045"/>
    <xdr:sp macro="" textlink="">
      <xdr:nvSpPr>
        <xdr:cNvPr id="88" name="n_1mainValue【道路】&#10;有形固定資産減価償却率"/>
        <xdr:cNvSpPr txBox="1"/>
      </xdr:nvSpPr>
      <xdr:spPr>
        <a:xfrm>
          <a:off x="35820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101073</xdr:rowOff>
    </xdr:from>
    <xdr:ext cx="405111" cy="259045"/>
    <xdr:sp macro="" textlink="">
      <xdr:nvSpPr>
        <xdr:cNvPr id="89" name="n_2mainValue【道路】&#10;有形固定資産減価償却率"/>
        <xdr:cNvSpPr txBox="1"/>
      </xdr:nvSpPr>
      <xdr:spPr>
        <a:xfrm>
          <a:off x="2705744" y="644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90" name="n_3mainValue【道路】&#10;有形固定資産減価償却率"/>
        <xdr:cNvSpPr txBox="1"/>
      </xdr:nvSpPr>
      <xdr:spPr>
        <a:xfrm>
          <a:off x="1816744" y="641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91" name="n_4mainValue【道路】&#10;有形固定資産減価償却率"/>
        <xdr:cNvSpPr txBox="1"/>
      </xdr:nvSpPr>
      <xdr:spPr>
        <a:xfrm>
          <a:off x="927744" y="638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98977</xdr:rowOff>
    </xdr:from>
    <xdr:to>
      <xdr:col>55</xdr:col>
      <xdr:colOff>50800</xdr:colOff>
      <xdr:row>41</xdr:row>
      <xdr:rowOff>29127</xdr:rowOff>
    </xdr:to>
    <xdr:sp macro="" textlink="">
      <xdr:nvSpPr>
        <xdr:cNvPr id="129" name="楕円 128"/>
        <xdr:cNvSpPr/>
      </xdr:nvSpPr>
      <xdr:spPr>
        <a:xfrm>
          <a:off x="10426700" y="695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77404</xdr:rowOff>
    </xdr:from>
    <xdr:ext cx="534377" cy="259045"/>
    <xdr:sp macro="" textlink="">
      <xdr:nvSpPr>
        <xdr:cNvPr id="130" name="【道路】&#10;一人当たり延長該当値テキスト"/>
        <xdr:cNvSpPr txBox="1"/>
      </xdr:nvSpPr>
      <xdr:spPr>
        <a:xfrm>
          <a:off x="10515600" y="6935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104132</xdr:rowOff>
    </xdr:from>
    <xdr:to>
      <xdr:col>50</xdr:col>
      <xdr:colOff>165100</xdr:colOff>
      <xdr:row>41</xdr:row>
      <xdr:rowOff>34282</xdr:rowOff>
    </xdr:to>
    <xdr:sp macro="" textlink="">
      <xdr:nvSpPr>
        <xdr:cNvPr id="131" name="楕円 130"/>
        <xdr:cNvSpPr/>
      </xdr:nvSpPr>
      <xdr:spPr>
        <a:xfrm>
          <a:off x="9588500" y="69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149777</xdr:rowOff>
    </xdr:from>
    <xdr:to>
      <xdr:col>55</xdr:col>
      <xdr:colOff>0</xdr:colOff>
      <xdr:row>40</xdr:row>
      <xdr:rowOff>154932</xdr:rowOff>
    </xdr:to>
    <xdr:cxnSp macro="">
      <xdr:nvCxnSpPr>
        <xdr:cNvPr id="132" name="直線コネクタ 131"/>
        <xdr:cNvCxnSpPr/>
      </xdr:nvCxnSpPr>
      <xdr:spPr>
        <a:xfrm flipV="1">
          <a:off x="9639300" y="7007777"/>
          <a:ext cx="838200" cy="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109577</xdr:rowOff>
    </xdr:from>
    <xdr:to>
      <xdr:col>46</xdr:col>
      <xdr:colOff>38100</xdr:colOff>
      <xdr:row>41</xdr:row>
      <xdr:rowOff>39727</xdr:rowOff>
    </xdr:to>
    <xdr:sp macro="" textlink="">
      <xdr:nvSpPr>
        <xdr:cNvPr id="133" name="楕円 132"/>
        <xdr:cNvSpPr/>
      </xdr:nvSpPr>
      <xdr:spPr>
        <a:xfrm>
          <a:off x="8699500" y="6967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154932</xdr:rowOff>
    </xdr:from>
    <xdr:to>
      <xdr:col>50</xdr:col>
      <xdr:colOff>114300</xdr:colOff>
      <xdr:row>40</xdr:row>
      <xdr:rowOff>160377</xdr:rowOff>
    </xdr:to>
    <xdr:cxnSp macro="">
      <xdr:nvCxnSpPr>
        <xdr:cNvPr id="134" name="直線コネクタ 133"/>
        <xdr:cNvCxnSpPr/>
      </xdr:nvCxnSpPr>
      <xdr:spPr>
        <a:xfrm flipV="1">
          <a:off x="8750300" y="7012932"/>
          <a:ext cx="889000" cy="5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113363</xdr:rowOff>
    </xdr:from>
    <xdr:to>
      <xdr:col>41</xdr:col>
      <xdr:colOff>101600</xdr:colOff>
      <xdr:row>41</xdr:row>
      <xdr:rowOff>43513</xdr:rowOff>
    </xdr:to>
    <xdr:sp macro="" textlink="">
      <xdr:nvSpPr>
        <xdr:cNvPr id="135" name="楕円 134"/>
        <xdr:cNvSpPr/>
      </xdr:nvSpPr>
      <xdr:spPr>
        <a:xfrm>
          <a:off x="7810500" y="697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160377</xdr:rowOff>
    </xdr:from>
    <xdr:to>
      <xdr:col>45</xdr:col>
      <xdr:colOff>177800</xdr:colOff>
      <xdr:row>40</xdr:row>
      <xdr:rowOff>164163</xdr:rowOff>
    </xdr:to>
    <xdr:cxnSp macro="">
      <xdr:nvCxnSpPr>
        <xdr:cNvPr id="136" name="直線コネクタ 135"/>
        <xdr:cNvCxnSpPr/>
      </xdr:nvCxnSpPr>
      <xdr:spPr>
        <a:xfrm flipV="1">
          <a:off x="7861300" y="7018377"/>
          <a:ext cx="889000" cy="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118132</xdr:rowOff>
    </xdr:from>
    <xdr:to>
      <xdr:col>36</xdr:col>
      <xdr:colOff>165100</xdr:colOff>
      <xdr:row>41</xdr:row>
      <xdr:rowOff>48282</xdr:rowOff>
    </xdr:to>
    <xdr:sp macro="" textlink="">
      <xdr:nvSpPr>
        <xdr:cNvPr id="137" name="楕円 136"/>
        <xdr:cNvSpPr/>
      </xdr:nvSpPr>
      <xdr:spPr>
        <a:xfrm>
          <a:off x="6921500" y="697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164163</xdr:rowOff>
    </xdr:from>
    <xdr:to>
      <xdr:col>41</xdr:col>
      <xdr:colOff>50800</xdr:colOff>
      <xdr:row>40</xdr:row>
      <xdr:rowOff>168932</xdr:rowOff>
    </xdr:to>
    <xdr:cxnSp macro="">
      <xdr:nvCxnSpPr>
        <xdr:cNvPr id="138" name="直線コネクタ 137"/>
        <xdr:cNvCxnSpPr/>
      </xdr:nvCxnSpPr>
      <xdr:spPr>
        <a:xfrm flipV="1">
          <a:off x="6972300" y="7022163"/>
          <a:ext cx="889000" cy="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25409</xdr:rowOff>
    </xdr:from>
    <xdr:ext cx="534377" cy="259045"/>
    <xdr:sp macro="" textlink="">
      <xdr:nvSpPr>
        <xdr:cNvPr id="143" name="n_1mainValue【道路】&#10;一人当たり延長"/>
        <xdr:cNvSpPr txBox="1"/>
      </xdr:nvSpPr>
      <xdr:spPr>
        <a:xfrm>
          <a:off x="9359411" y="705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30854</xdr:rowOff>
    </xdr:from>
    <xdr:ext cx="534377" cy="259045"/>
    <xdr:sp macro="" textlink="">
      <xdr:nvSpPr>
        <xdr:cNvPr id="144" name="n_2mainValue【道路】&#10;一人当たり延長"/>
        <xdr:cNvSpPr txBox="1"/>
      </xdr:nvSpPr>
      <xdr:spPr>
        <a:xfrm>
          <a:off x="8483111" y="706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34640</xdr:rowOff>
    </xdr:from>
    <xdr:ext cx="534377" cy="259045"/>
    <xdr:sp macro="" textlink="">
      <xdr:nvSpPr>
        <xdr:cNvPr id="145" name="n_3mainValue【道路】&#10;一人当たり延長"/>
        <xdr:cNvSpPr txBox="1"/>
      </xdr:nvSpPr>
      <xdr:spPr>
        <a:xfrm>
          <a:off x="7594111" y="706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39409</xdr:rowOff>
    </xdr:from>
    <xdr:ext cx="534377" cy="259045"/>
    <xdr:sp macro="" textlink="">
      <xdr:nvSpPr>
        <xdr:cNvPr id="146" name="n_4mainValue【道路】&#10;一人当たり延長"/>
        <xdr:cNvSpPr txBox="1"/>
      </xdr:nvSpPr>
      <xdr:spPr>
        <a:xfrm>
          <a:off x="6705111" y="706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61867</xdr:rowOff>
    </xdr:from>
    <xdr:to>
      <xdr:col>24</xdr:col>
      <xdr:colOff>114300</xdr:colOff>
      <xdr:row>60</xdr:row>
      <xdr:rowOff>163467</xdr:rowOff>
    </xdr:to>
    <xdr:sp macro="" textlink="">
      <xdr:nvSpPr>
        <xdr:cNvPr id="188" name="楕円 187"/>
        <xdr:cNvSpPr/>
      </xdr:nvSpPr>
      <xdr:spPr>
        <a:xfrm>
          <a:off x="45847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84744</xdr:rowOff>
    </xdr:from>
    <xdr:ext cx="405111" cy="259045"/>
    <xdr:sp macro="" textlink="">
      <xdr:nvSpPr>
        <xdr:cNvPr id="189" name="【橋りょう・トンネル】&#10;有形固定資産減価償却率該当値テキスト"/>
        <xdr:cNvSpPr txBox="1"/>
      </xdr:nvSpPr>
      <xdr:spPr>
        <a:xfrm>
          <a:off x="4673600" y="1020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39007</xdr:rowOff>
    </xdr:from>
    <xdr:to>
      <xdr:col>20</xdr:col>
      <xdr:colOff>38100</xdr:colOff>
      <xdr:row>60</xdr:row>
      <xdr:rowOff>140607</xdr:rowOff>
    </xdr:to>
    <xdr:sp macro="" textlink="">
      <xdr:nvSpPr>
        <xdr:cNvPr id="190" name="楕円 189"/>
        <xdr:cNvSpPr/>
      </xdr:nvSpPr>
      <xdr:spPr>
        <a:xfrm>
          <a:off x="3746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89807</xdr:rowOff>
    </xdr:from>
    <xdr:to>
      <xdr:col>24</xdr:col>
      <xdr:colOff>63500</xdr:colOff>
      <xdr:row>60</xdr:row>
      <xdr:rowOff>112667</xdr:rowOff>
    </xdr:to>
    <xdr:cxnSp macro="">
      <xdr:nvCxnSpPr>
        <xdr:cNvPr id="191" name="直線コネクタ 190"/>
        <xdr:cNvCxnSpPr/>
      </xdr:nvCxnSpPr>
      <xdr:spPr>
        <a:xfrm>
          <a:off x="3797300" y="1037680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xdr:rowOff>
    </xdr:from>
    <xdr:to>
      <xdr:col>15</xdr:col>
      <xdr:colOff>101600</xdr:colOff>
      <xdr:row>60</xdr:row>
      <xdr:rowOff>117747</xdr:rowOff>
    </xdr:to>
    <xdr:sp macro="" textlink="">
      <xdr:nvSpPr>
        <xdr:cNvPr id="192" name="楕円 191"/>
        <xdr:cNvSpPr/>
      </xdr:nvSpPr>
      <xdr:spPr>
        <a:xfrm>
          <a:off x="2857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66947</xdr:rowOff>
    </xdr:from>
    <xdr:to>
      <xdr:col>19</xdr:col>
      <xdr:colOff>177800</xdr:colOff>
      <xdr:row>60</xdr:row>
      <xdr:rowOff>89807</xdr:rowOff>
    </xdr:to>
    <xdr:cxnSp macro="">
      <xdr:nvCxnSpPr>
        <xdr:cNvPr id="193" name="直線コネクタ 192"/>
        <xdr:cNvCxnSpPr/>
      </xdr:nvCxnSpPr>
      <xdr:spPr>
        <a:xfrm>
          <a:off x="2908300" y="1035394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4" name="楕円 193"/>
        <xdr:cNvSpPr/>
      </xdr:nvSpPr>
      <xdr:spPr>
        <a:xfrm>
          <a:off x="1968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66947</xdr:rowOff>
    </xdr:to>
    <xdr:cxnSp macro="">
      <xdr:nvCxnSpPr>
        <xdr:cNvPr id="195" name="直線コネクタ 194"/>
        <xdr:cNvCxnSpPr/>
      </xdr:nvCxnSpPr>
      <xdr:spPr>
        <a:xfrm>
          <a:off x="2019300" y="1033272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143510</xdr:rowOff>
    </xdr:from>
    <xdr:to>
      <xdr:col>6</xdr:col>
      <xdr:colOff>38100</xdr:colOff>
      <xdr:row>60</xdr:row>
      <xdr:rowOff>73660</xdr:rowOff>
    </xdr:to>
    <xdr:sp macro="" textlink="">
      <xdr:nvSpPr>
        <xdr:cNvPr id="196" name="楕円 195"/>
        <xdr:cNvSpPr/>
      </xdr:nvSpPr>
      <xdr:spPr>
        <a:xfrm>
          <a:off x="1079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22860</xdr:rowOff>
    </xdr:from>
    <xdr:to>
      <xdr:col>10</xdr:col>
      <xdr:colOff>114300</xdr:colOff>
      <xdr:row>60</xdr:row>
      <xdr:rowOff>45720</xdr:rowOff>
    </xdr:to>
    <xdr:cxnSp macro="">
      <xdr:nvCxnSpPr>
        <xdr:cNvPr id="197" name="直線コネクタ 196"/>
        <xdr:cNvCxnSpPr/>
      </xdr:nvCxnSpPr>
      <xdr:spPr>
        <a:xfrm>
          <a:off x="1130300" y="10309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xdr:cNvSpPr txBox="1"/>
      </xdr:nvSpPr>
      <xdr:spPr>
        <a:xfrm>
          <a:off x="1816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xdr:cNvSpPr txBox="1"/>
      </xdr:nvSpPr>
      <xdr:spPr>
        <a:xfrm>
          <a:off x="927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157134</xdr:rowOff>
    </xdr:from>
    <xdr:ext cx="405111" cy="259045"/>
    <xdr:sp macro="" textlink="">
      <xdr:nvSpPr>
        <xdr:cNvPr id="202" name="n_1mainValue【橋りょう・トンネル】&#10;有形固定資産減価償却率"/>
        <xdr:cNvSpPr txBox="1"/>
      </xdr:nvSpPr>
      <xdr:spPr>
        <a:xfrm>
          <a:off x="35820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134274</xdr:rowOff>
    </xdr:from>
    <xdr:ext cx="405111" cy="259045"/>
    <xdr:sp macro="" textlink="">
      <xdr:nvSpPr>
        <xdr:cNvPr id="203" name="n_2mainValue【橋りょう・トンネル】&#10;有形固定資産減価償却率"/>
        <xdr:cNvSpPr txBox="1"/>
      </xdr:nvSpPr>
      <xdr:spPr>
        <a:xfrm>
          <a:off x="2705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113047</xdr:rowOff>
    </xdr:from>
    <xdr:ext cx="405111" cy="259045"/>
    <xdr:sp macro="" textlink="">
      <xdr:nvSpPr>
        <xdr:cNvPr id="204" name="n_3mainValue【橋りょう・トンネル】&#10;有形固定資産減価償却率"/>
        <xdr:cNvSpPr txBox="1"/>
      </xdr:nvSpPr>
      <xdr:spPr>
        <a:xfrm>
          <a:off x="1816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90187</xdr:rowOff>
    </xdr:from>
    <xdr:ext cx="405111" cy="259045"/>
    <xdr:sp macro="" textlink="">
      <xdr:nvSpPr>
        <xdr:cNvPr id="205" name="n_4mainValue【橋りょう・トンネル】&#10;有形固定資産減価償却率"/>
        <xdr:cNvSpPr txBox="1"/>
      </xdr:nvSpPr>
      <xdr:spPr>
        <a:xfrm>
          <a:off x="927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83000</xdr:rowOff>
    </xdr:from>
    <xdr:to>
      <xdr:col>55</xdr:col>
      <xdr:colOff>50800</xdr:colOff>
      <xdr:row>63</xdr:row>
      <xdr:rowOff>13150</xdr:rowOff>
    </xdr:to>
    <xdr:sp macro="" textlink="">
      <xdr:nvSpPr>
        <xdr:cNvPr id="245" name="楕円 244"/>
        <xdr:cNvSpPr/>
      </xdr:nvSpPr>
      <xdr:spPr>
        <a:xfrm>
          <a:off x="10426700" y="107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105877</xdr:rowOff>
    </xdr:from>
    <xdr:ext cx="690189" cy="259045"/>
    <xdr:sp macro="" textlink="">
      <xdr:nvSpPr>
        <xdr:cNvPr id="246" name="【橋りょう・トンネル】&#10;一人当たり有形固定資産（償却資産）額該当値テキスト"/>
        <xdr:cNvSpPr txBox="1"/>
      </xdr:nvSpPr>
      <xdr:spPr>
        <a:xfrm>
          <a:off x="10515600" y="10564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92491</xdr:rowOff>
    </xdr:from>
    <xdr:to>
      <xdr:col>50</xdr:col>
      <xdr:colOff>165100</xdr:colOff>
      <xdr:row>63</xdr:row>
      <xdr:rowOff>22641</xdr:rowOff>
    </xdr:to>
    <xdr:sp macro="" textlink="">
      <xdr:nvSpPr>
        <xdr:cNvPr id="247" name="楕円 246"/>
        <xdr:cNvSpPr/>
      </xdr:nvSpPr>
      <xdr:spPr>
        <a:xfrm>
          <a:off x="9588500" y="1072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133800</xdr:rowOff>
    </xdr:from>
    <xdr:to>
      <xdr:col>55</xdr:col>
      <xdr:colOff>0</xdr:colOff>
      <xdr:row>62</xdr:row>
      <xdr:rowOff>143291</xdr:rowOff>
    </xdr:to>
    <xdr:cxnSp macro="">
      <xdr:nvCxnSpPr>
        <xdr:cNvPr id="248" name="直線コネクタ 247"/>
        <xdr:cNvCxnSpPr/>
      </xdr:nvCxnSpPr>
      <xdr:spPr>
        <a:xfrm flipV="1">
          <a:off x="9639300" y="10763700"/>
          <a:ext cx="838200" cy="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102208</xdr:rowOff>
    </xdr:from>
    <xdr:to>
      <xdr:col>46</xdr:col>
      <xdr:colOff>38100</xdr:colOff>
      <xdr:row>63</xdr:row>
      <xdr:rowOff>32358</xdr:rowOff>
    </xdr:to>
    <xdr:sp macro="" textlink="">
      <xdr:nvSpPr>
        <xdr:cNvPr id="249" name="楕円 248"/>
        <xdr:cNvSpPr/>
      </xdr:nvSpPr>
      <xdr:spPr>
        <a:xfrm>
          <a:off x="8699500" y="1073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143291</xdr:rowOff>
    </xdr:from>
    <xdr:to>
      <xdr:col>50</xdr:col>
      <xdr:colOff>114300</xdr:colOff>
      <xdr:row>62</xdr:row>
      <xdr:rowOff>153008</xdr:rowOff>
    </xdr:to>
    <xdr:cxnSp macro="">
      <xdr:nvCxnSpPr>
        <xdr:cNvPr id="250" name="直線コネクタ 249"/>
        <xdr:cNvCxnSpPr/>
      </xdr:nvCxnSpPr>
      <xdr:spPr>
        <a:xfrm flipV="1">
          <a:off x="8750300" y="10773191"/>
          <a:ext cx="889000" cy="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108907</xdr:rowOff>
    </xdr:from>
    <xdr:to>
      <xdr:col>41</xdr:col>
      <xdr:colOff>101600</xdr:colOff>
      <xdr:row>63</xdr:row>
      <xdr:rowOff>39057</xdr:rowOff>
    </xdr:to>
    <xdr:sp macro="" textlink="">
      <xdr:nvSpPr>
        <xdr:cNvPr id="251" name="楕円 250"/>
        <xdr:cNvSpPr/>
      </xdr:nvSpPr>
      <xdr:spPr>
        <a:xfrm>
          <a:off x="7810500" y="1073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153008</xdr:rowOff>
    </xdr:from>
    <xdr:to>
      <xdr:col>45</xdr:col>
      <xdr:colOff>177800</xdr:colOff>
      <xdr:row>62</xdr:row>
      <xdr:rowOff>159707</xdr:rowOff>
    </xdr:to>
    <xdr:cxnSp macro="">
      <xdr:nvCxnSpPr>
        <xdr:cNvPr id="252" name="直線コネクタ 251"/>
        <xdr:cNvCxnSpPr/>
      </xdr:nvCxnSpPr>
      <xdr:spPr>
        <a:xfrm flipV="1">
          <a:off x="7861300" y="10782908"/>
          <a:ext cx="889000" cy="6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117119</xdr:rowOff>
    </xdr:from>
    <xdr:to>
      <xdr:col>36</xdr:col>
      <xdr:colOff>165100</xdr:colOff>
      <xdr:row>63</xdr:row>
      <xdr:rowOff>47269</xdr:rowOff>
    </xdr:to>
    <xdr:sp macro="" textlink="">
      <xdr:nvSpPr>
        <xdr:cNvPr id="253" name="楕円 252"/>
        <xdr:cNvSpPr/>
      </xdr:nvSpPr>
      <xdr:spPr>
        <a:xfrm>
          <a:off x="6921500" y="1074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159707</xdr:rowOff>
    </xdr:from>
    <xdr:to>
      <xdr:col>41</xdr:col>
      <xdr:colOff>50800</xdr:colOff>
      <xdr:row>62</xdr:row>
      <xdr:rowOff>167919</xdr:rowOff>
    </xdr:to>
    <xdr:cxnSp macro="">
      <xdr:nvCxnSpPr>
        <xdr:cNvPr id="254" name="直線コネクタ 253"/>
        <xdr:cNvCxnSpPr/>
      </xdr:nvCxnSpPr>
      <xdr:spPr>
        <a:xfrm flipV="1">
          <a:off x="6972300" y="10789607"/>
          <a:ext cx="889000" cy="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39168</xdr:rowOff>
    </xdr:from>
    <xdr:ext cx="690189" cy="259045"/>
    <xdr:sp macro="" textlink="">
      <xdr:nvSpPr>
        <xdr:cNvPr id="259" name="n_1mainValue【橋りょう・トンネル】&#10;一人当たり有形固定資産（償却資産）額"/>
        <xdr:cNvSpPr txBox="1"/>
      </xdr:nvSpPr>
      <xdr:spPr>
        <a:xfrm>
          <a:off x="9281505" y="104976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48885</xdr:rowOff>
    </xdr:from>
    <xdr:ext cx="690189" cy="259045"/>
    <xdr:sp macro="" textlink="">
      <xdr:nvSpPr>
        <xdr:cNvPr id="260" name="n_2mainValue【橋りょう・トンネル】&#10;一人当たり有形固定資産（償却資産）額"/>
        <xdr:cNvSpPr txBox="1"/>
      </xdr:nvSpPr>
      <xdr:spPr>
        <a:xfrm>
          <a:off x="8405205" y="105073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55584</xdr:rowOff>
    </xdr:from>
    <xdr:ext cx="690189" cy="259045"/>
    <xdr:sp macro="" textlink="">
      <xdr:nvSpPr>
        <xdr:cNvPr id="261" name="n_3mainValue【橋りょう・トンネル】&#10;一人当たり有形固定資産（償却資産）額"/>
        <xdr:cNvSpPr txBox="1"/>
      </xdr:nvSpPr>
      <xdr:spPr>
        <a:xfrm>
          <a:off x="7516205" y="105140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63796</xdr:rowOff>
    </xdr:from>
    <xdr:ext cx="690189" cy="259045"/>
    <xdr:sp macro="" textlink="">
      <xdr:nvSpPr>
        <xdr:cNvPr id="262" name="n_4mainValue【橋りょう・トンネル】&#10;一人当たり有形固定資産（償却資産）額"/>
        <xdr:cNvSpPr txBox="1"/>
      </xdr:nvSpPr>
      <xdr:spPr>
        <a:xfrm>
          <a:off x="6627205" y="105222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114663</xdr:rowOff>
    </xdr:from>
    <xdr:to>
      <xdr:col>24</xdr:col>
      <xdr:colOff>114300</xdr:colOff>
      <xdr:row>87</xdr:row>
      <xdr:rowOff>44813</xdr:rowOff>
    </xdr:to>
    <xdr:sp macro="" textlink="">
      <xdr:nvSpPr>
        <xdr:cNvPr id="304" name="楕円 303"/>
        <xdr:cNvSpPr/>
      </xdr:nvSpPr>
      <xdr:spPr>
        <a:xfrm>
          <a:off x="4584700" y="1485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29590</xdr:rowOff>
    </xdr:from>
    <xdr:ext cx="405111" cy="259045"/>
    <xdr:sp macro="" textlink="">
      <xdr:nvSpPr>
        <xdr:cNvPr id="305" name="【公営住宅】&#10;有形固定資産減価償却率該当値テキスト"/>
        <xdr:cNvSpPr txBox="1"/>
      </xdr:nvSpPr>
      <xdr:spPr>
        <a:xfrm>
          <a:off x="4673600" y="1477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103232</xdr:rowOff>
    </xdr:from>
    <xdr:to>
      <xdr:col>20</xdr:col>
      <xdr:colOff>38100</xdr:colOff>
      <xdr:row>87</xdr:row>
      <xdr:rowOff>33382</xdr:rowOff>
    </xdr:to>
    <xdr:sp macro="" textlink="">
      <xdr:nvSpPr>
        <xdr:cNvPr id="306" name="楕円 305"/>
        <xdr:cNvSpPr/>
      </xdr:nvSpPr>
      <xdr:spPr>
        <a:xfrm>
          <a:off x="3746500" y="1484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154032</xdr:rowOff>
    </xdr:from>
    <xdr:to>
      <xdr:col>24</xdr:col>
      <xdr:colOff>63500</xdr:colOff>
      <xdr:row>86</xdr:row>
      <xdr:rowOff>165463</xdr:rowOff>
    </xdr:to>
    <xdr:cxnSp macro="">
      <xdr:nvCxnSpPr>
        <xdr:cNvPr id="307" name="直線コネクタ 306"/>
        <xdr:cNvCxnSpPr/>
      </xdr:nvCxnSpPr>
      <xdr:spPr>
        <a:xfrm>
          <a:off x="3797300" y="14898732"/>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99968</xdr:rowOff>
    </xdr:from>
    <xdr:to>
      <xdr:col>15</xdr:col>
      <xdr:colOff>101600</xdr:colOff>
      <xdr:row>87</xdr:row>
      <xdr:rowOff>30118</xdr:rowOff>
    </xdr:to>
    <xdr:sp macro="" textlink="">
      <xdr:nvSpPr>
        <xdr:cNvPr id="308" name="楕円 307"/>
        <xdr:cNvSpPr/>
      </xdr:nvSpPr>
      <xdr:spPr>
        <a:xfrm>
          <a:off x="28575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150768</xdr:rowOff>
    </xdr:from>
    <xdr:to>
      <xdr:col>19</xdr:col>
      <xdr:colOff>177800</xdr:colOff>
      <xdr:row>86</xdr:row>
      <xdr:rowOff>154032</xdr:rowOff>
    </xdr:to>
    <xdr:cxnSp macro="">
      <xdr:nvCxnSpPr>
        <xdr:cNvPr id="309" name="直線コネクタ 308"/>
        <xdr:cNvCxnSpPr/>
      </xdr:nvCxnSpPr>
      <xdr:spPr>
        <a:xfrm>
          <a:off x="2908300" y="1489546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103232</xdr:rowOff>
    </xdr:from>
    <xdr:to>
      <xdr:col>10</xdr:col>
      <xdr:colOff>165100</xdr:colOff>
      <xdr:row>86</xdr:row>
      <xdr:rowOff>33382</xdr:rowOff>
    </xdr:to>
    <xdr:sp macro="" textlink="">
      <xdr:nvSpPr>
        <xdr:cNvPr id="310" name="楕円 309"/>
        <xdr:cNvSpPr/>
      </xdr:nvSpPr>
      <xdr:spPr>
        <a:xfrm>
          <a:off x="1968500" y="1467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154032</xdr:rowOff>
    </xdr:from>
    <xdr:to>
      <xdr:col>15</xdr:col>
      <xdr:colOff>50800</xdr:colOff>
      <xdr:row>86</xdr:row>
      <xdr:rowOff>150768</xdr:rowOff>
    </xdr:to>
    <xdr:cxnSp macro="">
      <xdr:nvCxnSpPr>
        <xdr:cNvPr id="311" name="直線コネクタ 310"/>
        <xdr:cNvCxnSpPr/>
      </xdr:nvCxnSpPr>
      <xdr:spPr>
        <a:xfrm>
          <a:off x="2019300" y="14727282"/>
          <a:ext cx="889000" cy="16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31387</xdr:rowOff>
    </xdr:from>
    <xdr:to>
      <xdr:col>6</xdr:col>
      <xdr:colOff>38100</xdr:colOff>
      <xdr:row>86</xdr:row>
      <xdr:rowOff>132987</xdr:rowOff>
    </xdr:to>
    <xdr:sp macro="" textlink="">
      <xdr:nvSpPr>
        <xdr:cNvPr id="312" name="楕円 311"/>
        <xdr:cNvSpPr/>
      </xdr:nvSpPr>
      <xdr:spPr>
        <a:xfrm>
          <a:off x="1079500" y="1477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154032</xdr:rowOff>
    </xdr:from>
    <xdr:to>
      <xdr:col>10</xdr:col>
      <xdr:colOff>114300</xdr:colOff>
      <xdr:row>86</xdr:row>
      <xdr:rowOff>82187</xdr:rowOff>
    </xdr:to>
    <xdr:cxnSp macro="">
      <xdr:nvCxnSpPr>
        <xdr:cNvPr id="313" name="直線コネクタ 312"/>
        <xdr:cNvCxnSpPr/>
      </xdr:nvCxnSpPr>
      <xdr:spPr>
        <a:xfrm flipV="1">
          <a:off x="1130300" y="14727282"/>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24509</xdr:rowOff>
    </xdr:from>
    <xdr:ext cx="405111" cy="259045"/>
    <xdr:sp macro="" textlink="">
      <xdr:nvSpPr>
        <xdr:cNvPr id="318" name="n_1mainValue【公営住宅】&#10;有形固定資産減価償却率"/>
        <xdr:cNvSpPr txBox="1"/>
      </xdr:nvSpPr>
      <xdr:spPr>
        <a:xfrm>
          <a:off x="3582044" y="1494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21245</xdr:rowOff>
    </xdr:from>
    <xdr:ext cx="405111" cy="259045"/>
    <xdr:sp macro="" textlink="">
      <xdr:nvSpPr>
        <xdr:cNvPr id="319" name="n_2mainValue【公営住宅】&#10;有形固定資産減価償却率"/>
        <xdr:cNvSpPr txBox="1"/>
      </xdr:nvSpPr>
      <xdr:spPr>
        <a:xfrm>
          <a:off x="2705744" y="149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24509</xdr:rowOff>
    </xdr:from>
    <xdr:ext cx="405111" cy="259045"/>
    <xdr:sp macro="" textlink="">
      <xdr:nvSpPr>
        <xdr:cNvPr id="320" name="n_3mainValue【公営住宅】&#10;有形固定資産減価償却率"/>
        <xdr:cNvSpPr txBox="1"/>
      </xdr:nvSpPr>
      <xdr:spPr>
        <a:xfrm>
          <a:off x="1816744" y="1476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124114</xdr:rowOff>
    </xdr:from>
    <xdr:ext cx="405111" cy="259045"/>
    <xdr:sp macro="" textlink="">
      <xdr:nvSpPr>
        <xdr:cNvPr id="321" name="n_4mainValue【公営住宅】&#10;有形固定資産減価償却率"/>
        <xdr:cNvSpPr txBox="1"/>
      </xdr:nvSpPr>
      <xdr:spPr>
        <a:xfrm>
          <a:off x="927744" y="1486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127433</xdr:rowOff>
    </xdr:from>
    <xdr:to>
      <xdr:col>55</xdr:col>
      <xdr:colOff>50800</xdr:colOff>
      <xdr:row>86</xdr:row>
      <xdr:rowOff>57583</xdr:rowOff>
    </xdr:to>
    <xdr:sp macro="" textlink="">
      <xdr:nvSpPr>
        <xdr:cNvPr id="361" name="楕円 360"/>
        <xdr:cNvSpPr/>
      </xdr:nvSpPr>
      <xdr:spPr>
        <a:xfrm>
          <a:off x="10426700" y="1470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42360</xdr:rowOff>
    </xdr:from>
    <xdr:ext cx="469744" cy="259045"/>
    <xdr:sp macro="" textlink="">
      <xdr:nvSpPr>
        <xdr:cNvPr id="362" name="【公営住宅】&#10;一人当たり面積該当値テキスト"/>
        <xdr:cNvSpPr txBox="1"/>
      </xdr:nvSpPr>
      <xdr:spPr>
        <a:xfrm>
          <a:off x="10515600" y="14615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131014</xdr:rowOff>
    </xdr:from>
    <xdr:to>
      <xdr:col>50</xdr:col>
      <xdr:colOff>165100</xdr:colOff>
      <xdr:row>86</xdr:row>
      <xdr:rowOff>61164</xdr:rowOff>
    </xdr:to>
    <xdr:sp macro="" textlink="">
      <xdr:nvSpPr>
        <xdr:cNvPr id="363" name="楕円 362"/>
        <xdr:cNvSpPr/>
      </xdr:nvSpPr>
      <xdr:spPr>
        <a:xfrm>
          <a:off x="9588500" y="147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6783</xdr:rowOff>
    </xdr:from>
    <xdr:to>
      <xdr:col>55</xdr:col>
      <xdr:colOff>0</xdr:colOff>
      <xdr:row>86</xdr:row>
      <xdr:rowOff>10364</xdr:rowOff>
    </xdr:to>
    <xdr:cxnSp macro="">
      <xdr:nvCxnSpPr>
        <xdr:cNvPr id="364" name="直線コネクタ 363"/>
        <xdr:cNvCxnSpPr/>
      </xdr:nvCxnSpPr>
      <xdr:spPr>
        <a:xfrm flipV="1">
          <a:off x="9639300" y="14751483"/>
          <a:ext cx="8382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135356</xdr:rowOff>
    </xdr:from>
    <xdr:to>
      <xdr:col>46</xdr:col>
      <xdr:colOff>38100</xdr:colOff>
      <xdr:row>86</xdr:row>
      <xdr:rowOff>65506</xdr:rowOff>
    </xdr:to>
    <xdr:sp macro="" textlink="">
      <xdr:nvSpPr>
        <xdr:cNvPr id="365" name="楕円 364"/>
        <xdr:cNvSpPr/>
      </xdr:nvSpPr>
      <xdr:spPr>
        <a:xfrm>
          <a:off x="8699500" y="1470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10364</xdr:rowOff>
    </xdr:from>
    <xdr:to>
      <xdr:col>50</xdr:col>
      <xdr:colOff>114300</xdr:colOff>
      <xdr:row>86</xdr:row>
      <xdr:rowOff>14706</xdr:rowOff>
    </xdr:to>
    <xdr:cxnSp macro="">
      <xdr:nvCxnSpPr>
        <xdr:cNvPr id="366" name="直線コネクタ 365"/>
        <xdr:cNvCxnSpPr/>
      </xdr:nvCxnSpPr>
      <xdr:spPr>
        <a:xfrm flipV="1">
          <a:off x="8750300" y="14755064"/>
          <a:ext cx="889000" cy="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140539</xdr:rowOff>
    </xdr:from>
    <xdr:to>
      <xdr:col>41</xdr:col>
      <xdr:colOff>101600</xdr:colOff>
      <xdr:row>86</xdr:row>
      <xdr:rowOff>70689</xdr:rowOff>
    </xdr:to>
    <xdr:sp macro="" textlink="">
      <xdr:nvSpPr>
        <xdr:cNvPr id="367" name="楕円 366"/>
        <xdr:cNvSpPr/>
      </xdr:nvSpPr>
      <xdr:spPr>
        <a:xfrm>
          <a:off x="7810500" y="147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14706</xdr:rowOff>
    </xdr:from>
    <xdr:to>
      <xdr:col>45</xdr:col>
      <xdr:colOff>177800</xdr:colOff>
      <xdr:row>86</xdr:row>
      <xdr:rowOff>19889</xdr:rowOff>
    </xdr:to>
    <xdr:cxnSp macro="">
      <xdr:nvCxnSpPr>
        <xdr:cNvPr id="368" name="直線コネクタ 367"/>
        <xdr:cNvCxnSpPr/>
      </xdr:nvCxnSpPr>
      <xdr:spPr>
        <a:xfrm flipV="1">
          <a:off x="7861300" y="14759406"/>
          <a:ext cx="889000" cy="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140309</xdr:rowOff>
    </xdr:from>
    <xdr:to>
      <xdr:col>36</xdr:col>
      <xdr:colOff>165100</xdr:colOff>
      <xdr:row>86</xdr:row>
      <xdr:rowOff>70459</xdr:rowOff>
    </xdr:to>
    <xdr:sp macro="" textlink="">
      <xdr:nvSpPr>
        <xdr:cNvPr id="369" name="楕円 368"/>
        <xdr:cNvSpPr/>
      </xdr:nvSpPr>
      <xdr:spPr>
        <a:xfrm>
          <a:off x="6921500" y="1471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19659</xdr:rowOff>
    </xdr:from>
    <xdr:to>
      <xdr:col>41</xdr:col>
      <xdr:colOff>50800</xdr:colOff>
      <xdr:row>86</xdr:row>
      <xdr:rowOff>19889</xdr:rowOff>
    </xdr:to>
    <xdr:cxnSp macro="">
      <xdr:nvCxnSpPr>
        <xdr:cNvPr id="370" name="直線コネクタ 369"/>
        <xdr:cNvCxnSpPr/>
      </xdr:nvCxnSpPr>
      <xdr:spPr>
        <a:xfrm>
          <a:off x="6972300" y="14764359"/>
          <a:ext cx="8890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52291</xdr:rowOff>
    </xdr:from>
    <xdr:ext cx="469744" cy="259045"/>
    <xdr:sp macro="" textlink="">
      <xdr:nvSpPr>
        <xdr:cNvPr id="375" name="n_1mainValue【公営住宅】&#10;一人当たり面積"/>
        <xdr:cNvSpPr txBox="1"/>
      </xdr:nvSpPr>
      <xdr:spPr>
        <a:xfrm>
          <a:off x="9391727" y="1479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56633</xdr:rowOff>
    </xdr:from>
    <xdr:ext cx="469744" cy="259045"/>
    <xdr:sp macro="" textlink="">
      <xdr:nvSpPr>
        <xdr:cNvPr id="376" name="n_2mainValue【公営住宅】&#10;一人当たり面積"/>
        <xdr:cNvSpPr txBox="1"/>
      </xdr:nvSpPr>
      <xdr:spPr>
        <a:xfrm>
          <a:off x="8515427" y="1480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61816</xdr:rowOff>
    </xdr:from>
    <xdr:ext cx="469744" cy="259045"/>
    <xdr:sp macro="" textlink="">
      <xdr:nvSpPr>
        <xdr:cNvPr id="377" name="n_3mainValue【公営住宅】&#10;一人当たり面積"/>
        <xdr:cNvSpPr txBox="1"/>
      </xdr:nvSpPr>
      <xdr:spPr>
        <a:xfrm>
          <a:off x="7626427" y="148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61586</xdr:rowOff>
    </xdr:from>
    <xdr:ext cx="469744" cy="259045"/>
    <xdr:sp macro="" textlink="">
      <xdr:nvSpPr>
        <xdr:cNvPr id="378" name="n_4mainValue【公営住宅】&#10;一人当たり面積"/>
        <xdr:cNvSpPr txBox="1"/>
      </xdr:nvSpPr>
      <xdr:spPr>
        <a:xfrm>
          <a:off x="6737427" y="1480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56424</xdr:rowOff>
    </xdr:from>
    <xdr:to>
      <xdr:col>85</xdr:col>
      <xdr:colOff>177800</xdr:colOff>
      <xdr:row>41</xdr:row>
      <xdr:rowOff>158024</xdr:rowOff>
    </xdr:to>
    <xdr:sp macro="" textlink="">
      <xdr:nvSpPr>
        <xdr:cNvPr id="436" name="楕円 435"/>
        <xdr:cNvSpPr/>
      </xdr:nvSpPr>
      <xdr:spPr>
        <a:xfrm>
          <a:off x="162687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34851</xdr:rowOff>
    </xdr:from>
    <xdr:ext cx="405111" cy="259045"/>
    <xdr:sp macro="" textlink="">
      <xdr:nvSpPr>
        <xdr:cNvPr id="437" name="【認定こども園・幼稚園・保育所】&#10;有形固定資産減価償却率該当値テキスト"/>
        <xdr:cNvSpPr txBox="1"/>
      </xdr:nvSpPr>
      <xdr:spPr>
        <a:xfrm>
          <a:off x="16357600" y="706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25400</xdr:rowOff>
    </xdr:from>
    <xdr:to>
      <xdr:col>81</xdr:col>
      <xdr:colOff>101600</xdr:colOff>
      <xdr:row>41</xdr:row>
      <xdr:rowOff>127000</xdr:rowOff>
    </xdr:to>
    <xdr:sp macro="" textlink="">
      <xdr:nvSpPr>
        <xdr:cNvPr id="438" name="楕円 437"/>
        <xdr:cNvSpPr/>
      </xdr:nvSpPr>
      <xdr:spPr>
        <a:xfrm>
          <a:off x="15430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76200</xdr:rowOff>
    </xdr:from>
    <xdr:to>
      <xdr:col>85</xdr:col>
      <xdr:colOff>127000</xdr:colOff>
      <xdr:row>41</xdr:row>
      <xdr:rowOff>107224</xdr:rowOff>
    </xdr:to>
    <xdr:cxnSp macro="">
      <xdr:nvCxnSpPr>
        <xdr:cNvPr id="439" name="直線コネクタ 438"/>
        <xdr:cNvCxnSpPr/>
      </xdr:nvCxnSpPr>
      <xdr:spPr>
        <a:xfrm>
          <a:off x="15481300" y="710565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157662</xdr:rowOff>
    </xdr:from>
    <xdr:to>
      <xdr:col>76</xdr:col>
      <xdr:colOff>165100</xdr:colOff>
      <xdr:row>41</xdr:row>
      <xdr:rowOff>87812</xdr:rowOff>
    </xdr:to>
    <xdr:sp macro="" textlink="">
      <xdr:nvSpPr>
        <xdr:cNvPr id="440" name="楕円 439"/>
        <xdr:cNvSpPr/>
      </xdr:nvSpPr>
      <xdr:spPr>
        <a:xfrm>
          <a:off x="145415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37012</xdr:rowOff>
    </xdr:from>
    <xdr:to>
      <xdr:col>81</xdr:col>
      <xdr:colOff>50800</xdr:colOff>
      <xdr:row>41</xdr:row>
      <xdr:rowOff>76200</xdr:rowOff>
    </xdr:to>
    <xdr:cxnSp macro="">
      <xdr:nvCxnSpPr>
        <xdr:cNvPr id="441" name="直線コネクタ 440"/>
        <xdr:cNvCxnSpPr/>
      </xdr:nvCxnSpPr>
      <xdr:spPr>
        <a:xfrm>
          <a:off x="14592300" y="70664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144599</xdr:rowOff>
    </xdr:from>
    <xdr:to>
      <xdr:col>72</xdr:col>
      <xdr:colOff>38100</xdr:colOff>
      <xdr:row>41</xdr:row>
      <xdr:rowOff>74749</xdr:rowOff>
    </xdr:to>
    <xdr:sp macro="" textlink="">
      <xdr:nvSpPr>
        <xdr:cNvPr id="442" name="楕円 441"/>
        <xdr:cNvSpPr/>
      </xdr:nvSpPr>
      <xdr:spPr>
        <a:xfrm>
          <a:off x="13652500" y="700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23949</xdr:rowOff>
    </xdr:from>
    <xdr:to>
      <xdr:col>76</xdr:col>
      <xdr:colOff>114300</xdr:colOff>
      <xdr:row>41</xdr:row>
      <xdr:rowOff>37012</xdr:rowOff>
    </xdr:to>
    <xdr:cxnSp macro="">
      <xdr:nvCxnSpPr>
        <xdr:cNvPr id="443" name="直線コネクタ 442"/>
        <xdr:cNvCxnSpPr/>
      </xdr:nvCxnSpPr>
      <xdr:spPr>
        <a:xfrm>
          <a:off x="13703300" y="705339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110309</xdr:rowOff>
    </xdr:from>
    <xdr:to>
      <xdr:col>67</xdr:col>
      <xdr:colOff>101600</xdr:colOff>
      <xdr:row>41</xdr:row>
      <xdr:rowOff>40459</xdr:rowOff>
    </xdr:to>
    <xdr:sp macro="" textlink="">
      <xdr:nvSpPr>
        <xdr:cNvPr id="444" name="楕円 443"/>
        <xdr:cNvSpPr/>
      </xdr:nvSpPr>
      <xdr:spPr>
        <a:xfrm>
          <a:off x="12763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161109</xdr:rowOff>
    </xdr:from>
    <xdr:to>
      <xdr:col>71</xdr:col>
      <xdr:colOff>177800</xdr:colOff>
      <xdr:row>41</xdr:row>
      <xdr:rowOff>23949</xdr:rowOff>
    </xdr:to>
    <xdr:cxnSp macro="">
      <xdr:nvCxnSpPr>
        <xdr:cNvPr id="445" name="直線コネクタ 444"/>
        <xdr:cNvCxnSpPr/>
      </xdr:nvCxnSpPr>
      <xdr:spPr>
        <a:xfrm>
          <a:off x="12814300" y="701910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118127</xdr:rowOff>
    </xdr:from>
    <xdr:ext cx="405111" cy="259045"/>
    <xdr:sp macro="" textlink="">
      <xdr:nvSpPr>
        <xdr:cNvPr id="450" name="n_1mainValue【認定こども園・幼稚園・保育所】&#10;有形固定資産減価償却率"/>
        <xdr:cNvSpPr txBox="1"/>
      </xdr:nvSpPr>
      <xdr:spPr>
        <a:xfrm>
          <a:off x="15266044"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78939</xdr:rowOff>
    </xdr:from>
    <xdr:ext cx="405111" cy="259045"/>
    <xdr:sp macro="" textlink="">
      <xdr:nvSpPr>
        <xdr:cNvPr id="451" name="n_2mainValue【認定こども園・幼稚園・保育所】&#10;有形固定資産減価償却率"/>
        <xdr:cNvSpPr txBox="1"/>
      </xdr:nvSpPr>
      <xdr:spPr>
        <a:xfrm>
          <a:off x="14389744" y="710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65876</xdr:rowOff>
    </xdr:from>
    <xdr:ext cx="405111" cy="259045"/>
    <xdr:sp macro="" textlink="">
      <xdr:nvSpPr>
        <xdr:cNvPr id="452" name="n_3mainValue【認定こども園・幼稚園・保育所】&#10;有形固定資産減価償却率"/>
        <xdr:cNvSpPr txBox="1"/>
      </xdr:nvSpPr>
      <xdr:spPr>
        <a:xfrm>
          <a:off x="13500744" y="709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31586</xdr:rowOff>
    </xdr:from>
    <xdr:ext cx="405111" cy="259045"/>
    <xdr:sp macro="" textlink="">
      <xdr:nvSpPr>
        <xdr:cNvPr id="453" name="n_4mainValue【認定こども園・幼稚園・保育所】&#10;有形固定資産減価償却率"/>
        <xdr:cNvSpPr txBox="1"/>
      </xdr:nvSpPr>
      <xdr:spPr>
        <a:xfrm>
          <a:off x="12611744"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120955</xdr:rowOff>
    </xdr:from>
    <xdr:to>
      <xdr:col>116</xdr:col>
      <xdr:colOff>114300</xdr:colOff>
      <xdr:row>40</xdr:row>
      <xdr:rowOff>51105</xdr:rowOff>
    </xdr:to>
    <xdr:sp macro="" textlink="">
      <xdr:nvSpPr>
        <xdr:cNvPr id="491" name="楕円 490"/>
        <xdr:cNvSpPr/>
      </xdr:nvSpPr>
      <xdr:spPr>
        <a:xfrm>
          <a:off x="22110700" y="680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143832</xdr:rowOff>
    </xdr:from>
    <xdr:ext cx="469744" cy="259045"/>
    <xdr:sp macro="" textlink="">
      <xdr:nvSpPr>
        <xdr:cNvPr id="492" name="【認定こども園・幼稚園・保育所】&#10;一人当たり面積該当値テキスト"/>
        <xdr:cNvSpPr txBox="1"/>
      </xdr:nvSpPr>
      <xdr:spPr>
        <a:xfrm>
          <a:off x="22199600" y="66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131013</xdr:rowOff>
    </xdr:from>
    <xdr:to>
      <xdr:col>112</xdr:col>
      <xdr:colOff>38100</xdr:colOff>
      <xdr:row>40</xdr:row>
      <xdr:rowOff>61163</xdr:rowOff>
    </xdr:to>
    <xdr:sp macro="" textlink="">
      <xdr:nvSpPr>
        <xdr:cNvPr id="493" name="楕円 492"/>
        <xdr:cNvSpPr/>
      </xdr:nvSpPr>
      <xdr:spPr>
        <a:xfrm>
          <a:off x="21272500" y="681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305</xdr:rowOff>
    </xdr:from>
    <xdr:to>
      <xdr:col>116</xdr:col>
      <xdr:colOff>63500</xdr:colOff>
      <xdr:row>40</xdr:row>
      <xdr:rowOff>10363</xdr:rowOff>
    </xdr:to>
    <xdr:cxnSp macro="">
      <xdr:nvCxnSpPr>
        <xdr:cNvPr id="494" name="直線コネクタ 493"/>
        <xdr:cNvCxnSpPr/>
      </xdr:nvCxnSpPr>
      <xdr:spPr>
        <a:xfrm flipV="1">
          <a:off x="21323300" y="6858305"/>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141529</xdr:rowOff>
    </xdr:from>
    <xdr:to>
      <xdr:col>107</xdr:col>
      <xdr:colOff>101600</xdr:colOff>
      <xdr:row>40</xdr:row>
      <xdr:rowOff>71679</xdr:rowOff>
    </xdr:to>
    <xdr:sp macro="" textlink="">
      <xdr:nvSpPr>
        <xdr:cNvPr id="495" name="楕円 494"/>
        <xdr:cNvSpPr/>
      </xdr:nvSpPr>
      <xdr:spPr>
        <a:xfrm>
          <a:off x="20383500" y="682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10363</xdr:rowOff>
    </xdr:from>
    <xdr:to>
      <xdr:col>111</xdr:col>
      <xdr:colOff>177800</xdr:colOff>
      <xdr:row>40</xdr:row>
      <xdr:rowOff>20879</xdr:rowOff>
    </xdr:to>
    <xdr:cxnSp macro="">
      <xdr:nvCxnSpPr>
        <xdr:cNvPr id="496" name="直線コネクタ 495"/>
        <xdr:cNvCxnSpPr/>
      </xdr:nvCxnSpPr>
      <xdr:spPr>
        <a:xfrm flipV="1">
          <a:off x="20434300" y="686836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148387</xdr:rowOff>
    </xdr:from>
    <xdr:to>
      <xdr:col>102</xdr:col>
      <xdr:colOff>165100</xdr:colOff>
      <xdr:row>40</xdr:row>
      <xdr:rowOff>78537</xdr:rowOff>
    </xdr:to>
    <xdr:sp macro="" textlink="">
      <xdr:nvSpPr>
        <xdr:cNvPr id="497" name="楕円 496"/>
        <xdr:cNvSpPr/>
      </xdr:nvSpPr>
      <xdr:spPr>
        <a:xfrm>
          <a:off x="19494500" y="683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20879</xdr:rowOff>
    </xdr:from>
    <xdr:to>
      <xdr:col>107</xdr:col>
      <xdr:colOff>50800</xdr:colOff>
      <xdr:row>40</xdr:row>
      <xdr:rowOff>27737</xdr:rowOff>
    </xdr:to>
    <xdr:cxnSp macro="">
      <xdr:nvCxnSpPr>
        <xdr:cNvPr id="498" name="直線コネクタ 497"/>
        <xdr:cNvCxnSpPr/>
      </xdr:nvCxnSpPr>
      <xdr:spPr>
        <a:xfrm flipV="1">
          <a:off x="19545300" y="6878879"/>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170790</xdr:rowOff>
    </xdr:from>
    <xdr:to>
      <xdr:col>98</xdr:col>
      <xdr:colOff>38100</xdr:colOff>
      <xdr:row>40</xdr:row>
      <xdr:rowOff>100940</xdr:rowOff>
    </xdr:to>
    <xdr:sp macro="" textlink="">
      <xdr:nvSpPr>
        <xdr:cNvPr id="499" name="楕円 498"/>
        <xdr:cNvSpPr/>
      </xdr:nvSpPr>
      <xdr:spPr>
        <a:xfrm>
          <a:off x="18605500" y="68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27737</xdr:rowOff>
    </xdr:from>
    <xdr:to>
      <xdr:col>102</xdr:col>
      <xdr:colOff>114300</xdr:colOff>
      <xdr:row>40</xdr:row>
      <xdr:rowOff>50140</xdr:rowOff>
    </xdr:to>
    <xdr:cxnSp macro="">
      <xdr:nvCxnSpPr>
        <xdr:cNvPr id="500" name="直線コネクタ 499"/>
        <xdr:cNvCxnSpPr/>
      </xdr:nvCxnSpPr>
      <xdr:spPr>
        <a:xfrm flipV="1">
          <a:off x="18656300" y="6885737"/>
          <a:ext cx="889000" cy="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xdr:cNvSpPr txBox="1"/>
      </xdr:nvSpPr>
      <xdr:spPr>
        <a:xfrm>
          <a:off x="19310427" y="700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xdr:cNvSpPr txBox="1"/>
      </xdr:nvSpPr>
      <xdr:spPr>
        <a:xfrm>
          <a:off x="18421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77690</xdr:rowOff>
    </xdr:from>
    <xdr:ext cx="469744" cy="259045"/>
    <xdr:sp macro="" textlink="">
      <xdr:nvSpPr>
        <xdr:cNvPr id="505" name="n_1mainValue【認定こども園・幼稚園・保育所】&#10;一人当たり面積"/>
        <xdr:cNvSpPr txBox="1"/>
      </xdr:nvSpPr>
      <xdr:spPr>
        <a:xfrm>
          <a:off x="21075727" y="659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88206</xdr:rowOff>
    </xdr:from>
    <xdr:ext cx="469744" cy="259045"/>
    <xdr:sp macro="" textlink="">
      <xdr:nvSpPr>
        <xdr:cNvPr id="506" name="n_2mainValue【認定こども園・幼稚園・保育所】&#10;一人当たり面積"/>
        <xdr:cNvSpPr txBox="1"/>
      </xdr:nvSpPr>
      <xdr:spPr>
        <a:xfrm>
          <a:off x="20199427" y="6603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95064</xdr:rowOff>
    </xdr:from>
    <xdr:ext cx="469744" cy="259045"/>
    <xdr:sp macro="" textlink="">
      <xdr:nvSpPr>
        <xdr:cNvPr id="507" name="n_3mainValue【認定こども園・幼稚園・保育所】&#10;一人当たり面積"/>
        <xdr:cNvSpPr txBox="1"/>
      </xdr:nvSpPr>
      <xdr:spPr>
        <a:xfrm>
          <a:off x="19310427" y="661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117467</xdr:rowOff>
    </xdr:from>
    <xdr:ext cx="469744" cy="259045"/>
    <xdr:sp macro="" textlink="">
      <xdr:nvSpPr>
        <xdr:cNvPr id="508" name="n_4mainValue【認定こども園・幼稚園・保育所】&#10;一人当たり面積"/>
        <xdr:cNvSpPr txBox="1"/>
      </xdr:nvSpPr>
      <xdr:spPr>
        <a:xfrm>
          <a:off x="18421427"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164737</xdr:rowOff>
    </xdr:from>
    <xdr:to>
      <xdr:col>85</xdr:col>
      <xdr:colOff>177800</xdr:colOff>
      <xdr:row>61</xdr:row>
      <xdr:rowOff>94887</xdr:rowOff>
    </xdr:to>
    <xdr:sp macro="" textlink="">
      <xdr:nvSpPr>
        <xdr:cNvPr id="550" name="楕円 549"/>
        <xdr:cNvSpPr/>
      </xdr:nvSpPr>
      <xdr:spPr>
        <a:xfrm>
          <a:off x="162687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16164</xdr:rowOff>
    </xdr:from>
    <xdr:ext cx="405111" cy="259045"/>
    <xdr:sp macro="" textlink="">
      <xdr:nvSpPr>
        <xdr:cNvPr id="551" name="【学校施設】&#10;有形固定資産減価償却率該当値テキスト"/>
        <xdr:cNvSpPr txBox="1"/>
      </xdr:nvSpPr>
      <xdr:spPr>
        <a:xfrm>
          <a:off x="16357600" y="1030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136978</xdr:rowOff>
    </xdr:from>
    <xdr:to>
      <xdr:col>81</xdr:col>
      <xdr:colOff>101600</xdr:colOff>
      <xdr:row>61</xdr:row>
      <xdr:rowOff>67128</xdr:rowOff>
    </xdr:to>
    <xdr:sp macro="" textlink="">
      <xdr:nvSpPr>
        <xdr:cNvPr id="552" name="楕円 551"/>
        <xdr:cNvSpPr/>
      </xdr:nvSpPr>
      <xdr:spPr>
        <a:xfrm>
          <a:off x="154305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16328</xdr:rowOff>
    </xdr:from>
    <xdr:to>
      <xdr:col>85</xdr:col>
      <xdr:colOff>127000</xdr:colOff>
      <xdr:row>61</xdr:row>
      <xdr:rowOff>44087</xdr:rowOff>
    </xdr:to>
    <xdr:cxnSp macro="">
      <xdr:nvCxnSpPr>
        <xdr:cNvPr id="553" name="直線コネクタ 552"/>
        <xdr:cNvCxnSpPr/>
      </xdr:nvCxnSpPr>
      <xdr:spPr>
        <a:xfrm>
          <a:off x="15481300" y="1047477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110853</xdr:rowOff>
    </xdr:from>
    <xdr:to>
      <xdr:col>76</xdr:col>
      <xdr:colOff>165100</xdr:colOff>
      <xdr:row>61</xdr:row>
      <xdr:rowOff>41003</xdr:rowOff>
    </xdr:to>
    <xdr:sp macro="" textlink="">
      <xdr:nvSpPr>
        <xdr:cNvPr id="554" name="楕円 553"/>
        <xdr:cNvSpPr/>
      </xdr:nvSpPr>
      <xdr:spPr>
        <a:xfrm>
          <a:off x="14541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161653</xdr:rowOff>
    </xdr:from>
    <xdr:to>
      <xdr:col>81</xdr:col>
      <xdr:colOff>50800</xdr:colOff>
      <xdr:row>61</xdr:row>
      <xdr:rowOff>16328</xdr:rowOff>
    </xdr:to>
    <xdr:cxnSp macro="">
      <xdr:nvCxnSpPr>
        <xdr:cNvPr id="555" name="直線コネクタ 554"/>
        <xdr:cNvCxnSpPr/>
      </xdr:nvCxnSpPr>
      <xdr:spPr>
        <a:xfrm>
          <a:off x="14592300" y="1044865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70031</xdr:rowOff>
    </xdr:from>
    <xdr:to>
      <xdr:col>72</xdr:col>
      <xdr:colOff>38100</xdr:colOff>
      <xdr:row>60</xdr:row>
      <xdr:rowOff>181</xdr:rowOff>
    </xdr:to>
    <xdr:sp macro="" textlink="">
      <xdr:nvSpPr>
        <xdr:cNvPr id="556" name="楕円 555"/>
        <xdr:cNvSpPr/>
      </xdr:nvSpPr>
      <xdr:spPr>
        <a:xfrm>
          <a:off x="13652500" y="10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120831</xdr:rowOff>
    </xdr:from>
    <xdr:to>
      <xdr:col>76</xdr:col>
      <xdr:colOff>114300</xdr:colOff>
      <xdr:row>60</xdr:row>
      <xdr:rowOff>161653</xdr:rowOff>
    </xdr:to>
    <xdr:cxnSp macro="">
      <xdr:nvCxnSpPr>
        <xdr:cNvPr id="557" name="直線コネクタ 556"/>
        <xdr:cNvCxnSpPr/>
      </xdr:nvCxnSpPr>
      <xdr:spPr>
        <a:xfrm>
          <a:off x="13703300" y="10236381"/>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58601</xdr:rowOff>
    </xdr:from>
    <xdr:to>
      <xdr:col>67</xdr:col>
      <xdr:colOff>101600</xdr:colOff>
      <xdr:row>60</xdr:row>
      <xdr:rowOff>160201</xdr:rowOff>
    </xdr:to>
    <xdr:sp macro="" textlink="">
      <xdr:nvSpPr>
        <xdr:cNvPr id="558" name="楕円 557"/>
        <xdr:cNvSpPr/>
      </xdr:nvSpPr>
      <xdr:spPr>
        <a:xfrm>
          <a:off x="12763500" y="1034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120831</xdr:rowOff>
    </xdr:from>
    <xdr:to>
      <xdr:col>71</xdr:col>
      <xdr:colOff>177800</xdr:colOff>
      <xdr:row>60</xdr:row>
      <xdr:rowOff>109401</xdr:rowOff>
    </xdr:to>
    <xdr:cxnSp macro="">
      <xdr:nvCxnSpPr>
        <xdr:cNvPr id="559" name="直線コネクタ 558"/>
        <xdr:cNvCxnSpPr/>
      </xdr:nvCxnSpPr>
      <xdr:spPr>
        <a:xfrm flipV="1">
          <a:off x="12814300" y="10236381"/>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83655</xdr:rowOff>
    </xdr:from>
    <xdr:ext cx="405111" cy="259045"/>
    <xdr:sp macro="" textlink="">
      <xdr:nvSpPr>
        <xdr:cNvPr id="564" name="n_1mainValue【学校施設】&#10;有形固定資産減価償却率"/>
        <xdr:cNvSpPr txBox="1"/>
      </xdr:nvSpPr>
      <xdr:spPr>
        <a:xfrm>
          <a:off x="15266044" y="1019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57530</xdr:rowOff>
    </xdr:from>
    <xdr:ext cx="405111" cy="259045"/>
    <xdr:sp macro="" textlink="">
      <xdr:nvSpPr>
        <xdr:cNvPr id="565" name="n_2mainValue【学校施設】&#10;有形固定資産減価償却率"/>
        <xdr:cNvSpPr txBox="1"/>
      </xdr:nvSpPr>
      <xdr:spPr>
        <a:xfrm>
          <a:off x="14389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16708</xdr:rowOff>
    </xdr:from>
    <xdr:ext cx="405111" cy="259045"/>
    <xdr:sp macro="" textlink="">
      <xdr:nvSpPr>
        <xdr:cNvPr id="566" name="n_3mainValue【学校施設】&#10;有形固定資産減価償却率"/>
        <xdr:cNvSpPr txBox="1"/>
      </xdr:nvSpPr>
      <xdr:spPr>
        <a:xfrm>
          <a:off x="13500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5278</xdr:rowOff>
    </xdr:from>
    <xdr:ext cx="405111" cy="259045"/>
    <xdr:sp macro="" textlink="">
      <xdr:nvSpPr>
        <xdr:cNvPr id="567" name="n_4mainValue【学校施設】&#10;有形固定資産減価償却率"/>
        <xdr:cNvSpPr txBox="1"/>
      </xdr:nvSpPr>
      <xdr:spPr>
        <a:xfrm>
          <a:off x="12611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10647</xdr:rowOff>
    </xdr:from>
    <xdr:to>
      <xdr:col>116</xdr:col>
      <xdr:colOff>114300</xdr:colOff>
      <xdr:row>63</xdr:row>
      <xdr:rowOff>112247</xdr:rowOff>
    </xdr:to>
    <xdr:sp macro="" textlink="">
      <xdr:nvSpPr>
        <xdr:cNvPr id="605" name="楕円 604"/>
        <xdr:cNvSpPr/>
      </xdr:nvSpPr>
      <xdr:spPr>
        <a:xfrm>
          <a:off x="22110700" y="1081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97024</xdr:rowOff>
    </xdr:from>
    <xdr:ext cx="469744" cy="259045"/>
    <xdr:sp macro="" textlink="">
      <xdr:nvSpPr>
        <xdr:cNvPr id="606" name="【学校施設】&#10;一人当たり面積該当値テキスト"/>
        <xdr:cNvSpPr txBox="1"/>
      </xdr:nvSpPr>
      <xdr:spPr>
        <a:xfrm>
          <a:off x="22199600" y="1072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14305</xdr:rowOff>
    </xdr:from>
    <xdr:to>
      <xdr:col>112</xdr:col>
      <xdr:colOff>38100</xdr:colOff>
      <xdr:row>63</xdr:row>
      <xdr:rowOff>115905</xdr:rowOff>
    </xdr:to>
    <xdr:sp macro="" textlink="">
      <xdr:nvSpPr>
        <xdr:cNvPr id="607" name="楕円 606"/>
        <xdr:cNvSpPr/>
      </xdr:nvSpPr>
      <xdr:spPr>
        <a:xfrm>
          <a:off x="21272500" y="1081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61447</xdr:rowOff>
    </xdr:from>
    <xdr:to>
      <xdr:col>116</xdr:col>
      <xdr:colOff>63500</xdr:colOff>
      <xdr:row>63</xdr:row>
      <xdr:rowOff>65105</xdr:rowOff>
    </xdr:to>
    <xdr:cxnSp macro="">
      <xdr:nvCxnSpPr>
        <xdr:cNvPr id="608" name="直線コネクタ 607"/>
        <xdr:cNvCxnSpPr/>
      </xdr:nvCxnSpPr>
      <xdr:spPr>
        <a:xfrm flipV="1">
          <a:off x="21323300" y="10862797"/>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18054</xdr:rowOff>
    </xdr:from>
    <xdr:to>
      <xdr:col>107</xdr:col>
      <xdr:colOff>101600</xdr:colOff>
      <xdr:row>63</xdr:row>
      <xdr:rowOff>119654</xdr:rowOff>
    </xdr:to>
    <xdr:sp macro="" textlink="">
      <xdr:nvSpPr>
        <xdr:cNvPr id="609" name="楕円 608"/>
        <xdr:cNvSpPr/>
      </xdr:nvSpPr>
      <xdr:spPr>
        <a:xfrm>
          <a:off x="20383500" y="1081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65105</xdr:rowOff>
    </xdr:from>
    <xdr:to>
      <xdr:col>111</xdr:col>
      <xdr:colOff>177800</xdr:colOff>
      <xdr:row>63</xdr:row>
      <xdr:rowOff>68854</xdr:rowOff>
    </xdr:to>
    <xdr:cxnSp macro="">
      <xdr:nvCxnSpPr>
        <xdr:cNvPr id="610" name="直線コネクタ 609"/>
        <xdr:cNvCxnSpPr/>
      </xdr:nvCxnSpPr>
      <xdr:spPr>
        <a:xfrm flipV="1">
          <a:off x="20434300" y="10866455"/>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163444</xdr:rowOff>
    </xdr:from>
    <xdr:to>
      <xdr:col>102</xdr:col>
      <xdr:colOff>165100</xdr:colOff>
      <xdr:row>63</xdr:row>
      <xdr:rowOff>93594</xdr:rowOff>
    </xdr:to>
    <xdr:sp macro="" textlink="">
      <xdr:nvSpPr>
        <xdr:cNvPr id="611" name="楕円 610"/>
        <xdr:cNvSpPr/>
      </xdr:nvSpPr>
      <xdr:spPr>
        <a:xfrm>
          <a:off x="19494500" y="1079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42794</xdr:rowOff>
    </xdr:from>
    <xdr:to>
      <xdr:col>107</xdr:col>
      <xdr:colOff>50800</xdr:colOff>
      <xdr:row>63</xdr:row>
      <xdr:rowOff>68854</xdr:rowOff>
    </xdr:to>
    <xdr:cxnSp macro="">
      <xdr:nvCxnSpPr>
        <xdr:cNvPr id="612" name="直線コネクタ 611"/>
        <xdr:cNvCxnSpPr/>
      </xdr:nvCxnSpPr>
      <xdr:spPr>
        <a:xfrm>
          <a:off x="19545300" y="10844144"/>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23769</xdr:rowOff>
    </xdr:from>
    <xdr:to>
      <xdr:col>98</xdr:col>
      <xdr:colOff>38100</xdr:colOff>
      <xdr:row>63</xdr:row>
      <xdr:rowOff>125369</xdr:rowOff>
    </xdr:to>
    <xdr:sp macro="" textlink="">
      <xdr:nvSpPr>
        <xdr:cNvPr id="613" name="楕円 612"/>
        <xdr:cNvSpPr/>
      </xdr:nvSpPr>
      <xdr:spPr>
        <a:xfrm>
          <a:off x="18605500" y="1082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42794</xdr:rowOff>
    </xdr:from>
    <xdr:to>
      <xdr:col>102</xdr:col>
      <xdr:colOff>114300</xdr:colOff>
      <xdr:row>63</xdr:row>
      <xdr:rowOff>74569</xdr:rowOff>
    </xdr:to>
    <xdr:cxnSp macro="">
      <xdr:nvCxnSpPr>
        <xdr:cNvPr id="614" name="直線コネクタ 613"/>
        <xdr:cNvCxnSpPr/>
      </xdr:nvCxnSpPr>
      <xdr:spPr>
        <a:xfrm flipV="1">
          <a:off x="18656300" y="10844144"/>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107032</xdr:rowOff>
    </xdr:from>
    <xdr:ext cx="469744" cy="259045"/>
    <xdr:sp macro="" textlink="">
      <xdr:nvSpPr>
        <xdr:cNvPr id="619" name="n_1mainValue【学校施設】&#10;一人当たり面積"/>
        <xdr:cNvSpPr txBox="1"/>
      </xdr:nvSpPr>
      <xdr:spPr>
        <a:xfrm>
          <a:off x="21075727" y="1090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110781</xdr:rowOff>
    </xdr:from>
    <xdr:ext cx="469744" cy="259045"/>
    <xdr:sp macro="" textlink="">
      <xdr:nvSpPr>
        <xdr:cNvPr id="620" name="n_2mainValue【学校施設】&#10;一人当たり面積"/>
        <xdr:cNvSpPr txBox="1"/>
      </xdr:nvSpPr>
      <xdr:spPr>
        <a:xfrm>
          <a:off x="20199427" y="10912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84721</xdr:rowOff>
    </xdr:from>
    <xdr:ext cx="469744" cy="259045"/>
    <xdr:sp macro="" textlink="">
      <xdr:nvSpPr>
        <xdr:cNvPr id="621" name="n_3mainValue【学校施設】&#10;一人当たり面積"/>
        <xdr:cNvSpPr txBox="1"/>
      </xdr:nvSpPr>
      <xdr:spPr>
        <a:xfrm>
          <a:off x="19310427" y="1088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116496</xdr:rowOff>
    </xdr:from>
    <xdr:ext cx="469744" cy="259045"/>
    <xdr:sp macro="" textlink="">
      <xdr:nvSpPr>
        <xdr:cNvPr id="622" name="n_4mainValue【学校施設】&#10;一人当たり面積"/>
        <xdr:cNvSpPr txBox="1"/>
      </xdr:nvSpPr>
      <xdr:spPr>
        <a:xfrm>
          <a:off x="18421427" y="1091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xdr:cNvCxnSpPr/>
      </xdr:nvCxnSpPr>
      <xdr:spPr>
        <a:xfrm flipV="1">
          <a:off x="16318864" y="13300166"/>
          <a:ext cx="0" cy="1613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xdr:cNvSpPr txBox="1"/>
      </xdr:nvSpPr>
      <xdr:spPr>
        <a:xfrm>
          <a:off x="16357600" y="130753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xdr:cNvCxnSpPr/>
      </xdr:nvCxnSpPr>
      <xdr:spPr>
        <a:xfrm>
          <a:off x="16230600" y="1330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75491</xdr:rowOff>
    </xdr:from>
    <xdr:ext cx="405111" cy="259045"/>
    <xdr:sp macro="" textlink="">
      <xdr:nvSpPr>
        <xdr:cNvPr id="653" name="【児童館】&#10;有形固定資産減価償却率平均値テキスト"/>
        <xdr:cNvSpPr txBox="1"/>
      </xdr:nvSpPr>
      <xdr:spPr>
        <a:xfrm>
          <a:off x="16357600" y="1396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xdr:cNvSpPr/>
      </xdr:nvSpPr>
      <xdr:spPr>
        <a:xfrm>
          <a:off x="162687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xdr:cNvSpPr/>
      </xdr:nvSpPr>
      <xdr:spPr>
        <a:xfrm>
          <a:off x="15430500" y="1410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xdr:cNvSpPr/>
      </xdr:nvSpPr>
      <xdr:spPr>
        <a:xfrm>
          <a:off x="14541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xdr:cNvSpPr/>
      </xdr:nvSpPr>
      <xdr:spPr>
        <a:xfrm>
          <a:off x="13652500" y="142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xdr:cNvSpPr/>
      </xdr:nvSpPr>
      <xdr:spPr>
        <a:xfrm>
          <a:off x="12763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664" name="楕円 663"/>
        <xdr:cNvSpPr/>
      </xdr:nvSpPr>
      <xdr:spPr>
        <a:xfrm>
          <a:off x="16268700" y="141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117583</xdr:rowOff>
    </xdr:from>
    <xdr:ext cx="405111" cy="259045"/>
    <xdr:sp macro="" textlink="">
      <xdr:nvSpPr>
        <xdr:cNvPr id="665" name="【児童館】&#10;有形固定資産減価償却率該当値テキスト"/>
        <xdr:cNvSpPr txBox="1"/>
      </xdr:nvSpPr>
      <xdr:spPr>
        <a:xfrm>
          <a:off x="16357600" y="1417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65677</xdr:rowOff>
    </xdr:from>
    <xdr:to>
      <xdr:col>81</xdr:col>
      <xdr:colOff>101600</xdr:colOff>
      <xdr:row>82</xdr:row>
      <xdr:rowOff>167277</xdr:rowOff>
    </xdr:to>
    <xdr:sp macro="" textlink="">
      <xdr:nvSpPr>
        <xdr:cNvPr id="666" name="楕円 665"/>
        <xdr:cNvSpPr/>
      </xdr:nvSpPr>
      <xdr:spPr>
        <a:xfrm>
          <a:off x="154305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116477</xdr:rowOff>
    </xdr:from>
    <xdr:to>
      <xdr:col>85</xdr:col>
      <xdr:colOff>127000</xdr:colOff>
      <xdr:row>83</xdr:row>
      <xdr:rowOff>18506</xdr:rowOff>
    </xdr:to>
    <xdr:cxnSp macro="">
      <xdr:nvCxnSpPr>
        <xdr:cNvPr id="667" name="直線コネクタ 666"/>
        <xdr:cNvCxnSpPr/>
      </xdr:nvCxnSpPr>
      <xdr:spPr>
        <a:xfrm>
          <a:off x="15481300" y="14175377"/>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36286</xdr:rowOff>
    </xdr:from>
    <xdr:to>
      <xdr:col>76</xdr:col>
      <xdr:colOff>165100</xdr:colOff>
      <xdr:row>86</xdr:row>
      <xdr:rowOff>137886</xdr:rowOff>
    </xdr:to>
    <xdr:sp macro="" textlink="">
      <xdr:nvSpPr>
        <xdr:cNvPr id="668" name="楕円 667"/>
        <xdr:cNvSpPr/>
      </xdr:nvSpPr>
      <xdr:spPr>
        <a:xfrm>
          <a:off x="14541500" y="1478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116477</xdr:rowOff>
    </xdr:from>
    <xdr:to>
      <xdr:col>81</xdr:col>
      <xdr:colOff>50800</xdr:colOff>
      <xdr:row>86</xdr:row>
      <xdr:rowOff>87086</xdr:rowOff>
    </xdr:to>
    <xdr:cxnSp macro="">
      <xdr:nvCxnSpPr>
        <xdr:cNvPr id="669" name="直線コネクタ 668"/>
        <xdr:cNvCxnSpPr/>
      </xdr:nvCxnSpPr>
      <xdr:spPr>
        <a:xfrm flipV="1">
          <a:off x="14592300" y="14175377"/>
          <a:ext cx="889000" cy="65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78739</xdr:rowOff>
    </xdr:from>
    <xdr:to>
      <xdr:col>72</xdr:col>
      <xdr:colOff>38100</xdr:colOff>
      <xdr:row>86</xdr:row>
      <xdr:rowOff>8889</xdr:rowOff>
    </xdr:to>
    <xdr:sp macro="" textlink="">
      <xdr:nvSpPr>
        <xdr:cNvPr id="670" name="楕円 669"/>
        <xdr:cNvSpPr/>
      </xdr:nvSpPr>
      <xdr:spPr>
        <a:xfrm>
          <a:off x="13652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129539</xdr:rowOff>
    </xdr:from>
    <xdr:to>
      <xdr:col>76</xdr:col>
      <xdr:colOff>114300</xdr:colOff>
      <xdr:row>86</xdr:row>
      <xdr:rowOff>87086</xdr:rowOff>
    </xdr:to>
    <xdr:cxnSp macro="">
      <xdr:nvCxnSpPr>
        <xdr:cNvPr id="671" name="直線コネクタ 670"/>
        <xdr:cNvCxnSpPr/>
      </xdr:nvCxnSpPr>
      <xdr:spPr>
        <a:xfrm>
          <a:off x="13703300" y="14702789"/>
          <a:ext cx="889000" cy="12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167476</xdr:rowOff>
    </xdr:from>
    <xdr:ext cx="405111" cy="259045"/>
    <xdr:sp macro="" textlink="">
      <xdr:nvSpPr>
        <xdr:cNvPr id="672" name="n_1aveValue【児童館】&#10;有形固定資産減価償却率"/>
        <xdr:cNvSpPr txBox="1"/>
      </xdr:nvSpPr>
      <xdr:spPr>
        <a:xfrm>
          <a:off x="152660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87465</xdr:rowOff>
    </xdr:from>
    <xdr:ext cx="405111" cy="259045"/>
    <xdr:sp macro="" textlink="">
      <xdr:nvSpPr>
        <xdr:cNvPr id="673" name="n_2aveValue【児童館】&#10;有形固定資産減価償却率"/>
        <xdr:cNvSpPr txBox="1"/>
      </xdr:nvSpPr>
      <xdr:spPr>
        <a:xfrm>
          <a:off x="14389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120122</xdr:rowOff>
    </xdr:from>
    <xdr:ext cx="405111" cy="259045"/>
    <xdr:sp macro="" textlink="">
      <xdr:nvSpPr>
        <xdr:cNvPr id="674" name="n_3aveValue【児童館】&#10;有形固定資産減価償却率"/>
        <xdr:cNvSpPr txBox="1"/>
      </xdr:nvSpPr>
      <xdr:spPr>
        <a:xfrm>
          <a:off x="13500744" y="1400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105427</xdr:rowOff>
    </xdr:from>
    <xdr:ext cx="405111" cy="259045"/>
    <xdr:sp macro="" textlink="">
      <xdr:nvSpPr>
        <xdr:cNvPr id="675" name="n_4aveValue【児童館】&#10;有形固定資産減価償却率"/>
        <xdr:cNvSpPr txBox="1"/>
      </xdr:nvSpPr>
      <xdr:spPr>
        <a:xfrm>
          <a:off x="126117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158404</xdr:rowOff>
    </xdr:from>
    <xdr:ext cx="405111" cy="259045"/>
    <xdr:sp macro="" textlink="">
      <xdr:nvSpPr>
        <xdr:cNvPr id="676" name="n_1mainValue【児童館】&#10;有形固定資産減価償却率"/>
        <xdr:cNvSpPr txBox="1"/>
      </xdr:nvSpPr>
      <xdr:spPr>
        <a:xfrm>
          <a:off x="15266044" y="1421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129013</xdr:rowOff>
    </xdr:from>
    <xdr:ext cx="405111" cy="259045"/>
    <xdr:sp macro="" textlink="">
      <xdr:nvSpPr>
        <xdr:cNvPr id="677" name="n_2mainValue【児童館】&#10;有形固定資産減価償却率"/>
        <xdr:cNvSpPr txBox="1"/>
      </xdr:nvSpPr>
      <xdr:spPr>
        <a:xfrm>
          <a:off x="14389744" y="1487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xdr:rowOff>
    </xdr:from>
    <xdr:ext cx="405111" cy="259045"/>
    <xdr:sp macro="" textlink="">
      <xdr:nvSpPr>
        <xdr:cNvPr id="678" name="n_3mainValue【児童館】&#10;有形固定資産減価償却率"/>
        <xdr:cNvSpPr txBox="1"/>
      </xdr:nvSpPr>
      <xdr:spPr>
        <a:xfrm>
          <a:off x="13500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150113</xdr:rowOff>
    </xdr:from>
    <xdr:to>
      <xdr:col>116</xdr:col>
      <xdr:colOff>62864</xdr:colOff>
      <xdr:row>85</xdr:row>
      <xdr:rowOff>108965</xdr:rowOff>
    </xdr:to>
    <xdr:cxnSp macro="">
      <xdr:nvCxnSpPr>
        <xdr:cNvPr id="700" name="直線コネクタ 699"/>
        <xdr:cNvCxnSpPr/>
      </xdr:nvCxnSpPr>
      <xdr:spPr>
        <a:xfrm flipV="1">
          <a:off x="22160864" y="13866113"/>
          <a:ext cx="0" cy="81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112792</xdr:rowOff>
    </xdr:from>
    <xdr:ext cx="469744" cy="259045"/>
    <xdr:sp macro="" textlink="">
      <xdr:nvSpPr>
        <xdr:cNvPr id="701" name="【児童館】&#10;一人当たり面積最小値テキスト"/>
        <xdr:cNvSpPr txBox="1"/>
      </xdr:nvSpPr>
      <xdr:spPr>
        <a:xfrm>
          <a:off x="22199600" y="1468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108965</xdr:rowOff>
    </xdr:from>
    <xdr:to>
      <xdr:col>116</xdr:col>
      <xdr:colOff>152400</xdr:colOff>
      <xdr:row>85</xdr:row>
      <xdr:rowOff>108965</xdr:rowOff>
    </xdr:to>
    <xdr:cxnSp macro="">
      <xdr:nvCxnSpPr>
        <xdr:cNvPr id="702" name="直線コネクタ 701"/>
        <xdr:cNvCxnSpPr/>
      </xdr:nvCxnSpPr>
      <xdr:spPr>
        <a:xfrm>
          <a:off x="22072600" y="1468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79</xdr:row>
      <xdr:rowOff>96790</xdr:rowOff>
    </xdr:from>
    <xdr:ext cx="469744" cy="259045"/>
    <xdr:sp macro="" textlink="">
      <xdr:nvSpPr>
        <xdr:cNvPr id="703" name="【児童館】&#10;一人当たり面積最大値テキスト"/>
        <xdr:cNvSpPr txBox="1"/>
      </xdr:nvSpPr>
      <xdr:spPr>
        <a:xfrm>
          <a:off x="22199600" y="1364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150113</xdr:rowOff>
    </xdr:from>
    <xdr:to>
      <xdr:col>116</xdr:col>
      <xdr:colOff>152400</xdr:colOff>
      <xdr:row>80</xdr:row>
      <xdr:rowOff>150113</xdr:rowOff>
    </xdr:to>
    <xdr:cxnSp macro="">
      <xdr:nvCxnSpPr>
        <xdr:cNvPr id="704" name="直線コネクタ 703"/>
        <xdr:cNvCxnSpPr/>
      </xdr:nvCxnSpPr>
      <xdr:spPr>
        <a:xfrm>
          <a:off x="22072600" y="13866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28464</xdr:rowOff>
    </xdr:from>
    <xdr:ext cx="469744" cy="259045"/>
    <xdr:sp macro="" textlink="">
      <xdr:nvSpPr>
        <xdr:cNvPr id="705" name="【児童館】&#10;一人当たり面積平均値テキスト"/>
        <xdr:cNvSpPr txBox="1"/>
      </xdr:nvSpPr>
      <xdr:spPr>
        <a:xfrm>
          <a:off x="22199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macro="" textlink="">
      <xdr:nvSpPr>
        <xdr:cNvPr id="706" name="フローチャート: 判断 705"/>
        <xdr:cNvSpPr/>
      </xdr:nvSpPr>
      <xdr:spPr>
        <a:xfrm>
          <a:off x="22110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7" name="フローチャート: 判断 706"/>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129032</xdr:rowOff>
    </xdr:from>
    <xdr:to>
      <xdr:col>107</xdr:col>
      <xdr:colOff>101600</xdr:colOff>
      <xdr:row>84</xdr:row>
      <xdr:rowOff>59182</xdr:rowOff>
    </xdr:to>
    <xdr:sp macro="" textlink="">
      <xdr:nvSpPr>
        <xdr:cNvPr id="708" name="フローチャート: 判断 707"/>
        <xdr:cNvSpPr/>
      </xdr:nvSpPr>
      <xdr:spPr>
        <a:xfrm>
          <a:off x="20383500" y="1435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156463</xdr:rowOff>
    </xdr:from>
    <xdr:to>
      <xdr:col>102</xdr:col>
      <xdr:colOff>165100</xdr:colOff>
      <xdr:row>84</xdr:row>
      <xdr:rowOff>86613</xdr:rowOff>
    </xdr:to>
    <xdr:sp macro="" textlink="">
      <xdr:nvSpPr>
        <xdr:cNvPr id="709" name="フローチャート: 判断 708"/>
        <xdr:cNvSpPr/>
      </xdr:nvSpPr>
      <xdr:spPr>
        <a:xfrm>
          <a:off x="19494500" y="143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0" name="フローチャート: 判断 709"/>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131318</xdr:rowOff>
    </xdr:from>
    <xdr:to>
      <xdr:col>116</xdr:col>
      <xdr:colOff>114300</xdr:colOff>
      <xdr:row>85</xdr:row>
      <xdr:rowOff>61468</xdr:rowOff>
    </xdr:to>
    <xdr:sp macro="" textlink="">
      <xdr:nvSpPr>
        <xdr:cNvPr id="716" name="楕円 715"/>
        <xdr:cNvSpPr/>
      </xdr:nvSpPr>
      <xdr:spPr>
        <a:xfrm>
          <a:off x="221107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46245</xdr:rowOff>
    </xdr:from>
    <xdr:ext cx="469744" cy="259045"/>
    <xdr:sp macro="" textlink="">
      <xdr:nvSpPr>
        <xdr:cNvPr id="717" name="【児童館】&#10;一人当たり面積該当値テキスト"/>
        <xdr:cNvSpPr txBox="1"/>
      </xdr:nvSpPr>
      <xdr:spPr>
        <a:xfrm>
          <a:off x="22199600" y="1444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138176</xdr:rowOff>
    </xdr:from>
    <xdr:to>
      <xdr:col>112</xdr:col>
      <xdr:colOff>38100</xdr:colOff>
      <xdr:row>85</xdr:row>
      <xdr:rowOff>68326</xdr:rowOff>
    </xdr:to>
    <xdr:sp macro="" textlink="">
      <xdr:nvSpPr>
        <xdr:cNvPr id="718" name="楕円 717"/>
        <xdr:cNvSpPr/>
      </xdr:nvSpPr>
      <xdr:spPr>
        <a:xfrm>
          <a:off x="21272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10668</xdr:rowOff>
    </xdr:from>
    <xdr:to>
      <xdr:col>116</xdr:col>
      <xdr:colOff>63500</xdr:colOff>
      <xdr:row>85</xdr:row>
      <xdr:rowOff>17526</xdr:rowOff>
    </xdr:to>
    <xdr:cxnSp macro="">
      <xdr:nvCxnSpPr>
        <xdr:cNvPr id="719" name="直線コネクタ 718"/>
        <xdr:cNvCxnSpPr/>
      </xdr:nvCxnSpPr>
      <xdr:spPr>
        <a:xfrm flipV="1">
          <a:off x="21323300" y="1458391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30735</xdr:rowOff>
    </xdr:from>
    <xdr:to>
      <xdr:col>107</xdr:col>
      <xdr:colOff>101600</xdr:colOff>
      <xdr:row>78</xdr:row>
      <xdr:rowOff>132335</xdr:rowOff>
    </xdr:to>
    <xdr:sp macro="" textlink="">
      <xdr:nvSpPr>
        <xdr:cNvPr id="720" name="楕円 719"/>
        <xdr:cNvSpPr/>
      </xdr:nvSpPr>
      <xdr:spPr>
        <a:xfrm>
          <a:off x="20383500" y="134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81535</xdr:rowOff>
    </xdr:from>
    <xdr:to>
      <xdr:col>111</xdr:col>
      <xdr:colOff>177800</xdr:colOff>
      <xdr:row>85</xdr:row>
      <xdr:rowOff>17526</xdr:rowOff>
    </xdr:to>
    <xdr:cxnSp macro="">
      <xdr:nvCxnSpPr>
        <xdr:cNvPr id="721" name="直線コネクタ 720"/>
        <xdr:cNvCxnSpPr/>
      </xdr:nvCxnSpPr>
      <xdr:spPr>
        <a:xfrm>
          <a:off x="20434300" y="13454635"/>
          <a:ext cx="889000" cy="113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65024</xdr:rowOff>
    </xdr:from>
    <xdr:to>
      <xdr:col>102</xdr:col>
      <xdr:colOff>165100</xdr:colOff>
      <xdr:row>78</xdr:row>
      <xdr:rowOff>166624</xdr:rowOff>
    </xdr:to>
    <xdr:sp macro="" textlink="">
      <xdr:nvSpPr>
        <xdr:cNvPr id="722" name="楕円 721"/>
        <xdr:cNvSpPr/>
      </xdr:nvSpPr>
      <xdr:spPr>
        <a:xfrm>
          <a:off x="19494500" y="134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81535</xdr:rowOff>
    </xdr:from>
    <xdr:to>
      <xdr:col>107</xdr:col>
      <xdr:colOff>50800</xdr:colOff>
      <xdr:row>78</xdr:row>
      <xdr:rowOff>115824</xdr:rowOff>
    </xdr:to>
    <xdr:cxnSp macro="">
      <xdr:nvCxnSpPr>
        <xdr:cNvPr id="723" name="直線コネクタ 722"/>
        <xdr:cNvCxnSpPr/>
      </xdr:nvCxnSpPr>
      <xdr:spPr>
        <a:xfrm flipV="1">
          <a:off x="19545300" y="1345463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4" name="n_1aveValue【児童館】&#10;一人当たり面積"/>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50309</xdr:rowOff>
    </xdr:from>
    <xdr:ext cx="469744" cy="259045"/>
    <xdr:sp macro="" textlink="">
      <xdr:nvSpPr>
        <xdr:cNvPr id="725" name="n_2aveValue【児童館】&#10;一人当たり面積"/>
        <xdr:cNvSpPr txBox="1"/>
      </xdr:nvSpPr>
      <xdr:spPr>
        <a:xfrm>
          <a:off x="20199427"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77740</xdr:rowOff>
    </xdr:from>
    <xdr:ext cx="469744" cy="259045"/>
    <xdr:sp macro="" textlink="">
      <xdr:nvSpPr>
        <xdr:cNvPr id="726" name="n_3aveValue【児童館】&#10;一人当たり面積"/>
        <xdr:cNvSpPr txBox="1"/>
      </xdr:nvSpPr>
      <xdr:spPr>
        <a:xfrm>
          <a:off x="19310427" y="1447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27" name="n_4aveValue【児童館】&#10;一人当たり面積"/>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59453</xdr:rowOff>
    </xdr:from>
    <xdr:ext cx="469744" cy="259045"/>
    <xdr:sp macro="" textlink="">
      <xdr:nvSpPr>
        <xdr:cNvPr id="728" name="n_1mainValue【児童館】&#10;一人当たり面積"/>
        <xdr:cNvSpPr txBox="1"/>
      </xdr:nvSpPr>
      <xdr:spPr>
        <a:xfrm>
          <a:off x="210757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148862</xdr:rowOff>
    </xdr:from>
    <xdr:ext cx="469744" cy="259045"/>
    <xdr:sp macro="" textlink="">
      <xdr:nvSpPr>
        <xdr:cNvPr id="729" name="n_2mainValue【児童館】&#10;一人当たり面積"/>
        <xdr:cNvSpPr txBox="1"/>
      </xdr:nvSpPr>
      <xdr:spPr>
        <a:xfrm>
          <a:off x="20199427" y="1317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11701</xdr:rowOff>
    </xdr:from>
    <xdr:ext cx="469744" cy="259045"/>
    <xdr:sp macro="" textlink="">
      <xdr:nvSpPr>
        <xdr:cNvPr id="730" name="n_3mainValue【児童館】&#10;一人当たり面積"/>
        <xdr:cNvSpPr txBox="1"/>
      </xdr:nvSpPr>
      <xdr:spPr>
        <a:xfrm>
          <a:off x="19310427" y="1321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2" name="直線コネクタ 74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3" name="テキスト ボックス 74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4" name="直線コネクタ 74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5" name="テキスト ボックス 74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6" name="直線コネクタ 74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7" name="テキスト ボックス 74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8" name="直線コネクタ 74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9" name="テキスト ボックス 74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0" name="直線コネクタ 74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1" name="テキスト ボックス 75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2" name="直線コネクタ 75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3" name="テキスト ボックス 75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56" name="直線コネクタ 755"/>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7"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8" name="直線コネクタ 75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59" name="【公民館】&#10;有形固定資産減価償却率最大値テキスト"/>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0" name="直線コネクタ 759"/>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1" name="【公民館】&#10;有形固定資産減価償却率平均値テキスト"/>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62" name="フローチャート: 判断 761"/>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63" name="フローチャート: 判断 762"/>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64" name="フローチャート: 判断 763"/>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65" name="フローチャート: 判断 764"/>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66" name="フローチャート: 判断 765"/>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772" name="楕円 771"/>
        <xdr:cNvSpPr/>
      </xdr:nvSpPr>
      <xdr:spPr>
        <a:xfrm>
          <a:off x="162687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773" name="【公民館】&#10;有形固定資産減価償却率該当値テキスト"/>
        <xdr:cNvSpPr txBox="1"/>
      </xdr:nvSpPr>
      <xdr:spPr>
        <a:xfrm>
          <a:off x="16357600" y="1858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105411</xdr:rowOff>
    </xdr:from>
    <xdr:to>
      <xdr:col>81</xdr:col>
      <xdr:colOff>101600</xdr:colOff>
      <xdr:row>109</xdr:row>
      <xdr:rowOff>35561</xdr:rowOff>
    </xdr:to>
    <xdr:sp macro="" textlink="">
      <xdr:nvSpPr>
        <xdr:cNvPr id="774" name="楕円 773"/>
        <xdr:cNvSpPr/>
      </xdr:nvSpPr>
      <xdr:spPr>
        <a:xfrm>
          <a:off x="15430500" y="186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156211</xdr:rowOff>
    </xdr:from>
    <xdr:to>
      <xdr:col>85</xdr:col>
      <xdr:colOff>127000</xdr:colOff>
      <xdr:row>109</xdr:row>
      <xdr:rowOff>35379</xdr:rowOff>
    </xdr:to>
    <xdr:cxnSp macro="">
      <xdr:nvCxnSpPr>
        <xdr:cNvPr id="775" name="直線コネクタ 774"/>
        <xdr:cNvCxnSpPr/>
      </xdr:nvCxnSpPr>
      <xdr:spPr>
        <a:xfrm>
          <a:off x="15481300" y="18672811"/>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36830</xdr:rowOff>
    </xdr:from>
    <xdr:to>
      <xdr:col>76</xdr:col>
      <xdr:colOff>165100</xdr:colOff>
      <xdr:row>108</xdr:row>
      <xdr:rowOff>138430</xdr:rowOff>
    </xdr:to>
    <xdr:sp macro="" textlink="">
      <xdr:nvSpPr>
        <xdr:cNvPr id="776" name="楕円 775"/>
        <xdr:cNvSpPr/>
      </xdr:nvSpPr>
      <xdr:spPr>
        <a:xfrm>
          <a:off x="14541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87630</xdr:rowOff>
    </xdr:from>
    <xdr:to>
      <xdr:col>81</xdr:col>
      <xdr:colOff>50800</xdr:colOff>
      <xdr:row>108</xdr:row>
      <xdr:rowOff>156211</xdr:rowOff>
    </xdr:to>
    <xdr:cxnSp macro="">
      <xdr:nvCxnSpPr>
        <xdr:cNvPr id="777" name="直線コネクタ 776"/>
        <xdr:cNvCxnSpPr/>
      </xdr:nvCxnSpPr>
      <xdr:spPr>
        <a:xfrm>
          <a:off x="14592300" y="1860423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138068</xdr:rowOff>
    </xdr:from>
    <xdr:to>
      <xdr:col>72</xdr:col>
      <xdr:colOff>38100</xdr:colOff>
      <xdr:row>108</xdr:row>
      <xdr:rowOff>68218</xdr:rowOff>
    </xdr:to>
    <xdr:sp macro="" textlink="">
      <xdr:nvSpPr>
        <xdr:cNvPr id="778" name="楕円 777"/>
        <xdr:cNvSpPr/>
      </xdr:nvSpPr>
      <xdr:spPr>
        <a:xfrm>
          <a:off x="136525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17418</xdr:rowOff>
    </xdr:from>
    <xdr:to>
      <xdr:col>76</xdr:col>
      <xdr:colOff>114300</xdr:colOff>
      <xdr:row>108</xdr:row>
      <xdr:rowOff>87630</xdr:rowOff>
    </xdr:to>
    <xdr:cxnSp macro="">
      <xdr:nvCxnSpPr>
        <xdr:cNvPr id="779" name="直線コネクタ 778"/>
        <xdr:cNvCxnSpPr/>
      </xdr:nvCxnSpPr>
      <xdr:spPr>
        <a:xfrm>
          <a:off x="13703300" y="18534018"/>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80" name="n_1aveValue【公民館】&#10;有形固定資産減価償却率"/>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81" name="n_2aveValue【公民館】&#10;有形固定資産減価償却率"/>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82" name="n_3aveValue【公民館】&#10;有形固定資産減価償却率"/>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83" name="n_4aveValue【公民館】&#10;有形固定資産減価償却率"/>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26688</xdr:rowOff>
    </xdr:from>
    <xdr:ext cx="405111" cy="259045"/>
    <xdr:sp macro="" textlink="">
      <xdr:nvSpPr>
        <xdr:cNvPr id="784" name="n_1mainValue【公民館】&#10;有形固定資産減価償却率"/>
        <xdr:cNvSpPr txBox="1"/>
      </xdr:nvSpPr>
      <xdr:spPr>
        <a:xfrm>
          <a:off x="15266044" y="1871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129557</xdr:rowOff>
    </xdr:from>
    <xdr:ext cx="405111" cy="259045"/>
    <xdr:sp macro="" textlink="">
      <xdr:nvSpPr>
        <xdr:cNvPr id="785" name="n_2mainValue【公民館】&#10;有形固定資産減価償却率"/>
        <xdr:cNvSpPr txBox="1"/>
      </xdr:nvSpPr>
      <xdr:spPr>
        <a:xfrm>
          <a:off x="14389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59345</xdr:rowOff>
    </xdr:from>
    <xdr:ext cx="405111" cy="259045"/>
    <xdr:sp macro="" textlink="">
      <xdr:nvSpPr>
        <xdr:cNvPr id="786" name="n_3mainValue【公民館】&#10;有形固定資産減価償却率"/>
        <xdr:cNvSpPr txBox="1"/>
      </xdr:nvSpPr>
      <xdr:spPr>
        <a:xfrm>
          <a:off x="13500744" y="1857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7" name="直線コネクタ 79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8" name="テキスト ボックス 79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9" name="直線コネクタ 79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0" name="テキスト ボックス 79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1" name="直線コネクタ 80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02" name="テキスト ボックス 801"/>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3" name="直線コネクタ 80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04" name="テキスト ボックス 803"/>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5" name="直線コネクタ 80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6" name="テキスト ボックス 805"/>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08" name="テキスト ボックス 807"/>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10" name="直線コネクタ 809"/>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11" name="【公民館】&#10;一人当たり面積最小値テキスト"/>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12" name="直線コネクタ 811"/>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13" name="【公民館】&#10;一人当たり面積最大値テキスト"/>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14" name="直線コネクタ 813"/>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15" name="【公民館】&#10;一人当たり面積平均値テキスト"/>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16" name="フローチャート: 判断 815"/>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17" name="フローチャート: 判断 816"/>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18" name="フローチャート: 判断 817"/>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19" name="フローチャート: 判断 818"/>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20" name="フローチャート: 判断 819"/>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96647</xdr:rowOff>
    </xdr:from>
    <xdr:to>
      <xdr:col>116</xdr:col>
      <xdr:colOff>114300</xdr:colOff>
      <xdr:row>109</xdr:row>
      <xdr:rowOff>26797</xdr:rowOff>
    </xdr:to>
    <xdr:sp macro="" textlink="">
      <xdr:nvSpPr>
        <xdr:cNvPr id="826" name="楕円 825"/>
        <xdr:cNvSpPr/>
      </xdr:nvSpPr>
      <xdr:spPr>
        <a:xfrm>
          <a:off x="22110700" y="1861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11574</xdr:rowOff>
    </xdr:from>
    <xdr:ext cx="469744" cy="259045"/>
    <xdr:sp macro="" textlink="">
      <xdr:nvSpPr>
        <xdr:cNvPr id="827" name="【公民館】&#10;一人当たり面積該当値テキスト"/>
        <xdr:cNvSpPr txBox="1"/>
      </xdr:nvSpPr>
      <xdr:spPr>
        <a:xfrm>
          <a:off x="22199600" y="1852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96799</xdr:rowOff>
    </xdr:from>
    <xdr:to>
      <xdr:col>112</xdr:col>
      <xdr:colOff>38100</xdr:colOff>
      <xdr:row>109</xdr:row>
      <xdr:rowOff>26949</xdr:rowOff>
    </xdr:to>
    <xdr:sp macro="" textlink="">
      <xdr:nvSpPr>
        <xdr:cNvPr id="828" name="楕円 827"/>
        <xdr:cNvSpPr/>
      </xdr:nvSpPr>
      <xdr:spPr>
        <a:xfrm>
          <a:off x="21272500" y="1861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147447</xdr:rowOff>
    </xdr:from>
    <xdr:to>
      <xdr:col>116</xdr:col>
      <xdr:colOff>63500</xdr:colOff>
      <xdr:row>108</xdr:row>
      <xdr:rowOff>147599</xdr:rowOff>
    </xdr:to>
    <xdr:cxnSp macro="">
      <xdr:nvCxnSpPr>
        <xdr:cNvPr id="829" name="直線コネクタ 828"/>
        <xdr:cNvCxnSpPr/>
      </xdr:nvCxnSpPr>
      <xdr:spPr>
        <a:xfrm flipV="1">
          <a:off x="21323300" y="18664047"/>
          <a:ext cx="8382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96952</xdr:rowOff>
    </xdr:from>
    <xdr:to>
      <xdr:col>107</xdr:col>
      <xdr:colOff>101600</xdr:colOff>
      <xdr:row>109</xdr:row>
      <xdr:rowOff>27102</xdr:rowOff>
    </xdr:to>
    <xdr:sp macro="" textlink="">
      <xdr:nvSpPr>
        <xdr:cNvPr id="830" name="楕円 829"/>
        <xdr:cNvSpPr/>
      </xdr:nvSpPr>
      <xdr:spPr>
        <a:xfrm>
          <a:off x="20383500" y="1861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147599</xdr:rowOff>
    </xdr:from>
    <xdr:to>
      <xdr:col>111</xdr:col>
      <xdr:colOff>177800</xdr:colOff>
      <xdr:row>108</xdr:row>
      <xdr:rowOff>147752</xdr:rowOff>
    </xdr:to>
    <xdr:cxnSp macro="">
      <xdr:nvCxnSpPr>
        <xdr:cNvPr id="831" name="直線コネクタ 830"/>
        <xdr:cNvCxnSpPr/>
      </xdr:nvCxnSpPr>
      <xdr:spPr>
        <a:xfrm flipV="1">
          <a:off x="20434300" y="18664199"/>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97104</xdr:rowOff>
    </xdr:from>
    <xdr:to>
      <xdr:col>102</xdr:col>
      <xdr:colOff>165100</xdr:colOff>
      <xdr:row>109</xdr:row>
      <xdr:rowOff>27254</xdr:rowOff>
    </xdr:to>
    <xdr:sp macro="" textlink="">
      <xdr:nvSpPr>
        <xdr:cNvPr id="832" name="楕円 831"/>
        <xdr:cNvSpPr/>
      </xdr:nvSpPr>
      <xdr:spPr>
        <a:xfrm>
          <a:off x="19494500" y="1861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147752</xdr:rowOff>
    </xdr:from>
    <xdr:to>
      <xdr:col>107</xdr:col>
      <xdr:colOff>50800</xdr:colOff>
      <xdr:row>108</xdr:row>
      <xdr:rowOff>147904</xdr:rowOff>
    </xdr:to>
    <xdr:cxnSp macro="">
      <xdr:nvCxnSpPr>
        <xdr:cNvPr id="833" name="直線コネクタ 832"/>
        <xdr:cNvCxnSpPr/>
      </xdr:nvCxnSpPr>
      <xdr:spPr>
        <a:xfrm flipV="1">
          <a:off x="19545300" y="18664352"/>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34" name="n_1aveValue【公民館】&#10;一人当たり面積"/>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35" name="n_2aveValue【公民館】&#10;一人当たり面積"/>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36" name="n_3aveValue【公民館】&#10;一人当たり面積"/>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37" name="n_4aveValue【公民館】&#10;一人当たり面積"/>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18076</xdr:rowOff>
    </xdr:from>
    <xdr:ext cx="469744" cy="259045"/>
    <xdr:sp macro="" textlink="">
      <xdr:nvSpPr>
        <xdr:cNvPr id="838" name="n_1mainValue【公民館】&#10;一人当たり面積"/>
        <xdr:cNvSpPr txBox="1"/>
      </xdr:nvSpPr>
      <xdr:spPr>
        <a:xfrm>
          <a:off x="21075727" y="1870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18229</xdr:rowOff>
    </xdr:from>
    <xdr:ext cx="469744" cy="259045"/>
    <xdr:sp macro="" textlink="">
      <xdr:nvSpPr>
        <xdr:cNvPr id="839" name="n_2mainValue【公民館】&#10;一人当たり面積"/>
        <xdr:cNvSpPr txBox="1"/>
      </xdr:nvSpPr>
      <xdr:spPr>
        <a:xfrm>
          <a:off x="20199427" y="18706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18381</xdr:rowOff>
    </xdr:from>
    <xdr:ext cx="469744" cy="259045"/>
    <xdr:sp macro="" textlink="">
      <xdr:nvSpPr>
        <xdr:cNvPr id="840" name="n_3mainValue【公民館】&#10;一人当たり面積"/>
        <xdr:cNvSpPr txBox="1"/>
      </xdr:nvSpPr>
      <xdr:spPr>
        <a:xfrm>
          <a:off x="19310427" y="18706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1" name="正方形/長方形 84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2" name="正方形/長方形 84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3" name="テキスト ボックス 84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　類似団体と比較して特に有形固定資産減価償却率が高くなっている施設は公立保育園及び公営住宅である。認定こども園においては随時修繕・改修をしており、施設の延命化を進めている。また、分園を含む３園体制での運営としているが、</a:t>
          </a:r>
          <a:r>
            <a:rPr kumimoji="1" lang="ja-JP" altLang="en-US" sz="1100" baseline="0">
              <a:solidFill>
                <a:schemeClr val="dk1"/>
              </a:solidFill>
              <a:effectLst/>
              <a:latin typeface="+mn-lt"/>
              <a:ea typeface="+mn-ea"/>
              <a:cs typeface="+mn-cs"/>
            </a:rPr>
            <a:t>統合も視野に入れ保護者との意見交換を行っている。</a:t>
          </a:r>
          <a:r>
            <a:rPr kumimoji="1" lang="en-US" altLang="ja-JP" sz="1100" baseline="0">
              <a:solidFill>
                <a:schemeClr val="dk1"/>
              </a:solidFill>
              <a:effectLst/>
              <a:latin typeface="+mn-lt"/>
              <a:ea typeface="+mn-ea"/>
              <a:cs typeface="+mn-cs"/>
            </a:rPr>
            <a:t/>
          </a:r>
          <a:br>
            <a:rPr kumimoji="1" lang="en-US" altLang="ja-JP" sz="1100" baseline="0">
              <a:solidFill>
                <a:schemeClr val="dk1"/>
              </a:solidFill>
              <a:effectLst/>
              <a:latin typeface="+mn-lt"/>
              <a:ea typeface="+mn-ea"/>
              <a:cs typeface="+mn-cs"/>
            </a:rPr>
          </a:br>
          <a:r>
            <a:rPr kumimoji="1" lang="ja-JP" altLang="ja-JP" sz="1100" baseline="0">
              <a:solidFill>
                <a:schemeClr val="dk1"/>
              </a:solidFill>
              <a:effectLst/>
              <a:latin typeface="+mn-lt"/>
              <a:ea typeface="+mn-ea"/>
              <a:cs typeface="+mn-cs"/>
            </a:rPr>
            <a:t>道路、橋梁、トンネルなどの「インフラ資産」等は、改良や長寿命化を行っているため、適宜更新ができているものの、公営住宅については木造住宅が多くそのほとんどが耐用年数を迎えている。棟数も多いため払下げはもちろんのこと、長寿命化や建て替え等の更新が近い将来必要と考えられる。町民ニーズの変化を捉え効果的かつ効率的な施設の活用と最適な規模での更新、統廃合を行うことが必要とな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鳥取県日南町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3,865
3,845
340.96
7,850,124
7,780,410
42,028
3,813,960
6,720,514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1" name="【図書館】&#10;有形固定資産減価償却率平均値テキスト"/>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2" name="フローチャート: 判断 61"/>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xdr:rowOff>
    </xdr:from>
    <xdr:to>
      <xdr:col>20</xdr:col>
      <xdr:colOff>38100</xdr:colOff>
      <xdr:row>37</xdr:row>
      <xdr:rowOff>106680</xdr:rowOff>
    </xdr:to>
    <xdr:sp macro="" textlink="">
      <xdr:nvSpPr>
        <xdr:cNvPr id="63" name="フローチャート: 判断 62"/>
        <xdr:cNvSpPr/>
      </xdr:nvSpPr>
      <xdr:spPr>
        <a:xfrm>
          <a:off x="3746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30480</xdr:rowOff>
    </xdr:from>
    <xdr:to>
      <xdr:col>15</xdr:col>
      <xdr:colOff>101600</xdr:colOff>
      <xdr:row>37</xdr:row>
      <xdr:rowOff>132080</xdr:rowOff>
    </xdr:to>
    <xdr:sp macro="" textlink="">
      <xdr:nvSpPr>
        <xdr:cNvPr id="64" name="フローチャート: 判断 63"/>
        <xdr:cNvSpPr/>
      </xdr:nvSpPr>
      <xdr:spPr>
        <a:xfrm>
          <a:off x="2857500" y="637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3810</xdr:rowOff>
    </xdr:from>
    <xdr:to>
      <xdr:col>10</xdr:col>
      <xdr:colOff>165100</xdr:colOff>
      <xdr:row>37</xdr:row>
      <xdr:rowOff>105410</xdr:rowOff>
    </xdr:to>
    <xdr:sp macro="" textlink="">
      <xdr:nvSpPr>
        <xdr:cNvPr id="65" name="フローチャート: 判断 64"/>
        <xdr:cNvSpPr/>
      </xdr:nvSpPr>
      <xdr:spPr>
        <a:xfrm>
          <a:off x="1968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90170</xdr:rowOff>
    </xdr:from>
    <xdr:to>
      <xdr:col>6</xdr:col>
      <xdr:colOff>38100</xdr:colOff>
      <xdr:row>37</xdr:row>
      <xdr:rowOff>20320</xdr:rowOff>
    </xdr:to>
    <xdr:sp macro="" textlink="">
      <xdr:nvSpPr>
        <xdr:cNvPr id="66" name="フローチャート: 判断 65"/>
        <xdr:cNvSpPr/>
      </xdr:nvSpPr>
      <xdr:spPr>
        <a:xfrm>
          <a:off x="1079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57150</xdr:rowOff>
    </xdr:from>
    <xdr:to>
      <xdr:col>24</xdr:col>
      <xdr:colOff>114300</xdr:colOff>
      <xdr:row>37</xdr:row>
      <xdr:rowOff>158750</xdr:rowOff>
    </xdr:to>
    <xdr:sp macro="" textlink="">
      <xdr:nvSpPr>
        <xdr:cNvPr id="72" name="楕円 71"/>
        <xdr:cNvSpPr/>
      </xdr:nvSpPr>
      <xdr:spPr>
        <a:xfrm>
          <a:off x="45847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80027</xdr:rowOff>
    </xdr:from>
    <xdr:ext cx="405111" cy="259045"/>
    <xdr:sp macro="" textlink="">
      <xdr:nvSpPr>
        <xdr:cNvPr id="73" name="【図書館】&#10;有形固定資産減価償却率該当値テキスト"/>
        <xdr:cNvSpPr txBox="1"/>
      </xdr:nvSpPr>
      <xdr:spPr>
        <a:xfrm>
          <a:off x="467360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31750</xdr:rowOff>
    </xdr:from>
    <xdr:to>
      <xdr:col>20</xdr:col>
      <xdr:colOff>38100</xdr:colOff>
      <xdr:row>37</xdr:row>
      <xdr:rowOff>133350</xdr:rowOff>
    </xdr:to>
    <xdr:sp macro="" textlink="">
      <xdr:nvSpPr>
        <xdr:cNvPr id="74" name="楕円 73"/>
        <xdr:cNvSpPr/>
      </xdr:nvSpPr>
      <xdr:spPr>
        <a:xfrm>
          <a:off x="3746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82550</xdr:rowOff>
    </xdr:from>
    <xdr:to>
      <xdr:col>24</xdr:col>
      <xdr:colOff>63500</xdr:colOff>
      <xdr:row>37</xdr:row>
      <xdr:rowOff>107950</xdr:rowOff>
    </xdr:to>
    <xdr:cxnSp macro="">
      <xdr:nvCxnSpPr>
        <xdr:cNvPr id="75" name="直線コネクタ 74"/>
        <xdr:cNvCxnSpPr/>
      </xdr:nvCxnSpPr>
      <xdr:spPr>
        <a:xfrm>
          <a:off x="3797300" y="6426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6350</xdr:rowOff>
    </xdr:from>
    <xdr:to>
      <xdr:col>15</xdr:col>
      <xdr:colOff>101600</xdr:colOff>
      <xdr:row>37</xdr:row>
      <xdr:rowOff>107950</xdr:rowOff>
    </xdr:to>
    <xdr:sp macro="" textlink="">
      <xdr:nvSpPr>
        <xdr:cNvPr id="76" name="楕円 75"/>
        <xdr:cNvSpPr/>
      </xdr:nvSpPr>
      <xdr:spPr>
        <a:xfrm>
          <a:off x="2857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57150</xdr:rowOff>
    </xdr:from>
    <xdr:to>
      <xdr:col>19</xdr:col>
      <xdr:colOff>177800</xdr:colOff>
      <xdr:row>37</xdr:row>
      <xdr:rowOff>82550</xdr:rowOff>
    </xdr:to>
    <xdr:cxnSp macro="">
      <xdr:nvCxnSpPr>
        <xdr:cNvPr id="77" name="直線コネクタ 76"/>
        <xdr:cNvCxnSpPr/>
      </xdr:nvCxnSpPr>
      <xdr:spPr>
        <a:xfrm>
          <a:off x="2908300" y="6400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127000</xdr:rowOff>
    </xdr:from>
    <xdr:to>
      <xdr:col>6</xdr:col>
      <xdr:colOff>38100</xdr:colOff>
      <xdr:row>37</xdr:row>
      <xdr:rowOff>57150</xdr:rowOff>
    </xdr:to>
    <xdr:sp macro="" textlink="">
      <xdr:nvSpPr>
        <xdr:cNvPr id="78" name="楕円 77"/>
        <xdr:cNvSpPr/>
      </xdr:nvSpPr>
      <xdr:spPr>
        <a:xfrm>
          <a:off x="1079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35</xdr:row>
      <xdr:rowOff>123207</xdr:rowOff>
    </xdr:from>
    <xdr:ext cx="405111" cy="259045"/>
    <xdr:sp macro="" textlink="">
      <xdr:nvSpPr>
        <xdr:cNvPr id="79" name="n_1aveValue【図書館】&#10;有形固定資産減価償却率"/>
        <xdr:cNvSpPr txBox="1"/>
      </xdr:nvSpPr>
      <xdr:spPr>
        <a:xfrm>
          <a:off x="35820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123207</xdr:rowOff>
    </xdr:from>
    <xdr:ext cx="405111" cy="259045"/>
    <xdr:sp macro="" textlink="">
      <xdr:nvSpPr>
        <xdr:cNvPr id="80" name="n_2aveValue【図書館】&#10;有形固定資産減価償却率"/>
        <xdr:cNvSpPr txBox="1"/>
      </xdr:nvSpPr>
      <xdr:spPr>
        <a:xfrm>
          <a:off x="2705744"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121937</xdr:rowOff>
    </xdr:from>
    <xdr:ext cx="405111" cy="259045"/>
    <xdr:sp macro="" textlink="">
      <xdr:nvSpPr>
        <xdr:cNvPr id="81" name="n_3aveValue【図書館】&#10;有形固定資産減価償却率"/>
        <xdr:cNvSpPr txBox="1"/>
      </xdr:nvSpPr>
      <xdr:spPr>
        <a:xfrm>
          <a:off x="181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36847</xdr:rowOff>
    </xdr:from>
    <xdr:ext cx="405111" cy="259045"/>
    <xdr:sp macro="" textlink="">
      <xdr:nvSpPr>
        <xdr:cNvPr id="82" name="n_4aveValue【図書館】&#10;有形固定資産減価償却率"/>
        <xdr:cNvSpPr txBox="1"/>
      </xdr:nvSpPr>
      <xdr:spPr>
        <a:xfrm>
          <a:off x="927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124477</xdr:rowOff>
    </xdr:from>
    <xdr:ext cx="405111" cy="259045"/>
    <xdr:sp macro="" textlink="">
      <xdr:nvSpPr>
        <xdr:cNvPr id="83" name="n_1mainValue【図書館】&#10;有形固定資産減価償却率"/>
        <xdr:cNvSpPr txBox="1"/>
      </xdr:nvSpPr>
      <xdr:spPr>
        <a:xfrm>
          <a:off x="3582044" y="646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124477</xdr:rowOff>
    </xdr:from>
    <xdr:ext cx="405111" cy="259045"/>
    <xdr:sp macro="" textlink="">
      <xdr:nvSpPr>
        <xdr:cNvPr id="84" name="n_2mainValue【図書館】&#10;有形固定資産減価償却率"/>
        <xdr:cNvSpPr txBox="1"/>
      </xdr:nvSpPr>
      <xdr:spPr>
        <a:xfrm>
          <a:off x="2705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48277</xdr:rowOff>
    </xdr:from>
    <xdr:ext cx="405111" cy="259045"/>
    <xdr:sp macro="" textlink="">
      <xdr:nvSpPr>
        <xdr:cNvPr id="85" name="n_4mainValue【図書館】&#10;有形固定資産減価償却率"/>
        <xdr:cNvSpPr txBox="1"/>
      </xdr:nvSpPr>
      <xdr:spPr>
        <a:xfrm>
          <a:off x="927744"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9" name="テキスト ボックス 98"/>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1" name="テキスト ボックス 100"/>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3" name="テキスト ボックス 102"/>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5" name="テキスト ボックス 104"/>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7" name="テキスト ボックス 106"/>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43815</xdr:rowOff>
    </xdr:from>
    <xdr:to>
      <xdr:col>54</xdr:col>
      <xdr:colOff>189865</xdr:colOff>
      <xdr:row>42</xdr:row>
      <xdr:rowOff>36195</xdr:rowOff>
    </xdr:to>
    <xdr:cxnSp macro="">
      <xdr:nvCxnSpPr>
        <xdr:cNvPr id="109" name="直線コネクタ 108"/>
        <xdr:cNvCxnSpPr/>
      </xdr:nvCxnSpPr>
      <xdr:spPr>
        <a:xfrm flipV="1">
          <a:off x="10476865" y="5701665"/>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40022</xdr:rowOff>
    </xdr:from>
    <xdr:ext cx="469744" cy="259045"/>
    <xdr:sp macro="" textlink="">
      <xdr:nvSpPr>
        <xdr:cNvPr id="110" name="【図書館】&#10;一人当たり面積最小値テキスト"/>
        <xdr:cNvSpPr txBox="1"/>
      </xdr:nvSpPr>
      <xdr:spPr>
        <a:xfrm>
          <a:off x="10515600" y="724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36195</xdr:rowOff>
    </xdr:from>
    <xdr:to>
      <xdr:col>55</xdr:col>
      <xdr:colOff>88900</xdr:colOff>
      <xdr:row>42</xdr:row>
      <xdr:rowOff>36195</xdr:rowOff>
    </xdr:to>
    <xdr:cxnSp macro="">
      <xdr:nvCxnSpPr>
        <xdr:cNvPr id="111" name="直線コネクタ 110"/>
        <xdr:cNvCxnSpPr/>
      </xdr:nvCxnSpPr>
      <xdr:spPr>
        <a:xfrm>
          <a:off x="10388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161942</xdr:rowOff>
    </xdr:from>
    <xdr:ext cx="469744" cy="259045"/>
    <xdr:sp macro="" textlink="">
      <xdr:nvSpPr>
        <xdr:cNvPr id="112" name="【図書館】&#10;一人当たり面積最大値テキスト"/>
        <xdr:cNvSpPr txBox="1"/>
      </xdr:nvSpPr>
      <xdr:spPr>
        <a:xfrm>
          <a:off x="10515600" y="547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43815</xdr:rowOff>
    </xdr:from>
    <xdr:to>
      <xdr:col>55</xdr:col>
      <xdr:colOff>88900</xdr:colOff>
      <xdr:row>33</xdr:row>
      <xdr:rowOff>43815</xdr:rowOff>
    </xdr:to>
    <xdr:cxnSp macro="">
      <xdr:nvCxnSpPr>
        <xdr:cNvPr id="113" name="直線コネクタ 112"/>
        <xdr:cNvCxnSpPr/>
      </xdr:nvCxnSpPr>
      <xdr:spPr>
        <a:xfrm>
          <a:off x="10388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111142</xdr:rowOff>
    </xdr:from>
    <xdr:ext cx="469744" cy="259045"/>
    <xdr:sp macro="" textlink="">
      <xdr:nvSpPr>
        <xdr:cNvPr id="114" name="【図書館】&#10;一人当たり面積平均値テキスト"/>
        <xdr:cNvSpPr txBox="1"/>
      </xdr:nvSpPr>
      <xdr:spPr>
        <a:xfrm>
          <a:off x="10515600" y="662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88265</xdr:rowOff>
    </xdr:from>
    <xdr:to>
      <xdr:col>55</xdr:col>
      <xdr:colOff>50800</xdr:colOff>
      <xdr:row>40</xdr:row>
      <xdr:rowOff>18415</xdr:rowOff>
    </xdr:to>
    <xdr:sp macro="" textlink="">
      <xdr:nvSpPr>
        <xdr:cNvPr id="115" name="フローチャート: 判断 114"/>
        <xdr:cNvSpPr/>
      </xdr:nvSpPr>
      <xdr:spPr>
        <a:xfrm>
          <a:off x="10426700" y="677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84455</xdr:rowOff>
    </xdr:from>
    <xdr:to>
      <xdr:col>50</xdr:col>
      <xdr:colOff>165100</xdr:colOff>
      <xdr:row>40</xdr:row>
      <xdr:rowOff>14605</xdr:rowOff>
    </xdr:to>
    <xdr:sp macro="" textlink="">
      <xdr:nvSpPr>
        <xdr:cNvPr id="116" name="フローチャート: 判断 115"/>
        <xdr:cNvSpPr/>
      </xdr:nvSpPr>
      <xdr:spPr>
        <a:xfrm>
          <a:off x="9588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111125</xdr:rowOff>
    </xdr:from>
    <xdr:to>
      <xdr:col>46</xdr:col>
      <xdr:colOff>38100</xdr:colOff>
      <xdr:row>40</xdr:row>
      <xdr:rowOff>41275</xdr:rowOff>
    </xdr:to>
    <xdr:sp macro="" textlink="">
      <xdr:nvSpPr>
        <xdr:cNvPr id="117" name="フローチャート: 判断 116"/>
        <xdr:cNvSpPr/>
      </xdr:nvSpPr>
      <xdr:spPr>
        <a:xfrm>
          <a:off x="8699500" y="679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114935</xdr:rowOff>
    </xdr:from>
    <xdr:to>
      <xdr:col>41</xdr:col>
      <xdr:colOff>101600</xdr:colOff>
      <xdr:row>40</xdr:row>
      <xdr:rowOff>45085</xdr:rowOff>
    </xdr:to>
    <xdr:sp macro="" textlink="">
      <xdr:nvSpPr>
        <xdr:cNvPr id="118" name="フローチャート: 判断 117"/>
        <xdr:cNvSpPr/>
      </xdr:nvSpPr>
      <xdr:spPr>
        <a:xfrm>
          <a:off x="7810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84455</xdr:rowOff>
    </xdr:from>
    <xdr:to>
      <xdr:col>36</xdr:col>
      <xdr:colOff>165100</xdr:colOff>
      <xdr:row>40</xdr:row>
      <xdr:rowOff>14605</xdr:rowOff>
    </xdr:to>
    <xdr:sp macro="" textlink="">
      <xdr:nvSpPr>
        <xdr:cNvPr id="119" name="フローチャート: 判断 118"/>
        <xdr:cNvSpPr/>
      </xdr:nvSpPr>
      <xdr:spPr>
        <a:xfrm>
          <a:off x="6921500" y="677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5" name="楕円 124"/>
        <xdr:cNvSpPr/>
      </xdr:nvSpPr>
      <xdr:spPr>
        <a:xfrm>
          <a:off x="10426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57167</xdr:rowOff>
    </xdr:from>
    <xdr:ext cx="469744" cy="259045"/>
    <xdr:sp macro="" textlink="">
      <xdr:nvSpPr>
        <xdr:cNvPr id="126" name="【図書館】&#10;一人当たり面積該当値テキスト"/>
        <xdr:cNvSpPr txBox="1"/>
      </xdr:nvSpPr>
      <xdr:spPr>
        <a:xfrm>
          <a:off x="10515600"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86360</xdr:rowOff>
    </xdr:from>
    <xdr:to>
      <xdr:col>50</xdr:col>
      <xdr:colOff>165100</xdr:colOff>
      <xdr:row>41</xdr:row>
      <xdr:rowOff>16510</xdr:rowOff>
    </xdr:to>
    <xdr:sp macro="" textlink="">
      <xdr:nvSpPr>
        <xdr:cNvPr id="127" name="楕円 126"/>
        <xdr:cNvSpPr/>
      </xdr:nvSpPr>
      <xdr:spPr>
        <a:xfrm>
          <a:off x="9588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129540</xdr:rowOff>
    </xdr:from>
    <xdr:to>
      <xdr:col>55</xdr:col>
      <xdr:colOff>0</xdr:colOff>
      <xdr:row>40</xdr:row>
      <xdr:rowOff>137160</xdr:rowOff>
    </xdr:to>
    <xdr:cxnSp macro="">
      <xdr:nvCxnSpPr>
        <xdr:cNvPr id="128" name="直線コネクタ 127"/>
        <xdr:cNvCxnSpPr/>
      </xdr:nvCxnSpPr>
      <xdr:spPr>
        <a:xfrm flipV="1">
          <a:off x="9639300" y="69875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29" name="楕円 128"/>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137160</xdr:rowOff>
    </xdr:from>
    <xdr:to>
      <xdr:col>50</xdr:col>
      <xdr:colOff>114300</xdr:colOff>
      <xdr:row>40</xdr:row>
      <xdr:rowOff>144780</xdr:rowOff>
    </xdr:to>
    <xdr:cxnSp macro="">
      <xdr:nvCxnSpPr>
        <xdr:cNvPr id="130" name="直線コネクタ 129"/>
        <xdr:cNvCxnSpPr/>
      </xdr:nvCxnSpPr>
      <xdr:spPr>
        <a:xfrm flipV="1">
          <a:off x="8750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107315</xdr:rowOff>
    </xdr:from>
    <xdr:to>
      <xdr:col>36</xdr:col>
      <xdr:colOff>165100</xdr:colOff>
      <xdr:row>41</xdr:row>
      <xdr:rowOff>37465</xdr:rowOff>
    </xdr:to>
    <xdr:sp macro="" textlink="">
      <xdr:nvSpPr>
        <xdr:cNvPr id="131" name="楕円 130"/>
        <xdr:cNvSpPr/>
      </xdr:nvSpPr>
      <xdr:spPr>
        <a:xfrm>
          <a:off x="6921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31132</xdr:rowOff>
    </xdr:from>
    <xdr:ext cx="469744" cy="259045"/>
    <xdr:sp macro="" textlink="">
      <xdr:nvSpPr>
        <xdr:cNvPr id="132" name="n_1aveValue【図書館】&#10;一人当たり面積"/>
        <xdr:cNvSpPr txBox="1"/>
      </xdr:nvSpPr>
      <xdr:spPr>
        <a:xfrm>
          <a:off x="93917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57802</xdr:rowOff>
    </xdr:from>
    <xdr:ext cx="469744" cy="259045"/>
    <xdr:sp macro="" textlink="">
      <xdr:nvSpPr>
        <xdr:cNvPr id="133" name="n_2aveValue【図書館】&#10;一人当たり面積"/>
        <xdr:cNvSpPr txBox="1"/>
      </xdr:nvSpPr>
      <xdr:spPr>
        <a:xfrm>
          <a:off x="8515427" y="657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61612</xdr:rowOff>
    </xdr:from>
    <xdr:ext cx="469744" cy="259045"/>
    <xdr:sp macro="" textlink="">
      <xdr:nvSpPr>
        <xdr:cNvPr id="134" name="n_3aveValue【図書館】&#10;一人当たり面積"/>
        <xdr:cNvSpPr txBox="1"/>
      </xdr:nvSpPr>
      <xdr:spPr>
        <a:xfrm>
          <a:off x="7626427" y="657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31132</xdr:rowOff>
    </xdr:from>
    <xdr:ext cx="469744" cy="259045"/>
    <xdr:sp macro="" textlink="">
      <xdr:nvSpPr>
        <xdr:cNvPr id="135" name="n_4aveValue【図書館】&#10;一人当たり面積"/>
        <xdr:cNvSpPr txBox="1"/>
      </xdr:nvSpPr>
      <xdr:spPr>
        <a:xfrm>
          <a:off x="6737427" y="654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7637</xdr:rowOff>
    </xdr:from>
    <xdr:ext cx="469744" cy="259045"/>
    <xdr:sp macro="" textlink="">
      <xdr:nvSpPr>
        <xdr:cNvPr id="136" name="n_1mainValue【図書館】&#10;一人当たり面積"/>
        <xdr:cNvSpPr txBox="1"/>
      </xdr:nvSpPr>
      <xdr:spPr>
        <a:xfrm>
          <a:off x="93917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37" name="n_2mainValue【図書館】&#10;一人当たり面積"/>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28592</xdr:rowOff>
    </xdr:from>
    <xdr:ext cx="469744" cy="259045"/>
    <xdr:sp macro="" textlink="">
      <xdr:nvSpPr>
        <xdr:cNvPr id="138" name="n_4mainValue【図書館】&#10;一人当たり面積"/>
        <xdr:cNvSpPr txBox="1"/>
      </xdr:nvSpPr>
      <xdr:spPr>
        <a:xfrm>
          <a:off x="6737427"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7" name="テキスト ボックス 14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8" name="直線コネクタ 14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9" name="テキスト ボックス 14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0" name="直線コネクタ 14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1" name="テキスト ボックス 15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2" name="直線コネクタ 15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3" name="テキスト ボックス 15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4" name="直線コネクタ 15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5" name="テキスト ボックス 15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6" name="直線コネクタ 15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7" name="テキスト ボックス 15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8" name="直線コネクタ 15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9" name="テキスト ボックス 15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1" name="テキスト ボックス 16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63" name="直線コネクタ 16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5" name="直線コネクタ 16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6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67" name="直線コネクタ 16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168" name="【体育館・プール】&#10;有形固定資産減価償却率平均値テキスト"/>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69" name="フローチャート: 判断 168"/>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170" name="フローチャート: 判断 169"/>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171" name="フローチャート: 判断 170"/>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72" name="フローチャート: 判断 171"/>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173" name="フローチャート: 判断 172"/>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4" name="テキスト ボックス 17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141605</xdr:rowOff>
    </xdr:from>
    <xdr:to>
      <xdr:col>24</xdr:col>
      <xdr:colOff>114300</xdr:colOff>
      <xdr:row>59</xdr:row>
      <xdr:rowOff>71755</xdr:rowOff>
    </xdr:to>
    <xdr:sp macro="" textlink="">
      <xdr:nvSpPr>
        <xdr:cNvPr id="179" name="楕円 178"/>
        <xdr:cNvSpPr/>
      </xdr:nvSpPr>
      <xdr:spPr>
        <a:xfrm>
          <a:off x="45847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164482</xdr:rowOff>
    </xdr:from>
    <xdr:ext cx="405111" cy="259045"/>
    <xdr:sp macro="" textlink="">
      <xdr:nvSpPr>
        <xdr:cNvPr id="180" name="【体育館・プール】&#10;有形固定資産減価償却率該当値テキスト"/>
        <xdr:cNvSpPr txBox="1"/>
      </xdr:nvSpPr>
      <xdr:spPr>
        <a:xfrm>
          <a:off x="4673600"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107315</xdr:rowOff>
    </xdr:from>
    <xdr:to>
      <xdr:col>20</xdr:col>
      <xdr:colOff>38100</xdr:colOff>
      <xdr:row>59</xdr:row>
      <xdr:rowOff>37465</xdr:rowOff>
    </xdr:to>
    <xdr:sp macro="" textlink="">
      <xdr:nvSpPr>
        <xdr:cNvPr id="181" name="楕円 180"/>
        <xdr:cNvSpPr/>
      </xdr:nvSpPr>
      <xdr:spPr>
        <a:xfrm>
          <a:off x="3746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158115</xdr:rowOff>
    </xdr:from>
    <xdr:to>
      <xdr:col>24</xdr:col>
      <xdr:colOff>63500</xdr:colOff>
      <xdr:row>59</xdr:row>
      <xdr:rowOff>20955</xdr:rowOff>
    </xdr:to>
    <xdr:cxnSp macro="">
      <xdr:nvCxnSpPr>
        <xdr:cNvPr id="182" name="直線コネクタ 181"/>
        <xdr:cNvCxnSpPr/>
      </xdr:nvCxnSpPr>
      <xdr:spPr>
        <a:xfrm>
          <a:off x="3797300" y="1010221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48260</xdr:rowOff>
    </xdr:from>
    <xdr:to>
      <xdr:col>15</xdr:col>
      <xdr:colOff>101600</xdr:colOff>
      <xdr:row>58</xdr:row>
      <xdr:rowOff>149860</xdr:rowOff>
    </xdr:to>
    <xdr:sp macro="" textlink="">
      <xdr:nvSpPr>
        <xdr:cNvPr id="183" name="楕円 182"/>
        <xdr:cNvSpPr/>
      </xdr:nvSpPr>
      <xdr:spPr>
        <a:xfrm>
          <a:off x="2857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99060</xdr:rowOff>
    </xdr:from>
    <xdr:to>
      <xdr:col>19</xdr:col>
      <xdr:colOff>177800</xdr:colOff>
      <xdr:row>58</xdr:row>
      <xdr:rowOff>158115</xdr:rowOff>
    </xdr:to>
    <xdr:cxnSp macro="">
      <xdr:nvCxnSpPr>
        <xdr:cNvPr id="184" name="直線コネクタ 183"/>
        <xdr:cNvCxnSpPr/>
      </xdr:nvCxnSpPr>
      <xdr:spPr>
        <a:xfrm>
          <a:off x="2908300" y="1004316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73025</xdr:rowOff>
    </xdr:from>
    <xdr:to>
      <xdr:col>10</xdr:col>
      <xdr:colOff>165100</xdr:colOff>
      <xdr:row>59</xdr:row>
      <xdr:rowOff>3175</xdr:rowOff>
    </xdr:to>
    <xdr:sp macro="" textlink="">
      <xdr:nvSpPr>
        <xdr:cNvPr id="185" name="楕円 184"/>
        <xdr:cNvSpPr/>
      </xdr:nvSpPr>
      <xdr:spPr>
        <a:xfrm>
          <a:off x="19685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99060</xdr:rowOff>
    </xdr:from>
    <xdr:to>
      <xdr:col>15</xdr:col>
      <xdr:colOff>50800</xdr:colOff>
      <xdr:row>58</xdr:row>
      <xdr:rowOff>123825</xdr:rowOff>
    </xdr:to>
    <xdr:cxnSp macro="">
      <xdr:nvCxnSpPr>
        <xdr:cNvPr id="186" name="直線コネクタ 185"/>
        <xdr:cNvCxnSpPr/>
      </xdr:nvCxnSpPr>
      <xdr:spPr>
        <a:xfrm flipV="1">
          <a:off x="2019300" y="100431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36830</xdr:rowOff>
    </xdr:from>
    <xdr:to>
      <xdr:col>6</xdr:col>
      <xdr:colOff>38100</xdr:colOff>
      <xdr:row>55</xdr:row>
      <xdr:rowOff>138430</xdr:rowOff>
    </xdr:to>
    <xdr:sp macro="" textlink="">
      <xdr:nvSpPr>
        <xdr:cNvPr id="187" name="楕円 186"/>
        <xdr:cNvSpPr/>
      </xdr:nvSpPr>
      <xdr:spPr>
        <a:xfrm>
          <a:off x="1079500" y="946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87630</xdr:rowOff>
    </xdr:from>
    <xdr:to>
      <xdr:col>10</xdr:col>
      <xdr:colOff>114300</xdr:colOff>
      <xdr:row>58</xdr:row>
      <xdr:rowOff>123825</xdr:rowOff>
    </xdr:to>
    <xdr:cxnSp macro="">
      <xdr:nvCxnSpPr>
        <xdr:cNvPr id="188" name="直線コネクタ 187"/>
        <xdr:cNvCxnSpPr/>
      </xdr:nvCxnSpPr>
      <xdr:spPr>
        <a:xfrm>
          <a:off x="1130300" y="9517380"/>
          <a:ext cx="889000" cy="550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189" name="n_1aveValue【体育館・プール】&#10;有形固定資産減価償却率"/>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90" name="n_2aveValue【体育館・プール】&#10;有形固定資産減価償却率"/>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91" name="n_3aveValue【体育館・プール】&#10;有形固定資産減価償却率"/>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92" name="n_4aveValue【体育館・プール】&#10;有形固定資産減価償却率"/>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53992</xdr:rowOff>
    </xdr:from>
    <xdr:ext cx="405111" cy="259045"/>
    <xdr:sp macro="" textlink="">
      <xdr:nvSpPr>
        <xdr:cNvPr id="193" name="n_1mainValue【体育館・プール】&#10;有形固定資産減価償却率"/>
        <xdr:cNvSpPr txBox="1"/>
      </xdr:nvSpPr>
      <xdr:spPr>
        <a:xfrm>
          <a:off x="35820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166387</xdr:rowOff>
    </xdr:from>
    <xdr:ext cx="405111" cy="259045"/>
    <xdr:sp macro="" textlink="">
      <xdr:nvSpPr>
        <xdr:cNvPr id="194" name="n_2mainValue【体育館・プール】&#10;有形固定資産減価償却率"/>
        <xdr:cNvSpPr txBox="1"/>
      </xdr:nvSpPr>
      <xdr:spPr>
        <a:xfrm>
          <a:off x="27057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19702</xdr:rowOff>
    </xdr:from>
    <xdr:ext cx="405111" cy="259045"/>
    <xdr:sp macro="" textlink="">
      <xdr:nvSpPr>
        <xdr:cNvPr id="195" name="n_3mainValue【体育館・プール】&#10;有形固定資産減価償却率"/>
        <xdr:cNvSpPr txBox="1"/>
      </xdr:nvSpPr>
      <xdr:spPr>
        <a:xfrm>
          <a:off x="18167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154957</xdr:rowOff>
    </xdr:from>
    <xdr:ext cx="405111" cy="259045"/>
    <xdr:sp macro="" textlink="">
      <xdr:nvSpPr>
        <xdr:cNvPr id="196" name="n_4mainValue【体育館・プール】&#10;有形固定資産減価償却率"/>
        <xdr:cNvSpPr txBox="1"/>
      </xdr:nvSpPr>
      <xdr:spPr>
        <a:xfrm>
          <a:off x="927744" y="924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7" name="直線コネクタ 20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08" name="テキスト ボックス 20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9" name="直線コネクタ 20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0" name="テキスト ボックス 20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1" name="直線コネクタ 21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2" name="テキスト ボックス 21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3" name="直線コネクタ 21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4" name="テキスト ボックス 21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6" name="テキスト ボックス 21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218" name="直線コネクタ 217"/>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219" name="【体育館・プール】&#10;一人当たり面積最小値テキスト"/>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220" name="直線コネクタ 219"/>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221" name="【体育館・プール】&#10;一人当たり面積最大値テキスト"/>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222" name="直線コネクタ 221"/>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223" name="【体育館・プール】&#10;一人当たり面積平均値テキスト"/>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224" name="フローチャート: 判断 223"/>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225" name="フローチャート: 判断 224"/>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226" name="フローチャート: 判断 225"/>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227" name="フローチャート: 判断 226"/>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228" name="フローチャート: 判断 227"/>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82245</xdr:rowOff>
    </xdr:from>
    <xdr:to>
      <xdr:col>55</xdr:col>
      <xdr:colOff>50800</xdr:colOff>
      <xdr:row>62</xdr:row>
      <xdr:rowOff>12395</xdr:rowOff>
    </xdr:to>
    <xdr:sp macro="" textlink="">
      <xdr:nvSpPr>
        <xdr:cNvPr id="234" name="楕円 233"/>
        <xdr:cNvSpPr/>
      </xdr:nvSpPr>
      <xdr:spPr>
        <a:xfrm>
          <a:off x="10426700" y="105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105122</xdr:rowOff>
    </xdr:from>
    <xdr:ext cx="469744" cy="259045"/>
    <xdr:sp macro="" textlink="">
      <xdr:nvSpPr>
        <xdr:cNvPr id="235" name="【体育館・プール】&#10;一人当たり面積該当値テキスト"/>
        <xdr:cNvSpPr txBox="1"/>
      </xdr:nvSpPr>
      <xdr:spPr>
        <a:xfrm>
          <a:off x="10515600" y="1039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95047</xdr:rowOff>
    </xdr:from>
    <xdr:to>
      <xdr:col>50</xdr:col>
      <xdr:colOff>165100</xdr:colOff>
      <xdr:row>62</xdr:row>
      <xdr:rowOff>25197</xdr:rowOff>
    </xdr:to>
    <xdr:sp macro="" textlink="">
      <xdr:nvSpPr>
        <xdr:cNvPr id="236" name="楕円 235"/>
        <xdr:cNvSpPr/>
      </xdr:nvSpPr>
      <xdr:spPr>
        <a:xfrm>
          <a:off x="9588500" y="1055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133045</xdr:rowOff>
    </xdr:from>
    <xdr:to>
      <xdr:col>55</xdr:col>
      <xdr:colOff>0</xdr:colOff>
      <xdr:row>61</xdr:row>
      <xdr:rowOff>145847</xdr:rowOff>
    </xdr:to>
    <xdr:cxnSp macro="">
      <xdr:nvCxnSpPr>
        <xdr:cNvPr id="237" name="直線コネクタ 236"/>
        <xdr:cNvCxnSpPr/>
      </xdr:nvCxnSpPr>
      <xdr:spPr>
        <a:xfrm flipV="1">
          <a:off x="9639300" y="10591495"/>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127965</xdr:rowOff>
    </xdr:from>
    <xdr:to>
      <xdr:col>46</xdr:col>
      <xdr:colOff>38100</xdr:colOff>
      <xdr:row>62</xdr:row>
      <xdr:rowOff>58115</xdr:rowOff>
    </xdr:to>
    <xdr:sp macro="" textlink="">
      <xdr:nvSpPr>
        <xdr:cNvPr id="238" name="楕円 237"/>
        <xdr:cNvSpPr/>
      </xdr:nvSpPr>
      <xdr:spPr>
        <a:xfrm>
          <a:off x="8699500" y="1058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145847</xdr:rowOff>
    </xdr:from>
    <xdr:to>
      <xdr:col>50</xdr:col>
      <xdr:colOff>114300</xdr:colOff>
      <xdr:row>62</xdr:row>
      <xdr:rowOff>7315</xdr:rowOff>
    </xdr:to>
    <xdr:cxnSp macro="">
      <xdr:nvCxnSpPr>
        <xdr:cNvPr id="239" name="直線コネクタ 238"/>
        <xdr:cNvCxnSpPr/>
      </xdr:nvCxnSpPr>
      <xdr:spPr>
        <a:xfrm flipV="1">
          <a:off x="8750300" y="10604297"/>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73101</xdr:rowOff>
    </xdr:from>
    <xdr:to>
      <xdr:col>41</xdr:col>
      <xdr:colOff>101600</xdr:colOff>
      <xdr:row>64</xdr:row>
      <xdr:rowOff>3251</xdr:rowOff>
    </xdr:to>
    <xdr:sp macro="" textlink="">
      <xdr:nvSpPr>
        <xdr:cNvPr id="240" name="楕円 239"/>
        <xdr:cNvSpPr/>
      </xdr:nvSpPr>
      <xdr:spPr>
        <a:xfrm>
          <a:off x="7810500" y="1087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7315</xdr:rowOff>
    </xdr:from>
    <xdr:to>
      <xdr:col>45</xdr:col>
      <xdr:colOff>177800</xdr:colOff>
      <xdr:row>63</xdr:row>
      <xdr:rowOff>123901</xdr:rowOff>
    </xdr:to>
    <xdr:cxnSp macro="">
      <xdr:nvCxnSpPr>
        <xdr:cNvPr id="241" name="直線コネクタ 240"/>
        <xdr:cNvCxnSpPr/>
      </xdr:nvCxnSpPr>
      <xdr:spPr>
        <a:xfrm flipV="1">
          <a:off x="7861300" y="10637215"/>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37211</xdr:rowOff>
    </xdr:from>
    <xdr:to>
      <xdr:col>36</xdr:col>
      <xdr:colOff>165100</xdr:colOff>
      <xdr:row>63</xdr:row>
      <xdr:rowOff>138811</xdr:rowOff>
    </xdr:to>
    <xdr:sp macro="" textlink="">
      <xdr:nvSpPr>
        <xdr:cNvPr id="242" name="楕円 241"/>
        <xdr:cNvSpPr/>
      </xdr:nvSpPr>
      <xdr:spPr>
        <a:xfrm>
          <a:off x="6921500" y="10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88011</xdr:rowOff>
    </xdr:from>
    <xdr:to>
      <xdr:col>41</xdr:col>
      <xdr:colOff>50800</xdr:colOff>
      <xdr:row>63</xdr:row>
      <xdr:rowOff>123901</xdr:rowOff>
    </xdr:to>
    <xdr:cxnSp macro="">
      <xdr:nvCxnSpPr>
        <xdr:cNvPr id="243" name="直線コネクタ 242"/>
        <xdr:cNvCxnSpPr/>
      </xdr:nvCxnSpPr>
      <xdr:spPr>
        <a:xfrm>
          <a:off x="6972300" y="10889361"/>
          <a:ext cx="8890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244" name="n_1aveValue【体育館・プール】&#10;一人当たり面積"/>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245" name="n_2aveValue【体育館・プール】&#10;一人当たり面積"/>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246" name="n_3aveValue【体育館・プール】&#10;一人当たり面積"/>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247" name="n_4aveValue【体育館・プール】&#10;一人当たり面積"/>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41724</xdr:rowOff>
    </xdr:from>
    <xdr:ext cx="469744" cy="259045"/>
    <xdr:sp macro="" textlink="">
      <xdr:nvSpPr>
        <xdr:cNvPr id="248" name="n_1mainValue【体育館・プール】&#10;一人当たり面積"/>
        <xdr:cNvSpPr txBox="1"/>
      </xdr:nvSpPr>
      <xdr:spPr>
        <a:xfrm>
          <a:off x="9391727" y="10328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74642</xdr:rowOff>
    </xdr:from>
    <xdr:ext cx="469744" cy="259045"/>
    <xdr:sp macro="" textlink="">
      <xdr:nvSpPr>
        <xdr:cNvPr id="249" name="n_2mainValue【体育館・プール】&#10;一人当たり面積"/>
        <xdr:cNvSpPr txBox="1"/>
      </xdr:nvSpPr>
      <xdr:spPr>
        <a:xfrm>
          <a:off x="8515427" y="1036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165828</xdr:rowOff>
    </xdr:from>
    <xdr:ext cx="469744" cy="259045"/>
    <xdr:sp macro="" textlink="">
      <xdr:nvSpPr>
        <xdr:cNvPr id="250" name="n_3mainValue【体育館・プール】&#10;一人当たり面積"/>
        <xdr:cNvSpPr txBox="1"/>
      </xdr:nvSpPr>
      <xdr:spPr>
        <a:xfrm>
          <a:off x="7626427" y="1096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129938</xdr:rowOff>
    </xdr:from>
    <xdr:ext cx="469744" cy="259045"/>
    <xdr:sp macro="" textlink="">
      <xdr:nvSpPr>
        <xdr:cNvPr id="251" name="n_4mainValue【体育館・プール】&#10;一人当たり面積"/>
        <xdr:cNvSpPr txBox="1"/>
      </xdr:nvSpPr>
      <xdr:spPr>
        <a:xfrm>
          <a:off x="6737427" y="1093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63" name="直線コネクタ 26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4" name="テキスト ボックス 26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5" name="直線コネクタ 26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6" name="テキスト ボックス 26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7" name="直線コネクタ 26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8" name="テキスト ボックス 26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9" name="直線コネクタ 26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0" name="テキスト ボックス 26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1" name="直線コネクタ 27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2" name="テキスト ボックス 27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73" name="直線コネクタ 27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4" name="テキスト ボックス 27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277" name="直線コネクタ 276"/>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7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79" name="直線コネクタ 27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280" name="【福祉施設】&#10;有形固定資産減価償却率最大値テキスト"/>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281" name="直線コネクタ 280"/>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282" name="【福祉施設】&#10;有形固定資産減価償却率平均値テキスト"/>
        <xdr:cNvSpPr txBox="1"/>
      </xdr:nvSpPr>
      <xdr:spPr>
        <a:xfrm>
          <a:off x="4673600" y="1420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283" name="フローチャート: 判断 282"/>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284" name="フローチャート: 判断 283"/>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285" name="フローチャート: 判断 284"/>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286" name="フローチャート: 判断 285"/>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287" name="フローチャート: 判断 286"/>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155484</xdr:rowOff>
    </xdr:from>
    <xdr:to>
      <xdr:col>24</xdr:col>
      <xdr:colOff>114300</xdr:colOff>
      <xdr:row>83</xdr:row>
      <xdr:rowOff>85634</xdr:rowOff>
    </xdr:to>
    <xdr:sp macro="" textlink="">
      <xdr:nvSpPr>
        <xdr:cNvPr id="293" name="楕円 292"/>
        <xdr:cNvSpPr/>
      </xdr:nvSpPr>
      <xdr:spPr>
        <a:xfrm>
          <a:off x="45847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6911</xdr:rowOff>
    </xdr:from>
    <xdr:ext cx="405111" cy="259045"/>
    <xdr:sp macro="" textlink="">
      <xdr:nvSpPr>
        <xdr:cNvPr id="294" name="【福祉施設】&#10;有形固定資産減価償却率該当値テキスト"/>
        <xdr:cNvSpPr txBox="1"/>
      </xdr:nvSpPr>
      <xdr:spPr>
        <a:xfrm>
          <a:off x="4673600" y="14065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111398</xdr:rowOff>
    </xdr:from>
    <xdr:to>
      <xdr:col>20</xdr:col>
      <xdr:colOff>38100</xdr:colOff>
      <xdr:row>83</xdr:row>
      <xdr:rowOff>41548</xdr:rowOff>
    </xdr:to>
    <xdr:sp macro="" textlink="">
      <xdr:nvSpPr>
        <xdr:cNvPr id="295" name="楕円 294"/>
        <xdr:cNvSpPr/>
      </xdr:nvSpPr>
      <xdr:spPr>
        <a:xfrm>
          <a:off x="3746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162198</xdr:rowOff>
    </xdr:from>
    <xdr:to>
      <xdr:col>24</xdr:col>
      <xdr:colOff>63500</xdr:colOff>
      <xdr:row>83</xdr:row>
      <xdr:rowOff>34834</xdr:rowOff>
    </xdr:to>
    <xdr:cxnSp macro="">
      <xdr:nvCxnSpPr>
        <xdr:cNvPr id="296" name="直線コネクタ 295"/>
        <xdr:cNvCxnSpPr/>
      </xdr:nvCxnSpPr>
      <xdr:spPr>
        <a:xfrm>
          <a:off x="3797300" y="14221098"/>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54248</xdr:rowOff>
    </xdr:from>
    <xdr:to>
      <xdr:col>15</xdr:col>
      <xdr:colOff>101600</xdr:colOff>
      <xdr:row>82</xdr:row>
      <xdr:rowOff>155848</xdr:rowOff>
    </xdr:to>
    <xdr:sp macro="" textlink="">
      <xdr:nvSpPr>
        <xdr:cNvPr id="297" name="楕円 296"/>
        <xdr:cNvSpPr/>
      </xdr:nvSpPr>
      <xdr:spPr>
        <a:xfrm>
          <a:off x="2857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105048</xdr:rowOff>
    </xdr:from>
    <xdr:to>
      <xdr:col>19</xdr:col>
      <xdr:colOff>177800</xdr:colOff>
      <xdr:row>82</xdr:row>
      <xdr:rowOff>162198</xdr:rowOff>
    </xdr:to>
    <xdr:cxnSp macro="">
      <xdr:nvCxnSpPr>
        <xdr:cNvPr id="298" name="直線コネクタ 297"/>
        <xdr:cNvCxnSpPr/>
      </xdr:nvCxnSpPr>
      <xdr:spPr>
        <a:xfrm>
          <a:off x="2908300" y="1416394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19957</xdr:rowOff>
    </xdr:from>
    <xdr:to>
      <xdr:col>10</xdr:col>
      <xdr:colOff>165100</xdr:colOff>
      <xdr:row>82</xdr:row>
      <xdr:rowOff>121557</xdr:rowOff>
    </xdr:to>
    <xdr:sp macro="" textlink="">
      <xdr:nvSpPr>
        <xdr:cNvPr id="299" name="楕円 298"/>
        <xdr:cNvSpPr/>
      </xdr:nvSpPr>
      <xdr:spPr>
        <a:xfrm>
          <a:off x="1968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70757</xdr:rowOff>
    </xdr:from>
    <xdr:to>
      <xdr:col>15</xdr:col>
      <xdr:colOff>50800</xdr:colOff>
      <xdr:row>82</xdr:row>
      <xdr:rowOff>105048</xdr:rowOff>
    </xdr:to>
    <xdr:cxnSp macro="">
      <xdr:nvCxnSpPr>
        <xdr:cNvPr id="300" name="直線コネクタ 299"/>
        <xdr:cNvCxnSpPr/>
      </xdr:nvCxnSpPr>
      <xdr:spPr>
        <a:xfrm>
          <a:off x="2019300" y="1412965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01" name="楕円 300"/>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70757</xdr:rowOff>
    </xdr:to>
    <xdr:cxnSp macro="">
      <xdr:nvCxnSpPr>
        <xdr:cNvPr id="302" name="直線コネクタ 301"/>
        <xdr:cNvCxnSpPr/>
      </xdr:nvCxnSpPr>
      <xdr:spPr>
        <a:xfrm>
          <a:off x="1130300" y="1409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303" name="n_1aveValue【福祉施設】&#10;有形固定資産減価償却率"/>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304" name="n_2aveValue【福祉施設】&#10;有形固定資産減価償却率"/>
        <xdr:cNvSpPr txBox="1"/>
      </xdr:nvSpPr>
      <xdr:spPr>
        <a:xfrm>
          <a:off x="2705744" y="1426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305" name="n_3aveValue【福祉施設】&#10;有形固定資産減価償却率"/>
        <xdr:cNvSpPr txBox="1"/>
      </xdr:nvSpPr>
      <xdr:spPr>
        <a:xfrm>
          <a:off x="1816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306" name="n_4aveValue【福祉施設】&#10;有形固定資産減価償却率"/>
        <xdr:cNvSpPr txBox="1"/>
      </xdr:nvSpPr>
      <xdr:spPr>
        <a:xfrm>
          <a:off x="927744" y="1418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58075</xdr:rowOff>
    </xdr:from>
    <xdr:ext cx="405111" cy="259045"/>
    <xdr:sp macro="" textlink="">
      <xdr:nvSpPr>
        <xdr:cNvPr id="307" name="n_1mainValue【福祉施設】&#10;有形固定資産減価償却率"/>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925</xdr:rowOff>
    </xdr:from>
    <xdr:ext cx="405111" cy="259045"/>
    <xdr:sp macro="" textlink="">
      <xdr:nvSpPr>
        <xdr:cNvPr id="308" name="n_2mainValue【福祉施設】&#10;有形固定資産減価償却率"/>
        <xdr:cNvSpPr txBox="1"/>
      </xdr:nvSpPr>
      <xdr:spPr>
        <a:xfrm>
          <a:off x="2705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138084</xdr:rowOff>
    </xdr:from>
    <xdr:ext cx="405111" cy="259045"/>
    <xdr:sp macro="" textlink="">
      <xdr:nvSpPr>
        <xdr:cNvPr id="309" name="n_3mainValue【福祉施設】&#10;有形固定資産減価償却率"/>
        <xdr:cNvSpPr txBox="1"/>
      </xdr:nvSpPr>
      <xdr:spPr>
        <a:xfrm>
          <a:off x="1816744" y="1385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10" name="n_4mainValue【福祉施設】&#10;有形固定資産減価償却率"/>
        <xdr:cNvSpPr txBox="1"/>
      </xdr:nvSpPr>
      <xdr:spPr>
        <a:xfrm>
          <a:off x="927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1" name="正方形/長方形 31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2" name="正方形/長方形 31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3" name="正方形/長方形 31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4" name="正方形/長方形 31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5" name="正方形/長方形 31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6" name="正方形/長方形 31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7" name="正方形/長方形 31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8" name="正方形/長方形 31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9" name="テキスト ボックス 31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0" name="直線コネクタ 31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1" name="直線コネクタ 320"/>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2" name="テキスト ボックス 321"/>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3" name="直線コネクタ 322"/>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4" name="テキスト ボックス 323"/>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5" name="直線コネクタ 324"/>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6" name="テキスト ボックス 325"/>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7" name="直線コネクタ 326"/>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8" name="テキスト ボックス 327"/>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9" name="直線コネクタ 328"/>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0" name="テキスト ボックス 329"/>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1" name="直線コネクタ 330"/>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2" name="テキスト ボックス 331"/>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336" name="直線コネクタ 335"/>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337" name="【福祉施設】&#10;一人当たり面積最小値テキスト"/>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338" name="直線コネクタ 337"/>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339" name="【福祉施設】&#10;一人当たり面積最大値テキスト"/>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340" name="直線コネクタ 339"/>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341" name="【福祉施設】&#10;一人当たり面積平均値テキスト"/>
        <xdr:cNvSpPr txBox="1"/>
      </xdr:nvSpPr>
      <xdr:spPr>
        <a:xfrm>
          <a:off x="10515600" y="1456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342" name="フローチャート: 判断 341"/>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343" name="フローチャート: 判断 342"/>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344" name="フローチャート: 判断 343"/>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345" name="フローチャート: 判断 344"/>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346" name="フローチャート: 判断 345"/>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4609</xdr:rowOff>
    </xdr:from>
    <xdr:to>
      <xdr:col>55</xdr:col>
      <xdr:colOff>50800</xdr:colOff>
      <xdr:row>81</xdr:row>
      <xdr:rowOff>106209</xdr:rowOff>
    </xdr:to>
    <xdr:sp macro="" textlink="">
      <xdr:nvSpPr>
        <xdr:cNvPr id="352" name="楕円 351"/>
        <xdr:cNvSpPr/>
      </xdr:nvSpPr>
      <xdr:spPr>
        <a:xfrm>
          <a:off x="10426700" y="1389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27486</xdr:rowOff>
    </xdr:from>
    <xdr:ext cx="469744" cy="259045"/>
    <xdr:sp macro="" textlink="">
      <xdr:nvSpPr>
        <xdr:cNvPr id="353" name="【福祉施設】&#10;一人当たり面積該当値テキスト"/>
        <xdr:cNvSpPr txBox="1"/>
      </xdr:nvSpPr>
      <xdr:spPr>
        <a:xfrm>
          <a:off x="10515600" y="1374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36939</xdr:rowOff>
    </xdr:from>
    <xdr:to>
      <xdr:col>50</xdr:col>
      <xdr:colOff>165100</xdr:colOff>
      <xdr:row>81</xdr:row>
      <xdr:rowOff>138539</xdr:rowOff>
    </xdr:to>
    <xdr:sp macro="" textlink="">
      <xdr:nvSpPr>
        <xdr:cNvPr id="354" name="楕円 353"/>
        <xdr:cNvSpPr/>
      </xdr:nvSpPr>
      <xdr:spPr>
        <a:xfrm>
          <a:off x="9588500" y="1392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55409</xdr:rowOff>
    </xdr:from>
    <xdr:to>
      <xdr:col>55</xdr:col>
      <xdr:colOff>0</xdr:colOff>
      <xdr:row>81</xdr:row>
      <xdr:rowOff>87739</xdr:rowOff>
    </xdr:to>
    <xdr:cxnSp macro="">
      <xdr:nvCxnSpPr>
        <xdr:cNvPr id="355" name="直線コネクタ 354"/>
        <xdr:cNvCxnSpPr/>
      </xdr:nvCxnSpPr>
      <xdr:spPr>
        <a:xfrm flipV="1">
          <a:off x="9639300" y="13942859"/>
          <a:ext cx="838200" cy="3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34327</xdr:rowOff>
    </xdr:from>
    <xdr:to>
      <xdr:col>46</xdr:col>
      <xdr:colOff>38100</xdr:colOff>
      <xdr:row>81</xdr:row>
      <xdr:rowOff>135927</xdr:rowOff>
    </xdr:to>
    <xdr:sp macro="" textlink="">
      <xdr:nvSpPr>
        <xdr:cNvPr id="356" name="楕円 355"/>
        <xdr:cNvSpPr/>
      </xdr:nvSpPr>
      <xdr:spPr>
        <a:xfrm>
          <a:off x="8699500" y="1392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85127</xdr:rowOff>
    </xdr:from>
    <xdr:to>
      <xdr:col>50</xdr:col>
      <xdr:colOff>114300</xdr:colOff>
      <xdr:row>81</xdr:row>
      <xdr:rowOff>87739</xdr:rowOff>
    </xdr:to>
    <xdr:cxnSp macro="">
      <xdr:nvCxnSpPr>
        <xdr:cNvPr id="357" name="直線コネクタ 356"/>
        <xdr:cNvCxnSpPr/>
      </xdr:nvCxnSpPr>
      <xdr:spPr>
        <a:xfrm>
          <a:off x="8750300" y="13972577"/>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135237</xdr:rowOff>
    </xdr:from>
    <xdr:to>
      <xdr:col>41</xdr:col>
      <xdr:colOff>101600</xdr:colOff>
      <xdr:row>82</xdr:row>
      <xdr:rowOff>65387</xdr:rowOff>
    </xdr:to>
    <xdr:sp macro="" textlink="">
      <xdr:nvSpPr>
        <xdr:cNvPr id="358" name="楕円 357"/>
        <xdr:cNvSpPr/>
      </xdr:nvSpPr>
      <xdr:spPr>
        <a:xfrm>
          <a:off x="7810500" y="1402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85127</xdr:rowOff>
    </xdr:from>
    <xdr:to>
      <xdr:col>45</xdr:col>
      <xdr:colOff>177800</xdr:colOff>
      <xdr:row>82</xdr:row>
      <xdr:rowOff>14587</xdr:rowOff>
    </xdr:to>
    <xdr:cxnSp macro="">
      <xdr:nvCxnSpPr>
        <xdr:cNvPr id="359" name="直線コネクタ 358"/>
        <xdr:cNvCxnSpPr/>
      </xdr:nvCxnSpPr>
      <xdr:spPr>
        <a:xfrm flipV="1">
          <a:off x="7861300" y="13972577"/>
          <a:ext cx="889000" cy="10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131972</xdr:rowOff>
    </xdr:from>
    <xdr:to>
      <xdr:col>36</xdr:col>
      <xdr:colOff>165100</xdr:colOff>
      <xdr:row>86</xdr:row>
      <xdr:rowOff>62122</xdr:rowOff>
    </xdr:to>
    <xdr:sp macro="" textlink="">
      <xdr:nvSpPr>
        <xdr:cNvPr id="360" name="楕円 359"/>
        <xdr:cNvSpPr/>
      </xdr:nvSpPr>
      <xdr:spPr>
        <a:xfrm>
          <a:off x="6921500" y="1470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14587</xdr:rowOff>
    </xdr:from>
    <xdr:to>
      <xdr:col>41</xdr:col>
      <xdr:colOff>50800</xdr:colOff>
      <xdr:row>86</xdr:row>
      <xdr:rowOff>11322</xdr:rowOff>
    </xdr:to>
    <xdr:cxnSp macro="">
      <xdr:nvCxnSpPr>
        <xdr:cNvPr id="361" name="直線コネクタ 360"/>
        <xdr:cNvCxnSpPr/>
      </xdr:nvCxnSpPr>
      <xdr:spPr>
        <a:xfrm flipV="1">
          <a:off x="6972300" y="14073487"/>
          <a:ext cx="889000" cy="68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362" name="n_1aveValue【福祉施設】&#10;一人当たり面積"/>
        <xdr:cNvSpPr txBox="1"/>
      </xdr:nvSpPr>
      <xdr:spPr>
        <a:xfrm>
          <a:off x="9391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363" name="n_2aveValue【福祉施設】&#10;一人当たり面積"/>
        <xdr:cNvSpPr txBox="1"/>
      </xdr:nvSpPr>
      <xdr:spPr>
        <a:xfrm>
          <a:off x="8515427" y="14691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364" name="n_3aveValue【福祉施設】&#10;一人当たり面積"/>
        <xdr:cNvSpPr txBox="1"/>
      </xdr:nvSpPr>
      <xdr:spPr>
        <a:xfrm>
          <a:off x="7626427" y="1469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365" name="n_4aveValue【福祉施設】&#10;一人当たり面積"/>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155066</xdr:rowOff>
    </xdr:from>
    <xdr:ext cx="469744" cy="259045"/>
    <xdr:sp macro="" textlink="">
      <xdr:nvSpPr>
        <xdr:cNvPr id="366" name="n_1mainValue【福祉施設】&#10;一人当たり面積"/>
        <xdr:cNvSpPr txBox="1"/>
      </xdr:nvSpPr>
      <xdr:spPr>
        <a:xfrm>
          <a:off x="9391727" y="1369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152454</xdr:rowOff>
    </xdr:from>
    <xdr:ext cx="469744" cy="259045"/>
    <xdr:sp macro="" textlink="">
      <xdr:nvSpPr>
        <xdr:cNvPr id="367" name="n_2mainValue【福祉施設】&#10;一人当たり面積"/>
        <xdr:cNvSpPr txBox="1"/>
      </xdr:nvSpPr>
      <xdr:spPr>
        <a:xfrm>
          <a:off x="8515427" y="1369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81914</xdr:rowOff>
    </xdr:from>
    <xdr:ext cx="469744" cy="259045"/>
    <xdr:sp macro="" textlink="">
      <xdr:nvSpPr>
        <xdr:cNvPr id="368" name="n_3mainValue【福祉施設】&#10;一人当たり面積"/>
        <xdr:cNvSpPr txBox="1"/>
      </xdr:nvSpPr>
      <xdr:spPr>
        <a:xfrm>
          <a:off x="7626427" y="1379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53249</xdr:rowOff>
    </xdr:from>
    <xdr:ext cx="469744" cy="259045"/>
    <xdr:sp macro="" textlink="">
      <xdr:nvSpPr>
        <xdr:cNvPr id="369" name="n_4mainValue【福祉施設】&#10;一人当たり面積"/>
        <xdr:cNvSpPr txBox="1"/>
      </xdr:nvSpPr>
      <xdr:spPr>
        <a:xfrm>
          <a:off x="6737427" y="1479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95" name="直線コネクタ 394"/>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98" name="【市民会館】&#10;有形固定資産減価償却率最大値テキスト"/>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99" name="直線コネクタ 398"/>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400" name="【市民会館】&#10;有形固定資産減価償却率平均値テキスト"/>
        <xdr:cNvSpPr txBox="1"/>
      </xdr:nvSpPr>
      <xdr:spPr>
        <a:xfrm>
          <a:off x="4673600" y="17928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401" name="フローチャート: 判断 400"/>
        <xdr:cNvSpPr/>
      </xdr:nvSpPr>
      <xdr:spPr>
        <a:xfrm>
          <a:off x="4584700" y="180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402" name="フローチャート: 判断 401"/>
        <xdr:cNvSpPr/>
      </xdr:nvSpPr>
      <xdr:spPr>
        <a:xfrm>
          <a:off x="3746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3" name="フローチャート: 判断 402"/>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404" name="フローチャート: 判断 403"/>
        <xdr:cNvSpPr/>
      </xdr:nvSpPr>
      <xdr:spPr>
        <a:xfrm>
          <a:off x="1968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405" name="フローチャート: 判断 404"/>
        <xdr:cNvSpPr/>
      </xdr:nvSpPr>
      <xdr:spPr>
        <a:xfrm>
          <a:off x="10795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411" name="楕円 410"/>
        <xdr:cNvSpPr/>
      </xdr:nvSpPr>
      <xdr:spPr>
        <a:xfrm>
          <a:off x="45847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165479</xdr:rowOff>
    </xdr:from>
    <xdr:ext cx="405111" cy="259045"/>
    <xdr:sp macro="" textlink="">
      <xdr:nvSpPr>
        <xdr:cNvPr id="412" name="【市民会館】&#10;有形固定資産減価償却率該当値テキスト"/>
        <xdr:cNvSpPr txBox="1"/>
      </xdr:nvSpPr>
      <xdr:spPr>
        <a:xfrm>
          <a:off x="4673600"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152763</xdr:rowOff>
    </xdr:from>
    <xdr:to>
      <xdr:col>20</xdr:col>
      <xdr:colOff>38100</xdr:colOff>
      <xdr:row>106</xdr:row>
      <xdr:rowOff>82913</xdr:rowOff>
    </xdr:to>
    <xdr:sp macro="" textlink="">
      <xdr:nvSpPr>
        <xdr:cNvPr id="413" name="楕円 412"/>
        <xdr:cNvSpPr/>
      </xdr:nvSpPr>
      <xdr:spPr>
        <a:xfrm>
          <a:off x="3746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32113</xdr:rowOff>
    </xdr:from>
    <xdr:to>
      <xdr:col>24</xdr:col>
      <xdr:colOff>63500</xdr:colOff>
      <xdr:row>106</xdr:row>
      <xdr:rowOff>66402</xdr:rowOff>
    </xdr:to>
    <xdr:cxnSp macro="">
      <xdr:nvCxnSpPr>
        <xdr:cNvPr id="414" name="直線コネクタ 413"/>
        <xdr:cNvCxnSpPr/>
      </xdr:nvCxnSpPr>
      <xdr:spPr>
        <a:xfrm>
          <a:off x="3797300" y="18205813"/>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157662</xdr:rowOff>
    </xdr:from>
    <xdr:to>
      <xdr:col>15</xdr:col>
      <xdr:colOff>101600</xdr:colOff>
      <xdr:row>108</xdr:row>
      <xdr:rowOff>87812</xdr:rowOff>
    </xdr:to>
    <xdr:sp macro="" textlink="">
      <xdr:nvSpPr>
        <xdr:cNvPr id="415" name="楕円 414"/>
        <xdr:cNvSpPr/>
      </xdr:nvSpPr>
      <xdr:spPr>
        <a:xfrm>
          <a:off x="2857500" y="1850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32113</xdr:rowOff>
    </xdr:from>
    <xdr:to>
      <xdr:col>19</xdr:col>
      <xdr:colOff>177800</xdr:colOff>
      <xdr:row>108</xdr:row>
      <xdr:rowOff>37012</xdr:rowOff>
    </xdr:to>
    <xdr:cxnSp macro="">
      <xdr:nvCxnSpPr>
        <xdr:cNvPr id="416" name="直線コネクタ 415"/>
        <xdr:cNvCxnSpPr/>
      </xdr:nvCxnSpPr>
      <xdr:spPr>
        <a:xfrm flipV="1">
          <a:off x="2908300" y="18205813"/>
          <a:ext cx="889000" cy="34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5806</xdr:rowOff>
    </xdr:from>
    <xdr:to>
      <xdr:col>10</xdr:col>
      <xdr:colOff>165100</xdr:colOff>
      <xdr:row>105</xdr:row>
      <xdr:rowOff>107406</xdr:rowOff>
    </xdr:to>
    <xdr:sp macro="" textlink="">
      <xdr:nvSpPr>
        <xdr:cNvPr id="417" name="楕円 416"/>
        <xdr:cNvSpPr/>
      </xdr:nvSpPr>
      <xdr:spPr>
        <a:xfrm>
          <a:off x="1968500" y="1800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56606</xdr:rowOff>
    </xdr:from>
    <xdr:to>
      <xdr:col>15</xdr:col>
      <xdr:colOff>50800</xdr:colOff>
      <xdr:row>108</xdr:row>
      <xdr:rowOff>37012</xdr:rowOff>
    </xdr:to>
    <xdr:cxnSp macro="">
      <xdr:nvCxnSpPr>
        <xdr:cNvPr id="418" name="直線コネクタ 417"/>
        <xdr:cNvCxnSpPr/>
      </xdr:nvCxnSpPr>
      <xdr:spPr>
        <a:xfrm>
          <a:off x="2019300" y="18058856"/>
          <a:ext cx="889000" cy="49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98879</xdr:rowOff>
    </xdr:from>
    <xdr:to>
      <xdr:col>6</xdr:col>
      <xdr:colOff>38100</xdr:colOff>
      <xdr:row>105</xdr:row>
      <xdr:rowOff>29029</xdr:rowOff>
    </xdr:to>
    <xdr:sp macro="" textlink="">
      <xdr:nvSpPr>
        <xdr:cNvPr id="419" name="楕円 418"/>
        <xdr:cNvSpPr/>
      </xdr:nvSpPr>
      <xdr:spPr>
        <a:xfrm>
          <a:off x="1079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149679</xdr:rowOff>
    </xdr:from>
    <xdr:to>
      <xdr:col>10</xdr:col>
      <xdr:colOff>114300</xdr:colOff>
      <xdr:row>105</xdr:row>
      <xdr:rowOff>56606</xdr:rowOff>
    </xdr:to>
    <xdr:cxnSp macro="">
      <xdr:nvCxnSpPr>
        <xdr:cNvPr id="420" name="直線コネクタ 419"/>
        <xdr:cNvCxnSpPr/>
      </xdr:nvCxnSpPr>
      <xdr:spPr>
        <a:xfrm>
          <a:off x="1130300" y="17980479"/>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421" name="n_1aveValue【市民会館】&#10;有形固定資産減価償却率"/>
        <xdr:cNvSpPr txBox="1"/>
      </xdr:nvSpPr>
      <xdr:spPr>
        <a:xfrm>
          <a:off x="3582044" y="1791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422" name="n_2aveValue【市民会館】&#10;有形固定資産減価償却率"/>
        <xdr:cNvSpPr txBox="1"/>
      </xdr:nvSpPr>
      <xdr:spPr>
        <a:xfrm>
          <a:off x="2705744" y="1791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20156</xdr:rowOff>
    </xdr:from>
    <xdr:ext cx="405111" cy="259045"/>
    <xdr:sp macro="" textlink="">
      <xdr:nvSpPr>
        <xdr:cNvPr id="423" name="n_3aveValue【市民会館】&#10;有形固定資産減価償却率"/>
        <xdr:cNvSpPr txBox="1"/>
      </xdr:nvSpPr>
      <xdr:spPr>
        <a:xfrm>
          <a:off x="1816744"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424" name="n_4aveValue【市民会館】&#10;有形固定資産減価償却率"/>
        <xdr:cNvSpPr txBox="1"/>
      </xdr:nvSpPr>
      <xdr:spPr>
        <a:xfrm>
          <a:off x="927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74040</xdr:rowOff>
    </xdr:from>
    <xdr:ext cx="405111" cy="259045"/>
    <xdr:sp macro="" textlink="">
      <xdr:nvSpPr>
        <xdr:cNvPr id="425" name="n_1mainValue【市民会館】&#10;有形固定資産減価償却率"/>
        <xdr:cNvSpPr txBox="1"/>
      </xdr:nvSpPr>
      <xdr:spPr>
        <a:xfrm>
          <a:off x="35820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78939</xdr:rowOff>
    </xdr:from>
    <xdr:ext cx="405111" cy="259045"/>
    <xdr:sp macro="" textlink="">
      <xdr:nvSpPr>
        <xdr:cNvPr id="426" name="n_2mainValue【市民会館】&#10;有形固定資産減価償却率"/>
        <xdr:cNvSpPr txBox="1"/>
      </xdr:nvSpPr>
      <xdr:spPr>
        <a:xfrm>
          <a:off x="2705744" y="1859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123933</xdr:rowOff>
    </xdr:from>
    <xdr:ext cx="405111" cy="259045"/>
    <xdr:sp macro="" textlink="">
      <xdr:nvSpPr>
        <xdr:cNvPr id="427" name="n_3mainValue【市民会館】&#10;有形固定資産減価償却率"/>
        <xdr:cNvSpPr txBox="1"/>
      </xdr:nvSpPr>
      <xdr:spPr>
        <a:xfrm>
          <a:off x="1816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45556</xdr:rowOff>
    </xdr:from>
    <xdr:ext cx="405111" cy="259045"/>
    <xdr:sp macro="" textlink="">
      <xdr:nvSpPr>
        <xdr:cNvPr id="428" name="n_4mainValue【市民会館】&#10;有形固定資産減価償却率"/>
        <xdr:cNvSpPr txBox="1"/>
      </xdr:nvSpPr>
      <xdr:spPr>
        <a:xfrm>
          <a:off x="927744" y="1770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452" name="直線コネクタ 451"/>
        <xdr:cNvCxnSpPr/>
      </xdr:nvCxnSpPr>
      <xdr:spPr>
        <a:xfrm flipV="1">
          <a:off x="10476865" y="17034511"/>
          <a:ext cx="0" cy="1608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453" name="【市民会館】&#10;一人当たり面積最小値テキスト"/>
        <xdr:cNvSpPr txBox="1"/>
      </xdr:nvSpPr>
      <xdr:spPr>
        <a:xfrm>
          <a:off x="10515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454" name="直線コネクタ 453"/>
        <xdr:cNvCxnSpPr/>
      </xdr:nvCxnSpPr>
      <xdr:spPr>
        <a:xfrm>
          <a:off x="10388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55" name="【市民会館】&#10;一人当たり面積最大値テキスト"/>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56" name="直線コネクタ 455"/>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30878</xdr:rowOff>
    </xdr:from>
    <xdr:ext cx="469744" cy="259045"/>
    <xdr:sp macro="" textlink="">
      <xdr:nvSpPr>
        <xdr:cNvPr id="457" name="【市民会館】&#10;一人当たり面積平均値テキスト"/>
        <xdr:cNvSpPr txBox="1"/>
      </xdr:nvSpPr>
      <xdr:spPr>
        <a:xfrm>
          <a:off x="10515600" y="18204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458" name="フローチャート: 判断 457"/>
        <xdr:cNvSpPr/>
      </xdr:nvSpPr>
      <xdr:spPr>
        <a:xfrm>
          <a:off x="10426700" y="18226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459" name="フローチャート: 判断 458"/>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0" name="フローチャート: 判断 459"/>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461" name="フローチャート: 判断 460"/>
        <xdr:cNvSpPr/>
      </xdr:nvSpPr>
      <xdr:spPr>
        <a:xfrm>
          <a:off x="7810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462" name="フローチャート: 判断 461"/>
        <xdr:cNvSpPr/>
      </xdr:nvSpPr>
      <xdr:spPr>
        <a:xfrm>
          <a:off x="6921500" y="1831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72644</xdr:rowOff>
    </xdr:from>
    <xdr:to>
      <xdr:col>55</xdr:col>
      <xdr:colOff>50800</xdr:colOff>
      <xdr:row>105</xdr:row>
      <xdr:rowOff>2794</xdr:rowOff>
    </xdr:to>
    <xdr:sp macro="" textlink="">
      <xdr:nvSpPr>
        <xdr:cNvPr id="468" name="楕円 467"/>
        <xdr:cNvSpPr/>
      </xdr:nvSpPr>
      <xdr:spPr>
        <a:xfrm>
          <a:off x="10426700" y="1790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95521</xdr:rowOff>
    </xdr:from>
    <xdr:ext cx="469744" cy="259045"/>
    <xdr:sp macro="" textlink="">
      <xdr:nvSpPr>
        <xdr:cNvPr id="469" name="【市民会館】&#10;一人当たり面積該当値テキスト"/>
        <xdr:cNvSpPr txBox="1"/>
      </xdr:nvSpPr>
      <xdr:spPr>
        <a:xfrm>
          <a:off x="10515600" y="1775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96265</xdr:rowOff>
    </xdr:from>
    <xdr:to>
      <xdr:col>50</xdr:col>
      <xdr:colOff>165100</xdr:colOff>
      <xdr:row>105</xdr:row>
      <xdr:rowOff>26415</xdr:rowOff>
    </xdr:to>
    <xdr:sp macro="" textlink="">
      <xdr:nvSpPr>
        <xdr:cNvPr id="470" name="楕円 469"/>
        <xdr:cNvSpPr/>
      </xdr:nvSpPr>
      <xdr:spPr>
        <a:xfrm>
          <a:off x="9588500" y="1792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123444</xdr:rowOff>
    </xdr:from>
    <xdr:to>
      <xdr:col>55</xdr:col>
      <xdr:colOff>0</xdr:colOff>
      <xdr:row>104</xdr:row>
      <xdr:rowOff>147065</xdr:rowOff>
    </xdr:to>
    <xdr:cxnSp macro="">
      <xdr:nvCxnSpPr>
        <xdr:cNvPr id="471" name="直線コネクタ 470"/>
        <xdr:cNvCxnSpPr/>
      </xdr:nvCxnSpPr>
      <xdr:spPr>
        <a:xfrm flipV="1">
          <a:off x="9639300" y="17954244"/>
          <a:ext cx="838200" cy="2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39497</xdr:rowOff>
    </xdr:from>
    <xdr:to>
      <xdr:col>46</xdr:col>
      <xdr:colOff>38100</xdr:colOff>
      <xdr:row>105</xdr:row>
      <xdr:rowOff>141097</xdr:rowOff>
    </xdr:to>
    <xdr:sp macro="" textlink="">
      <xdr:nvSpPr>
        <xdr:cNvPr id="472" name="楕円 471"/>
        <xdr:cNvSpPr/>
      </xdr:nvSpPr>
      <xdr:spPr>
        <a:xfrm>
          <a:off x="8699500" y="1804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147065</xdr:rowOff>
    </xdr:from>
    <xdr:to>
      <xdr:col>50</xdr:col>
      <xdr:colOff>114300</xdr:colOff>
      <xdr:row>105</xdr:row>
      <xdr:rowOff>90297</xdr:rowOff>
    </xdr:to>
    <xdr:cxnSp macro="">
      <xdr:nvCxnSpPr>
        <xdr:cNvPr id="473" name="直線コネクタ 472"/>
        <xdr:cNvCxnSpPr/>
      </xdr:nvCxnSpPr>
      <xdr:spPr>
        <a:xfrm flipV="1">
          <a:off x="8750300" y="17977865"/>
          <a:ext cx="889000" cy="11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146177</xdr:rowOff>
    </xdr:from>
    <xdr:to>
      <xdr:col>41</xdr:col>
      <xdr:colOff>101600</xdr:colOff>
      <xdr:row>105</xdr:row>
      <xdr:rowOff>76327</xdr:rowOff>
    </xdr:to>
    <xdr:sp macro="" textlink="">
      <xdr:nvSpPr>
        <xdr:cNvPr id="474" name="楕円 473"/>
        <xdr:cNvSpPr/>
      </xdr:nvSpPr>
      <xdr:spPr>
        <a:xfrm>
          <a:off x="7810500" y="1797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25527</xdr:rowOff>
    </xdr:from>
    <xdr:to>
      <xdr:col>45</xdr:col>
      <xdr:colOff>177800</xdr:colOff>
      <xdr:row>105</xdr:row>
      <xdr:rowOff>90297</xdr:rowOff>
    </xdr:to>
    <xdr:cxnSp macro="">
      <xdr:nvCxnSpPr>
        <xdr:cNvPr id="475" name="直線コネクタ 474"/>
        <xdr:cNvCxnSpPr/>
      </xdr:nvCxnSpPr>
      <xdr:spPr>
        <a:xfrm>
          <a:off x="7861300" y="18027777"/>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109982</xdr:rowOff>
    </xdr:from>
    <xdr:to>
      <xdr:col>36</xdr:col>
      <xdr:colOff>165100</xdr:colOff>
      <xdr:row>107</xdr:row>
      <xdr:rowOff>40132</xdr:rowOff>
    </xdr:to>
    <xdr:sp macro="" textlink="">
      <xdr:nvSpPr>
        <xdr:cNvPr id="476" name="楕円 475"/>
        <xdr:cNvSpPr/>
      </xdr:nvSpPr>
      <xdr:spPr>
        <a:xfrm>
          <a:off x="6921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25527</xdr:rowOff>
    </xdr:from>
    <xdr:to>
      <xdr:col>41</xdr:col>
      <xdr:colOff>50800</xdr:colOff>
      <xdr:row>106</xdr:row>
      <xdr:rowOff>160782</xdr:rowOff>
    </xdr:to>
    <xdr:cxnSp macro="">
      <xdr:nvCxnSpPr>
        <xdr:cNvPr id="477" name="直線コネクタ 476"/>
        <xdr:cNvCxnSpPr/>
      </xdr:nvCxnSpPr>
      <xdr:spPr>
        <a:xfrm flipV="1">
          <a:off x="6972300" y="18027777"/>
          <a:ext cx="8890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135272</xdr:rowOff>
    </xdr:from>
    <xdr:ext cx="469744" cy="259045"/>
    <xdr:sp macro="" textlink="">
      <xdr:nvSpPr>
        <xdr:cNvPr id="478" name="n_1aveValue【市民会館】&#10;一人当たり面積"/>
        <xdr:cNvSpPr txBox="1"/>
      </xdr:nvSpPr>
      <xdr:spPr>
        <a:xfrm>
          <a:off x="9391727" y="1830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79" name="n_2aveValue【市民会館】&#10;一人当たり面積"/>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1540</xdr:rowOff>
    </xdr:from>
    <xdr:ext cx="469744" cy="259045"/>
    <xdr:sp macro="" textlink="">
      <xdr:nvSpPr>
        <xdr:cNvPr id="480" name="n_3aveValue【市民会館】&#10;一人当たり面積"/>
        <xdr:cNvSpPr txBox="1"/>
      </xdr:nvSpPr>
      <xdr:spPr>
        <a:xfrm>
          <a:off x="7626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61358</xdr:rowOff>
    </xdr:from>
    <xdr:ext cx="469744" cy="259045"/>
    <xdr:sp macro="" textlink="">
      <xdr:nvSpPr>
        <xdr:cNvPr id="481" name="n_4aveValue【市民会館】&#10;一人当たり面積"/>
        <xdr:cNvSpPr txBox="1"/>
      </xdr:nvSpPr>
      <xdr:spPr>
        <a:xfrm>
          <a:off x="6737427" y="1840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42942</xdr:rowOff>
    </xdr:from>
    <xdr:ext cx="469744" cy="259045"/>
    <xdr:sp macro="" textlink="">
      <xdr:nvSpPr>
        <xdr:cNvPr id="482" name="n_1mainValue【市民会館】&#10;一人当たり面積"/>
        <xdr:cNvSpPr txBox="1"/>
      </xdr:nvSpPr>
      <xdr:spPr>
        <a:xfrm>
          <a:off x="9391727" y="177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157624</xdr:rowOff>
    </xdr:from>
    <xdr:ext cx="469744" cy="259045"/>
    <xdr:sp macro="" textlink="">
      <xdr:nvSpPr>
        <xdr:cNvPr id="483" name="n_2mainValue【市民会館】&#10;一人当たり面積"/>
        <xdr:cNvSpPr txBox="1"/>
      </xdr:nvSpPr>
      <xdr:spPr>
        <a:xfrm>
          <a:off x="8515427" y="178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92854</xdr:rowOff>
    </xdr:from>
    <xdr:ext cx="469744" cy="259045"/>
    <xdr:sp macro="" textlink="">
      <xdr:nvSpPr>
        <xdr:cNvPr id="484" name="n_3mainValue【市民会館】&#10;一人当たり面積"/>
        <xdr:cNvSpPr txBox="1"/>
      </xdr:nvSpPr>
      <xdr:spPr>
        <a:xfrm>
          <a:off x="7626427" y="1775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56659</xdr:rowOff>
    </xdr:from>
    <xdr:ext cx="469744" cy="259045"/>
    <xdr:sp macro="" textlink="">
      <xdr:nvSpPr>
        <xdr:cNvPr id="485" name="n_4mainValue【市民会館】&#10;一人当たり面積"/>
        <xdr:cNvSpPr txBox="1"/>
      </xdr:nvSpPr>
      <xdr:spPr>
        <a:xfrm>
          <a:off x="6737427" y="1805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7" name="直線コネクタ 496"/>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8" name="テキスト ボックス 497"/>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9" name="直線コネクタ 498"/>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0" name="テキスト ボックス 499"/>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1" name="直線コネクタ 500"/>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2" name="テキスト ボックス 501"/>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3" name="直線コネクタ 502"/>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4" name="テキスト ボックス 503"/>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5" name="直線コネクタ 504"/>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6" name="テキスト ボックス 505"/>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7" name="直線コネクタ 506"/>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8" name="テキスト ボックス 507"/>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0"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511" name="直線コネクタ 510"/>
        <xdr:cNvCxnSpPr/>
      </xdr:nvCxnSpPr>
      <xdr:spPr>
        <a:xfrm flipV="1">
          <a:off x="16318864" y="5783036"/>
          <a:ext cx="0" cy="151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2" name="【一般廃棄物処理施設】&#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3" name="直線コネクタ 512"/>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514" name="【一般廃棄物処理施設】&#10;有形固定資産減価償却率最大値テキスト"/>
        <xdr:cNvSpPr txBox="1"/>
      </xdr:nvSpPr>
      <xdr:spPr>
        <a:xfrm>
          <a:off x="16357600" y="55582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515" name="直線コネクタ 514"/>
        <xdr:cNvCxnSpPr/>
      </xdr:nvCxnSpPr>
      <xdr:spPr>
        <a:xfrm>
          <a:off x="16230600" y="5783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516" name="【一般廃棄物処理施設】&#10;有形固定資産減価償却率平均値テキスト"/>
        <xdr:cNvSpPr txBox="1"/>
      </xdr:nvSpPr>
      <xdr:spPr>
        <a:xfrm>
          <a:off x="16357600" y="6470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517" name="フローチャート: 判断 516"/>
        <xdr:cNvSpPr/>
      </xdr:nvSpPr>
      <xdr:spPr>
        <a:xfrm>
          <a:off x="16268700" y="6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518" name="フローチャート: 判断 517"/>
        <xdr:cNvSpPr/>
      </xdr:nvSpPr>
      <xdr:spPr>
        <a:xfrm>
          <a:off x="15430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519" name="フローチャート: 判断 518"/>
        <xdr:cNvSpPr/>
      </xdr:nvSpPr>
      <xdr:spPr>
        <a:xfrm>
          <a:off x="14541500" y="659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520" name="フローチャート: 判断 519"/>
        <xdr:cNvSpPr/>
      </xdr:nvSpPr>
      <xdr:spPr>
        <a:xfrm>
          <a:off x="136525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521" name="フローチャート: 判断 520"/>
        <xdr:cNvSpPr/>
      </xdr:nvSpPr>
      <xdr:spPr>
        <a:xfrm>
          <a:off x="12763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527" name="楕円 526"/>
        <xdr:cNvSpPr/>
      </xdr:nvSpPr>
      <xdr:spPr>
        <a:xfrm>
          <a:off x="16268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528" name="【一般廃棄物処理施設】&#10;有形固定資産減価償却率該当値テキスト"/>
        <xdr:cNvSpPr txBox="1"/>
      </xdr:nvSpPr>
      <xdr:spPr>
        <a:xfrm>
          <a:off x="16357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95613</xdr:rowOff>
    </xdr:from>
    <xdr:to>
      <xdr:col>81</xdr:col>
      <xdr:colOff>101600</xdr:colOff>
      <xdr:row>41</xdr:row>
      <xdr:rowOff>25763</xdr:rowOff>
    </xdr:to>
    <xdr:sp macro="" textlink="">
      <xdr:nvSpPr>
        <xdr:cNvPr id="529" name="楕円 528"/>
        <xdr:cNvSpPr/>
      </xdr:nvSpPr>
      <xdr:spPr>
        <a:xfrm>
          <a:off x="15430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121920</xdr:rowOff>
    </xdr:from>
    <xdr:to>
      <xdr:col>85</xdr:col>
      <xdr:colOff>127000</xdr:colOff>
      <xdr:row>40</xdr:row>
      <xdr:rowOff>146413</xdr:rowOff>
    </xdr:to>
    <xdr:cxnSp macro="">
      <xdr:nvCxnSpPr>
        <xdr:cNvPr id="530" name="直線コネクタ 529"/>
        <xdr:cNvCxnSpPr/>
      </xdr:nvCxnSpPr>
      <xdr:spPr>
        <a:xfrm flipV="1">
          <a:off x="15481300" y="697992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67854</xdr:rowOff>
    </xdr:from>
    <xdr:to>
      <xdr:col>76</xdr:col>
      <xdr:colOff>165100</xdr:colOff>
      <xdr:row>40</xdr:row>
      <xdr:rowOff>169454</xdr:rowOff>
    </xdr:to>
    <xdr:sp macro="" textlink="">
      <xdr:nvSpPr>
        <xdr:cNvPr id="531" name="楕円 530"/>
        <xdr:cNvSpPr/>
      </xdr:nvSpPr>
      <xdr:spPr>
        <a:xfrm>
          <a:off x="14541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118654</xdr:rowOff>
    </xdr:from>
    <xdr:to>
      <xdr:col>81</xdr:col>
      <xdr:colOff>50800</xdr:colOff>
      <xdr:row>40</xdr:row>
      <xdr:rowOff>146413</xdr:rowOff>
    </xdr:to>
    <xdr:cxnSp macro="">
      <xdr:nvCxnSpPr>
        <xdr:cNvPr id="532" name="直線コネクタ 531"/>
        <xdr:cNvCxnSpPr/>
      </xdr:nvCxnSpPr>
      <xdr:spPr>
        <a:xfrm>
          <a:off x="14592300" y="69766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33565</xdr:rowOff>
    </xdr:from>
    <xdr:to>
      <xdr:col>72</xdr:col>
      <xdr:colOff>38100</xdr:colOff>
      <xdr:row>40</xdr:row>
      <xdr:rowOff>135165</xdr:rowOff>
    </xdr:to>
    <xdr:sp macro="" textlink="">
      <xdr:nvSpPr>
        <xdr:cNvPr id="533" name="楕円 532"/>
        <xdr:cNvSpPr/>
      </xdr:nvSpPr>
      <xdr:spPr>
        <a:xfrm>
          <a:off x="13652500" y="68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84365</xdr:rowOff>
    </xdr:from>
    <xdr:to>
      <xdr:col>76</xdr:col>
      <xdr:colOff>114300</xdr:colOff>
      <xdr:row>40</xdr:row>
      <xdr:rowOff>118654</xdr:rowOff>
    </xdr:to>
    <xdr:cxnSp macro="">
      <xdr:nvCxnSpPr>
        <xdr:cNvPr id="534" name="直線コネクタ 533"/>
        <xdr:cNvCxnSpPr/>
      </xdr:nvCxnSpPr>
      <xdr:spPr>
        <a:xfrm>
          <a:off x="13703300" y="694236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169091</xdr:rowOff>
    </xdr:from>
    <xdr:to>
      <xdr:col>67</xdr:col>
      <xdr:colOff>101600</xdr:colOff>
      <xdr:row>40</xdr:row>
      <xdr:rowOff>99241</xdr:rowOff>
    </xdr:to>
    <xdr:sp macro="" textlink="">
      <xdr:nvSpPr>
        <xdr:cNvPr id="535" name="楕円 534"/>
        <xdr:cNvSpPr/>
      </xdr:nvSpPr>
      <xdr:spPr>
        <a:xfrm>
          <a:off x="12763500" y="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48441</xdr:rowOff>
    </xdr:from>
    <xdr:to>
      <xdr:col>71</xdr:col>
      <xdr:colOff>177800</xdr:colOff>
      <xdr:row>40</xdr:row>
      <xdr:rowOff>84365</xdr:rowOff>
    </xdr:to>
    <xdr:cxnSp macro="">
      <xdr:nvCxnSpPr>
        <xdr:cNvPr id="536" name="直線コネクタ 535"/>
        <xdr:cNvCxnSpPr/>
      </xdr:nvCxnSpPr>
      <xdr:spPr>
        <a:xfrm>
          <a:off x="12814300" y="690644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537" name="n_1aveValue【一般廃棄物処理施設】&#10;有形固定資産減価償却率"/>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538" name="n_2aveValue【一般廃棄物処理施設】&#10;有形固定資産減価償却率"/>
        <xdr:cNvSpPr txBox="1"/>
      </xdr:nvSpPr>
      <xdr:spPr>
        <a:xfrm>
          <a:off x="14389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539" name="n_3aveValue【一般廃棄物処理施設】&#10;有形固定資産減価償却率"/>
        <xdr:cNvSpPr txBox="1"/>
      </xdr:nvSpPr>
      <xdr:spPr>
        <a:xfrm>
          <a:off x="13500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540" name="n_4aveValue【一般廃棄物処理施設】&#10;有形固定資産減価償却率"/>
        <xdr:cNvSpPr txBox="1"/>
      </xdr:nvSpPr>
      <xdr:spPr>
        <a:xfrm>
          <a:off x="126117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16890</xdr:rowOff>
    </xdr:from>
    <xdr:ext cx="405111" cy="259045"/>
    <xdr:sp macro="" textlink="">
      <xdr:nvSpPr>
        <xdr:cNvPr id="541" name="n_1mainValue【一般廃棄物処理施設】&#10;有形固定資産減価償却率"/>
        <xdr:cNvSpPr txBox="1"/>
      </xdr:nvSpPr>
      <xdr:spPr>
        <a:xfrm>
          <a:off x="152660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160581</xdr:rowOff>
    </xdr:from>
    <xdr:ext cx="405111" cy="259045"/>
    <xdr:sp macro="" textlink="">
      <xdr:nvSpPr>
        <xdr:cNvPr id="542" name="n_2mainValue【一般廃棄物処理施設】&#10;有形固定資産減価償却率"/>
        <xdr:cNvSpPr txBox="1"/>
      </xdr:nvSpPr>
      <xdr:spPr>
        <a:xfrm>
          <a:off x="14389744"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126292</xdr:rowOff>
    </xdr:from>
    <xdr:ext cx="405111" cy="259045"/>
    <xdr:sp macro="" textlink="">
      <xdr:nvSpPr>
        <xdr:cNvPr id="543" name="n_3mainValue【一般廃棄物処理施設】&#10;有形固定資産減価償却率"/>
        <xdr:cNvSpPr txBox="1"/>
      </xdr:nvSpPr>
      <xdr:spPr>
        <a:xfrm>
          <a:off x="13500744" y="69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90368</xdr:rowOff>
    </xdr:from>
    <xdr:ext cx="405111" cy="259045"/>
    <xdr:sp macro="" textlink="">
      <xdr:nvSpPr>
        <xdr:cNvPr id="544" name="n_4mainValue【一般廃棄物処理施設】&#10;有形固定資産減価償却率"/>
        <xdr:cNvSpPr txBox="1"/>
      </xdr:nvSpPr>
      <xdr:spPr>
        <a:xfrm>
          <a:off x="12611744" y="694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5" name="直線コネクタ 554"/>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6" name="テキスト ボックス 555"/>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7" name="直線コネクタ 556"/>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8" name="テキスト ボックス 557"/>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9" name="直線コネクタ 558"/>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560" name="テキスト ボックス 559"/>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1" name="直線コネクタ 560"/>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562" name="テキスト ボックス 561"/>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64" name="テキスト ボックス 563"/>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566" name="直線コネクタ 565"/>
        <xdr:cNvCxnSpPr/>
      </xdr:nvCxnSpPr>
      <xdr:spPr>
        <a:xfrm flipV="1">
          <a:off x="22160864" y="5693039"/>
          <a:ext cx="0" cy="1468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567" name="【一般廃棄物処理施設】&#10;一人当たり有形固定資産（償却資産）額最小値テキスト"/>
        <xdr:cNvSpPr txBox="1"/>
      </xdr:nvSpPr>
      <xdr:spPr>
        <a:xfrm>
          <a:off x="22199600" y="7165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568" name="直線コネクタ 567"/>
        <xdr:cNvCxnSpPr/>
      </xdr:nvCxnSpPr>
      <xdr:spPr>
        <a:xfrm>
          <a:off x="22072600" y="7161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569" name="【一般廃棄物処理施設】&#10;一人当たり有形固定資産（償却資産）額最大値テキスト"/>
        <xdr:cNvSpPr txBox="1"/>
      </xdr:nvSpPr>
      <xdr:spPr>
        <a:xfrm>
          <a:off x="22199600" y="54682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570" name="直線コネクタ 569"/>
        <xdr:cNvCxnSpPr/>
      </xdr:nvCxnSpPr>
      <xdr:spPr>
        <a:xfrm>
          <a:off x="22072600" y="569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33772</xdr:rowOff>
    </xdr:from>
    <xdr:ext cx="599010" cy="259045"/>
    <xdr:sp macro="" textlink="">
      <xdr:nvSpPr>
        <xdr:cNvPr id="571" name="【一般廃棄物処理施設】&#10;一人当たり有形固定資産（償却資産）額平均値テキスト"/>
        <xdr:cNvSpPr txBox="1"/>
      </xdr:nvSpPr>
      <xdr:spPr>
        <a:xfrm>
          <a:off x="22199600" y="68917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572" name="フローチャート: 判断 571"/>
        <xdr:cNvSpPr/>
      </xdr:nvSpPr>
      <xdr:spPr>
        <a:xfrm>
          <a:off x="22110700" y="691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573" name="フローチャート: 判断 572"/>
        <xdr:cNvSpPr/>
      </xdr:nvSpPr>
      <xdr:spPr>
        <a:xfrm>
          <a:off x="21272500" y="6926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574" name="フローチャート: 判断 573"/>
        <xdr:cNvSpPr/>
      </xdr:nvSpPr>
      <xdr:spPr>
        <a:xfrm>
          <a:off x="20383500" y="69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575" name="フローチャート: 判断 574"/>
        <xdr:cNvSpPr/>
      </xdr:nvSpPr>
      <xdr:spPr>
        <a:xfrm>
          <a:off x="19494500" y="695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576" name="フローチャート: 判断 575"/>
        <xdr:cNvSpPr/>
      </xdr:nvSpPr>
      <xdr:spPr>
        <a:xfrm>
          <a:off x="18605500" y="696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2318</xdr:rowOff>
    </xdr:from>
    <xdr:to>
      <xdr:col>116</xdr:col>
      <xdr:colOff>114300</xdr:colOff>
      <xdr:row>40</xdr:row>
      <xdr:rowOff>103918</xdr:rowOff>
    </xdr:to>
    <xdr:sp macro="" textlink="">
      <xdr:nvSpPr>
        <xdr:cNvPr id="582" name="楕円 581"/>
        <xdr:cNvSpPr/>
      </xdr:nvSpPr>
      <xdr:spPr>
        <a:xfrm>
          <a:off x="22110700" y="686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25195</xdr:rowOff>
    </xdr:from>
    <xdr:ext cx="599010" cy="259045"/>
    <xdr:sp macro="" textlink="">
      <xdr:nvSpPr>
        <xdr:cNvPr id="583" name="【一般廃棄物処理施設】&#10;一人当たり有形固定資産（償却資産）額該当値テキスト"/>
        <xdr:cNvSpPr txBox="1"/>
      </xdr:nvSpPr>
      <xdr:spPr>
        <a:xfrm>
          <a:off x="22199600" y="671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21116</xdr:rowOff>
    </xdr:from>
    <xdr:to>
      <xdr:col>112</xdr:col>
      <xdr:colOff>38100</xdr:colOff>
      <xdr:row>40</xdr:row>
      <xdr:rowOff>122716</xdr:rowOff>
    </xdr:to>
    <xdr:sp macro="" textlink="">
      <xdr:nvSpPr>
        <xdr:cNvPr id="584" name="楕円 583"/>
        <xdr:cNvSpPr/>
      </xdr:nvSpPr>
      <xdr:spPr>
        <a:xfrm>
          <a:off x="21272500" y="687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53118</xdr:rowOff>
    </xdr:from>
    <xdr:to>
      <xdr:col>116</xdr:col>
      <xdr:colOff>63500</xdr:colOff>
      <xdr:row>40</xdr:row>
      <xdr:rowOff>71916</xdr:rowOff>
    </xdr:to>
    <xdr:cxnSp macro="">
      <xdr:nvCxnSpPr>
        <xdr:cNvPr id="585" name="直線コネクタ 584"/>
        <xdr:cNvCxnSpPr/>
      </xdr:nvCxnSpPr>
      <xdr:spPr>
        <a:xfrm flipV="1">
          <a:off x="21323300" y="6911118"/>
          <a:ext cx="838200" cy="1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30152</xdr:rowOff>
    </xdr:from>
    <xdr:to>
      <xdr:col>107</xdr:col>
      <xdr:colOff>101600</xdr:colOff>
      <xdr:row>40</xdr:row>
      <xdr:rowOff>131752</xdr:rowOff>
    </xdr:to>
    <xdr:sp macro="" textlink="">
      <xdr:nvSpPr>
        <xdr:cNvPr id="586" name="楕円 585"/>
        <xdr:cNvSpPr/>
      </xdr:nvSpPr>
      <xdr:spPr>
        <a:xfrm>
          <a:off x="20383500" y="688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71916</xdr:rowOff>
    </xdr:from>
    <xdr:to>
      <xdr:col>111</xdr:col>
      <xdr:colOff>177800</xdr:colOff>
      <xdr:row>40</xdr:row>
      <xdr:rowOff>80952</xdr:rowOff>
    </xdr:to>
    <xdr:cxnSp macro="">
      <xdr:nvCxnSpPr>
        <xdr:cNvPr id="587" name="直線コネクタ 586"/>
        <xdr:cNvCxnSpPr/>
      </xdr:nvCxnSpPr>
      <xdr:spPr>
        <a:xfrm flipV="1">
          <a:off x="20434300" y="6929916"/>
          <a:ext cx="889000" cy="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35787</xdr:rowOff>
    </xdr:from>
    <xdr:to>
      <xdr:col>102</xdr:col>
      <xdr:colOff>165100</xdr:colOff>
      <xdr:row>40</xdr:row>
      <xdr:rowOff>137387</xdr:rowOff>
    </xdr:to>
    <xdr:sp macro="" textlink="">
      <xdr:nvSpPr>
        <xdr:cNvPr id="588" name="楕円 587"/>
        <xdr:cNvSpPr/>
      </xdr:nvSpPr>
      <xdr:spPr>
        <a:xfrm>
          <a:off x="19494500" y="689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80952</xdr:rowOff>
    </xdr:from>
    <xdr:to>
      <xdr:col>107</xdr:col>
      <xdr:colOff>50800</xdr:colOff>
      <xdr:row>40</xdr:row>
      <xdr:rowOff>86587</xdr:rowOff>
    </xdr:to>
    <xdr:cxnSp macro="">
      <xdr:nvCxnSpPr>
        <xdr:cNvPr id="589" name="直線コネクタ 588"/>
        <xdr:cNvCxnSpPr/>
      </xdr:nvCxnSpPr>
      <xdr:spPr>
        <a:xfrm flipV="1">
          <a:off x="19545300" y="6938952"/>
          <a:ext cx="889000" cy="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42696</xdr:rowOff>
    </xdr:from>
    <xdr:to>
      <xdr:col>98</xdr:col>
      <xdr:colOff>38100</xdr:colOff>
      <xdr:row>40</xdr:row>
      <xdr:rowOff>144296</xdr:rowOff>
    </xdr:to>
    <xdr:sp macro="" textlink="">
      <xdr:nvSpPr>
        <xdr:cNvPr id="590" name="楕円 589"/>
        <xdr:cNvSpPr/>
      </xdr:nvSpPr>
      <xdr:spPr>
        <a:xfrm>
          <a:off x="18605500" y="690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86587</xdr:rowOff>
    </xdr:from>
    <xdr:to>
      <xdr:col>102</xdr:col>
      <xdr:colOff>114300</xdr:colOff>
      <xdr:row>40</xdr:row>
      <xdr:rowOff>93496</xdr:rowOff>
    </xdr:to>
    <xdr:cxnSp macro="">
      <xdr:nvCxnSpPr>
        <xdr:cNvPr id="591" name="直線コネクタ 590"/>
        <xdr:cNvCxnSpPr/>
      </xdr:nvCxnSpPr>
      <xdr:spPr>
        <a:xfrm flipV="1">
          <a:off x="18656300" y="6944587"/>
          <a:ext cx="889000" cy="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592" name="n_1aveValue【一般廃棄物処理施設】&#10;一人当たり有形固定資産（償却資産）額"/>
        <xdr:cNvSpPr txBox="1"/>
      </xdr:nvSpPr>
      <xdr:spPr>
        <a:xfrm>
          <a:off x="21011095" y="7018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593" name="n_2aveValue【一般廃棄物処理施設】&#10;一人当たり有形固定資産（償却資産）額"/>
        <xdr:cNvSpPr txBox="1"/>
      </xdr:nvSpPr>
      <xdr:spPr>
        <a:xfrm>
          <a:off x="20134795" y="7036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594" name="n_3aveValue【一般廃棄物処理施設】&#10;一人当たり有形固定資産（償却資産）額"/>
        <xdr:cNvSpPr txBox="1"/>
      </xdr:nvSpPr>
      <xdr:spPr>
        <a:xfrm>
          <a:off x="19245795" y="704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595" name="n_4aveValue【一般廃棄物処理施設】&#10;一人当たり有形固定資産（償却資産）額"/>
        <xdr:cNvSpPr txBox="1"/>
      </xdr:nvSpPr>
      <xdr:spPr>
        <a:xfrm>
          <a:off x="18356795" y="706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139243</xdr:rowOff>
    </xdr:from>
    <xdr:ext cx="599010" cy="259045"/>
    <xdr:sp macro="" textlink="">
      <xdr:nvSpPr>
        <xdr:cNvPr id="596" name="n_1mainValue【一般廃棄物処理施設】&#10;一人当たり有形固定資産（償却資産）額"/>
        <xdr:cNvSpPr txBox="1"/>
      </xdr:nvSpPr>
      <xdr:spPr>
        <a:xfrm>
          <a:off x="21011095" y="6654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148279</xdr:rowOff>
    </xdr:from>
    <xdr:ext cx="599010" cy="259045"/>
    <xdr:sp macro="" textlink="">
      <xdr:nvSpPr>
        <xdr:cNvPr id="597" name="n_2mainValue【一般廃棄物処理施設】&#10;一人当たり有形固定資産（償却資産）額"/>
        <xdr:cNvSpPr txBox="1"/>
      </xdr:nvSpPr>
      <xdr:spPr>
        <a:xfrm>
          <a:off x="20134795" y="666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153914</xdr:rowOff>
    </xdr:from>
    <xdr:ext cx="599010" cy="259045"/>
    <xdr:sp macro="" textlink="">
      <xdr:nvSpPr>
        <xdr:cNvPr id="598" name="n_3mainValue【一般廃棄物処理施設】&#10;一人当たり有形固定資産（償却資産）額"/>
        <xdr:cNvSpPr txBox="1"/>
      </xdr:nvSpPr>
      <xdr:spPr>
        <a:xfrm>
          <a:off x="19245795" y="666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160823</xdr:rowOff>
    </xdr:from>
    <xdr:ext cx="599010" cy="259045"/>
    <xdr:sp macro="" textlink="">
      <xdr:nvSpPr>
        <xdr:cNvPr id="599" name="n_4mainValue【一般廃棄物処理施設】&#10;一人当たり有形固定資産（償却資産）額"/>
        <xdr:cNvSpPr txBox="1"/>
      </xdr:nvSpPr>
      <xdr:spPr>
        <a:xfrm>
          <a:off x="18356795" y="6675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1" name="直線コネクタ 610"/>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2" name="テキスト ボックス 611"/>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3" name="直線コネクタ 612"/>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4" name="テキスト ボックス 613"/>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5" name="直線コネクタ 614"/>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6" name="テキスト ボックス 615"/>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7" name="直線コネクタ 616"/>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8" name="テキスト ボックス 617"/>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9" name="直線コネクタ 618"/>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0" name="テキスト ボックス 619"/>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1" name="直線コネクタ 620"/>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2" name="テキスト ボックス 621"/>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625" name="直線コネクタ 624"/>
        <xdr:cNvCxnSpPr/>
      </xdr:nvCxnSpPr>
      <xdr:spPr>
        <a:xfrm flipV="1">
          <a:off x="16318864" y="9478735"/>
          <a:ext cx="0" cy="162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6" name="【保健センター・保健所】&#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7" name="直線コネクタ 626"/>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628" name="【保健センター・保健所】&#10;有形固定資産減価償却率最大値テキスト"/>
        <xdr:cNvSpPr txBox="1"/>
      </xdr:nvSpPr>
      <xdr:spPr>
        <a:xfrm>
          <a:off x="16357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629" name="直線コネクタ 628"/>
        <xdr:cNvCxnSpPr/>
      </xdr:nvCxnSpPr>
      <xdr:spPr>
        <a:xfrm>
          <a:off x="16230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37028</xdr:rowOff>
    </xdr:from>
    <xdr:ext cx="405111" cy="259045"/>
    <xdr:sp macro="" textlink="">
      <xdr:nvSpPr>
        <xdr:cNvPr id="630" name="【保健センター・保健所】&#10;有形固定資産減価償却率平均値テキスト"/>
        <xdr:cNvSpPr txBox="1"/>
      </xdr:nvSpPr>
      <xdr:spPr>
        <a:xfrm>
          <a:off x="16357600" y="1032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631" name="フローチャート: 判断 630"/>
        <xdr:cNvSpPr/>
      </xdr:nvSpPr>
      <xdr:spPr>
        <a:xfrm>
          <a:off x="162687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632" name="フローチャート: 判断 631"/>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33" name="フローチャート: 判断 632"/>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634" name="フローチャート: 判断 633"/>
        <xdr:cNvSpPr/>
      </xdr:nvSpPr>
      <xdr:spPr>
        <a:xfrm>
          <a:off x="13652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635" name="フローチャート: 判断 634"/>
        <xdr:cNvSpPr/>
      </xdr:nvSpPr>
      <xdr:spPr>
        <a:xfrm>
          <a:off x="12763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148409</xdr:rowOff>
    </xdr:from>
    <xdr:to>
      <xdr:col>85</xdr:col>
      <xdr:colOff>177800</xdr:colOff>
      <xdr:row>60</xdr:row>
      <xdr:rowOff>78559</xdr:rowOff>
    </xdr:to>
    <xdr:sp macro="" textlink="">
      <xdr:nvSpPr>
        <xdr:cNvPr id="641" name="楕円 640"/>
        <xdr:cNvSpPr/>
      </xdr:nvSpPr>
      <xdr:spPr>
        <a:xfrm>
          <a:off x="162687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171286</xdr:rowOff>
    </xdr:from>
    <xdr:ext cx="405111" cy="259045"/>
    <xdr:sp macro="" textlink="">
      <xdr:nvSpPr>
        <xdr:cNvPr id="642" name="【保健センター・保健所】&#10;有形固定資産減価償却率該当値テキスト"/>
        <xdr:cNvSpPr txBox="1"/>
      </xdr:nvSpPr>
      <xdr:spPr>
        <a:xfrm>
          <a:off x="16357600" y="10115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117384</xdr:rowOff>
    </xdr:from>
    <xdr:to>
      <xdr:col>81</xdr:col>
      <xdr:colOff>101600</xdr:colOff>
      <xdr:row>60</xdr:row>
      <xdr:rowOff>47534</xdr:rowOff>
    </xdr:to>
    <xdr:sp macro="" textlink="">
      <xdr:nvSpPr>
        <xdr:cNvPr id="643" name="楕円 642"/>
        <xdr:cNvSpPr/>
      </xdr:nvSpPr>
      <xdr:spPr>
        <a:xfrm>
          <a:off x="15430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168184</xdr:rowOff>
    </xdr:from>
    <xdr:to>
      <xdr:col>85</xdr:col>
      <xdr:colOff>127000</xdr:colOff>
      <xdr:row>60</xdr:row>
      <xdr:rowOff>27759</xdr:rowOff>
    </xdr:to>
    <xdr:cxnSp macro="">
      <xdr:nvCxnSpPr>
        <xdr:cNvPr id="644" name="直線コネクタ 643"/>
        <xdr:cNvCxnSpPr/>
      </xdr:nvCxnSpPr>
      <xdr:spPr>
        <a:xfrm>
          <a:off x="15481300" y="1028373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83094</xdr:rowOff>
    </xdr:from>
    <xdr:to>
      <xdr:col>76</xdr:col>
      <xdr:colOff>165100</xdr:colOff>
      <xdr:row>60</xdr:row>
      <xdr:rowOff>13244</xdr:rowOff>
    </xdr:to>
    <xdr:sp macro="" textlink="">
      <xdr:nvSpPr>
        <xdr:cNvPr id="645" name="楕円 644"/>
        <xdr:cNvSpPr/>
      </xdr:nvSpPr>
      <xdr:spPr>
        <a:xfrm>
          <a:off x="14541500" y="1019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133894</xdr:rowOff>
    </xdr:from>
    <xdr:to>
      <xdr:col>81</xdr:col>
      <xdr:colOff>50800</xdr:colOff>
      <xdr:row>59</xdr:row>
      <xdr:rowOff>168184</xdr:rowOff>
    </xdr:to>
    <xdr:cxnSp macro="">
      <xdr:nvCxnSpPr>
        <xdr:cNvPr id="646" name="直線コネクタ 645"/>
        <xdr:cNvCxnSpPr/>
      </xdr:nvCxnSpPr>
      <xdr:spPr>
        <a:xfrm>
          <a:off x="14592300" y="102494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50437</xdr:rowOff>
    </xdr:from>
    <xdr:to>
      <xdr:col>72</xdr:col>
      <xdr:colOff>38100</xdr:colOff>
      <xdr:row>59</xdr:row>
      <xdr:rowOff>152037</xdr:rowOff>
    </xdr:to>
    <xdr:sp macro="" textlink="">
      <xdr:nvSpPr>
        <xdr:cNvPr id="647" name="楕円 646"/>
        <xdr:cNvSpPr/>
      </xdr:nvSpPr>
      <xdr:spPr>
        <a:xfrm>
          <a:off x="136525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101237</xdr:rowOff>
    </xdr:from>
    <xdr:to>
      <xdr:col>76</xdr:col>
      <xdr:colOff>114300</xdr:colOff>
      <xdr:row>59</xdr:row>
      <xdr:rowOff>133894</xdr:rowOff>
    </xdr:to>
    <xdr:cxnSp macro="">
      <xdr:nvCxnSpPr>
        <xdr:cNvPr id="648" name="直線コネクタ 647"/>
        <xdr:cNvCxnSpPr/>
      </xdr:nvCxnSpPr>
      <xdr:spPr>
        <a:xfrm>
          <a:off x="13703300" y="1021678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118671</xdr:rowOff>
    </xdr:from>
    <xdr:ext cx="405111" cy="259045"/>
    <xdr:sp macro="" textlink="">
      <xdr:nvSpPr>
        <xdr:cNvPr id="649" name="n_1aveValue【保健センター・保健所】&#10;有形固定資産減価償却率"/>
        <xdr:cNvSpPr txBox="1"/>
      </xdr:nvSpPr>
      <xdr:spPr>
        <a:xfrm>
          <a:off x="152660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50" name="n_2aveValue【保健センター・保健所】&#10;有形固定資産減価償却率"/>
        <xdr:cNvSpPr txBox="1"/>
      </xdr:nvSpPr>
      <xdr:spPr>
        <a:xfrm>
          <a:off x="14389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651" name="n_3aveValue【保健センター・保健所】&#10;有形固定資産減価償却率"/>
        <xdr:cNvSpPr txBox="1"/>
      </xdr:nvSpPr>
      <xdr:spPr>
        <a:xfrm>
          <a:off x="13500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652" name="n_4aveValue【保健センター・保健所】&#10;有形固定資産減価償却率"/>
        <xdr:cNvSpPr txBox="1"/>
      </xdr:nvSpPr>
      <xdr:spPr>
        <a:xfrm>
          <a:off x="12611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64061</xdr:rowOff>
    </xdr:from>
    <xdr:ext cx="405111" cy="259045"/>
    <xdr:sp macro="" textlink="">
      <xdr:nvSpPr>
        <xdr:cNvPr id="653" name="n_1mainValue【保健センター・保健所】&#10;有形固定資産減価償却率"/>
        <xdr:cNvSpPr txBox="1"/>
      </xdr:nvSpPr>
      <xdr:spPr>
        <a:xfrm>
          <a:off x="152660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29771</xdr:rowOff>
    </xdr:from>
    <xdr:ext cx="405111" cy="259045"/>
    <xdr:sp macro="" textlink="">
      <xdr:nvSpPr>
        <xdr:cNvPr id="654" name="n_2mainValue【保健センター・保健所】&#10;有形固定資産減価償却率"/>
        <xdr:cNvSpPr txBox="1"/>
      </xdr:nvSpPr>
      <xdr:spPr>
        <a:xfrm>
          <a:off x="14389744" y="997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168564</xdr:rowOff>
    </xdr:from>
    <xdr:ext cx="405111" cy="259045"/>
    <xdr:sp macro="" textlink="">
      <xdr:nvSpPr>
        <xdr:cNvPr id="655" name="n_3mainValue【保健センター・保健所】&#10;有形固定資産減価償却率"/>
        <xdr:cNvSpPr txBox="1"/>
      </xdr:nvSpPr>
      <xdr:spPr>
        <a:xfrm>
          <a:off x="13500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6" name="直線コネクタ 665"/>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7" name="テキスト ボックス 666"/>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8" name="直線コネクタ 667"/>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9" name="テキスト ボックス 668"/>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0" name="直線コネクタ 669"/>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1" name="テキスト ボックス 670"/>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2" name="直線コネクタ 671"/>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3" name="テキスト ボックス 672"/>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4" name="直線コネクタ 67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5" name="テキスト ボックス 674"/>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6"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677" name="直線コネクタ 676"/>
        <xdr:cNvCxnSpPr/>
      </xdr:nvCxnSpPr>
      <xdr:spPr>
        <a:xfrm flipV="1">
          <a:off x="22160864" y="9896551"/>
          <a:ext cx="0" cy="1068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678" name="【保健センター・保健所】&#10;一人当たり面積最小値テキスト"/>
        <xdr:cNvSpPr txBox="1"/>
      </xdr:nvSpPr>
      <xdr:spPr>
        <a:xfrm>
          <a:off x="22199600" y="1096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679" name="直線コネクタ 678"/>
        <xdr:cNvCxnSpPr/>
      </xdr:nvCxnSpPr>
      <xdr:spPr>
        <a:xfrm>
          <a:off x="22072600" y="10964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680" name="【保健センター・保健所】&#10;一人当たり面積最大値テキスト"/>
        <xdr:cNvSpPr txBox="1"/>
      </xdr:nvSpPr>
      <xdr:spPr>
        <a:xfrm>
          <a:off x="22199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681" name="直線コネクタ 680"/>
        <xdr:cNvCxnSpPr/>
      </xdr:nvCxnSpPr>
      <xdr:spPr>
        <a:xfrm>
          <a:off x="22072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682" name="【保健センター・保健所】&#10;一人当たり面積平均値テキスト"/>
        <xdr:cNvSpPr txBox="1"/>
      </xdr:nvSpPr>
      <xdr:spPr>
        <a:xfrm>
          <a:off x="22199600" y="1054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683" name="フローチャート: 判断 682"/>
        <xdr:cNvSpPr/>
      </xdr:nvSpPr>
      <xdr:spPr>
        <a:xfrm>
          <a:off x="221107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684" name="フローチャート: 判断 683"/>
        <xdr:cNvSpPr/>
      </xdr:nvSpPr>
      <xdr:spPr>
        <a:xfrm>
          <a:off x="21272500" y="1069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685" name="フローチャート: 判断 684"/>
        <xdr:cNvSpPr/>
      </xdr:nvSpPr>
      <xdr:spPr>
        <a:xfrm>
          <a:off x="20383500" y="107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686" name="フローチャート: 判断 685"/>
        <xdr:cNvSpPr/>
      </xdr:nvSpPr>
      <xdr:spPr>
        <a:xfrm>
          <a:off x="19494500" y="107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687" name="フローチャート: 判断 686"/>
        <xdr:cNvSpPr/>
      </xdr:nvSpPr>
      <xdr:spPr>
        <a:xfrm>
          <a:off x="18605500" y="1072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8" name="テキスト ボックス 68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9" name="テキスト ボックス 68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0" name="テキスト ボックス 68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1" name="テキスト ボックス 69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2" name="テキスト ボックス 69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2692</xdr:rowOff>
    </xdr:from>
    <xdr:to>
      <xdr:col>116</xdr:col>
      <xdr:colOff>114300</xdr:colOff>
      <xdr:row>63</xdr:row>
      <xdr:rowOff>104292</xdr:rowOff>
    </xdr:to>
    <xdr:sp macro="" textlink="">
      <xdr:nvSpPr>
        <xdr:cNvPr id="693" name="楕円 692"/>
        <xdr:cNvSpPr/>
      </xdr:nvSpPr>
      <xdr:spPr>
        <a:xfrm>
          <a:off x="22110700" y="1080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89069</xdr:rowOff>
    </xdr:from>
    <xdr:ext cx="469744" cy="259045"/>
    <xdr:sp macro="" textlink="">
      <xdr:nvSpPr>
        <xdr:cNvPr id="694" name="【保健センター・保健所】&#10;一人当たり面積該当値テキスト"/>
        <xdr:cNvSpPr txBox="1"/>
      </xdr:nvSpPr>
      <xdr:spPr>
        <a:xfrm>
          <a:off x="22199600" y="1071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695" name="楕円 694"/>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53492</xdr:rowOff>
    </xdr:from>
    <xdr:to>
      <xdr:col>116</xdr:col>
      <xdr:colOff>63500</xdr:colOff>
      <xdr:row>63</xdr:row>
      <xdr:rowOff>57150</xdr:rowOff>
    </xdr:to>
    <xdr:cxnSp macro="">
      <xdr:nvCxnSpPr>
        <xdr:cNvPr id="696" name="直線コネクタ 695"/>
        <xdr:cNvCxnSpPr/>
      </xdr:nvCxnSpPr>
      <xdr:spPr>
        <a:xfrm flipV="1">
          <a:off x="21323300" y="10854842"/>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10464</xdr:rowOff>
    </xdr:from>
    <xdr:to>
      <xdr:col>107</xdr:col>
      <xdr:colOff>101600</xdr:colOff>
      <xdr:row>63</xdr:row>
      <xdr:rowOff>112064</xdr:rowOff>
    </xdr:to>
    <xdr:sp macro="" textlink="">
      <xdr:nvSpPr>
        <xdr:cNvPr id="697" name="楕円 696"/>
        <xdr:cNvSpPr/>
      </xdr:nvSpPr>
      <xdr:spPr>
        <a:xfrm>
          <a:off x="20383500" y="1081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61264</xdr:rowOff>
    </xdr:to>
    <xdr:cxnSp macro="">
      <xdr:nvCxnSpPr>
        <xdr:cNvPr id="698" name="直線コネクタ 697"/>
        <xdr:cNvCxnSpPr/>
      </xdr:nvCxnSpPr>
      <xdr:spPr>
        <a:xfrm flipV="1">
          <a:off x="20434300" y="10858500"/>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13208</xdr:rowOff>
    </xdr:from>
    <xdr:to>
      <xdr:col>102</xdr:col>
      <xdr:colOff>165100</xdr:colOff>
      <xdr:row>63</xdr:row>
      <xdr:rowOff>114808</xdr:rowOff>
    </xdr:to>
    <xdr:sp macro="" textlink="">
      <xdr:nvSpPr>
        <xdr:cNvPr id="699" name="楕円 698"/>
        <xdr:cNvSpPr/>
      </xdr:nvSpPr>
      <xdr:spPr>
        <a:xfrm>
          <a:off x="19494500" y="1081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61264</xdr:rowOff>
    </xdr:from>
    <xdr:to>
      <xdr:col>107</xdr:col>
      <xdr:colOff>50800</xdr:colOff>
      <xdr:row>63</xdr:row>
      <xdr:rowOff>64008</xdr:rowOff>
    </xdr:to>
    <xdr:cxnSp macro="">
      <xdr:nvCxnSpPr>
        <xdr:cNvPr id="700" name="直線コネクタ 699"/>
        <xdr:cNvCxnSpPr/>
      </xdr:nvCxnSpPr>
      <xdr:spPr>
        <a:xfrm flipV="1">
          <a:off x="19545300" y="1086261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701" name="n_1aveValue【保健センター・保健所】&#10;一人当たり面積"/>
        <xdr:cNvSpPr txBox="1"/>
      </xdr:nvSpPr>
      <xdr:spPr>
        <a:xfrm>
          <a:off x="21075727" y="1046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702" name="n_2aveValue【保健センター・保健所】&#10;一人当たり面積"/>
        <xdr:cNvSpPr txBox="1"/>
      </xdr:nvSpPr>
      <xdr:spPr>
        <a:xfrm>
          <a:off x="20199427" y="1048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703" name="n_3aveValue【保健センター・保健所】&#10;一人当たり面積"/>
        <xdr:cNvSpPr txBox="1"/>
      </xdr:nvSpPr>
      <xdr:spPr>
        <a:xfrm>
          <a:off x="19310427" y="1049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704" name="n_4aveValue【保健センター・保健所】&#10;一人当たり面積"/>
        <xdr:cNvSpPr txBox="1"/>
      </xdr:nvSpPr>
      <xdr:spPr>
        <a:xfrm>
          <a:off x="18421427" y="1050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05" name="n_1mainValue【保健センター・保健所】&#10;一人当たり面積"/>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103191</xdr:rowOff>
    </xdr:from>
    <xdr:ext cx="469744" cy="259045"/>
    <xdr:sp macro="" textlink="">
      <xdr:nvSpPr>
        <xdr:cNvPr id="706" name="n_2mainValue【保健センター・保健所】&#10;一人当たり面積"/>
        <xdr:cNvSpPr txBox="1"/>
      </xdr:nvSpPr>
      <xdr:spPr>
        <a:xfrm>
          <a:off x="20199427" y="1090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105935</xdr:rowOff>
    </xdr:from>
    <xdr:ext cx="469744" cy="259045"/>
    <xdr:sp macro="" textlink="">
      <xdr:nvSpPr>
        <xdr:cNvPr id="707" name="n_3mainValue【保健センター・保健所】&#10;一人当たり面積"/>
        <xdr:cNvSpPr txBox="1"/>
      </xdr:nvSpPr>
      <xdr:spPr>
        <a:xfrm>
          <a:off x="19310427" y="1090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19" name="直線コネクタ 71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0" name="テキスト ボックス 71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1" name="直線コネクタ 72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2" name="テキスト ボックス 72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3" name="直線コネクタ 72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4" name="テキスト ボックス 72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5" name="直線コネクタ 72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6" name="テキスト ボックス 72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7" name="直線コネクタ 72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8" name="テキスト ボックス 72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29" name="直線コネクタ 72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0" name="テキスト ボックス 72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1" name="直線コネクタ 73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733" name="直線コネクタ 732"/>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4"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5" name="直線コネクタ 73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736" name="【消防施設】&#10;有形固定資産減価償却率最大値テキスト"/>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737" name="直線コネクタ 736"/>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738" name="【消防施設】&#10;有形固定資産減価償却率平均値テキスト"/>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39" name="フローチャート: 判断 738"/>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740" name="フローチャート: 判断 739"/>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741" name="フローチャート: 判断 740"/>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742" name="フローチャート: 判断 741"/>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743" name="フローチャート: 判断 742"/>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4" name="テキスト ボックス 74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5" name="テキスト ボックス 74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6" name="テキスト ボックス 74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7" name="テキスト ボックス 74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8" name="テキスト ボックス 74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98334</xdr:rowOff>
    </xdr:from>
    <xdr:to>
      <xdr:col>85</xdr:col>
      <xdr:colOff>177800</xdr:colOff>
      <xdr:row>86</xdr:row>
      <xdr:rowOff>28484</xdr:rowOff>
    </xdr:to>
    <xdr:sp macro="" textlink="">
      <xdr:nvSpPr>
        <xdr:cNvPr id="749" name="楕円 748"/>
        <xdr:cNvSpPr/>
      </xdr:nvSpPr>
      <xdr:spPr>
        <a:xfrm>
          <a:off x="16268700" y="14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76761</xdr:rowOff>
    </xdr:from>
    <xdr:ext cx="405111" cy="259045"/>
    <xdr:sp macro="" textlink="">
      <xdr:nvSpPr>
        <xdr:cNvPr id="750" name="【消防施設】&#10;有形固定資産減価償却率該当値テキスト"/>
        <xdr:cNvSpPr txBox="1"/>
      </xdr:nvSpPr>
      <xdr:spPr>
        <a:xfrm>
          <a:off x="16357600" y="1465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75474</xdr:rowOff>
    </xdr:from>
    <xdr:to>
      <xdr:col>81</xdr:col>
      <xdr:colOff>101600</xdr:colOff>
      <xdr:row>86</xdr:row>
      <xdr:rowOff>5624</xdr:rowOff>
    </xdr:to>
    <xdr:sp macro="" textlink="">
      <xdr:nvSpPr>
        <xdr:cNvPr id="751" name="楕円 750"/>
        <xdr:cNvSpPr/>
      </xdr:nvSpPr>
      <xdr:spPr>
        <a:xfrm>
          <a:off x="15430500" y="1464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126274</xdr:rowOff>
    </xdr:from>
    <xdr:to>
      <xdr:col>85</xdr:col>
      <xdr:colOff>127000</xdr:colOff>
      <xdr:row>85</xdr:row>
      <xdr:rowOff>149134</xdr:rowOff>
    </xdr:to>
    <xdr:cxnSp macro="">
      <xdr:nvCxnSpPr>
        <xdr:cNvPr id="752" name="直線コネクタ 751"/>
        <xdr:cNvCxnSpPr/>
      </xdr:nvCxnSpPr>
      <xdr:spPr>
        <a:xfrm>
          <a:off x="15481300" y="1469952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52614</xdr:rowOff>
    </xdr:from>
    <xdr:to>
      <xdr:col>76</xdr:col>
      <xdr:colOff>165100</xdr:colOff>
      <xdr:row>85</xdr:row>
      <xdr:rowOff>154214</xdr:rowOff>
    </xdr:to>
    <xdr:sp macro="" textlink="">
      <xdr:nvSpPr>
        <xdr:cNvPr id="753" name="楕円 752"/>
        <xdr:cNvSpPr/>
      </xdr:nvSpPr>
      <xdr:spPr>
        <a:xfrm>
          <a:off x="14541500" y="14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103414</xdr:rowOff>
    </xdr:from>
    <xdr:to>
      <xdr:col>81</xdr:col>
      <xdr:colOff>50800</xdr:colOff>
      <xdr:row>85</xdr:row>
      <xdr:rowOff>126274</xdr:rowOff>
    </xdr:to>
    <xdr:cxnSp macro="">
      <xdr:nvCxnSpPr>
        <xdr:cNvPr id="754" name="直線コネクタ 753"/>
        <xdr:cNvCxnSpPr/>
      </xdr:nvCxnSpPr>
      <xdr:spPr>
        <a:xfrm>
          <a:off x="14592300" y="146766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168548</xdr:rowOff>
    </xdr:from>
    <xdr:to>
      <xdr:col>72</xdr:col>
      <xdr:colOff>38100</xdr:colOff>
      <xdr:row>85</xdr:row>
      <xdr:rowOff>98698</xdr:rowOff>
    </xdr:to>
    <xdr:sp macro="" textlink="">
      <xdr:nvSpPr>
        <xdr:cNvPr id="755" name="楕円 754"/>
        <xdr:cNvSpPr/>
      </xdr:nvSpPr>
      <xdr:spPr>
        <a:xfrm>
          <a:off x="13652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47898</xdr:rowOff>
    </xdr:from>
    <xdr:to>
      <xdr:col>76</xdr:col>
      <xdr:colOff>114300</xdr:colOff>
      <xdr:row>85</xdr:row>
      <xdr:rowOff>103414</xdr:rowOff>
    </xdr:to>
    <xdr:cxnSp macro="">
      <xdr:nvCxnSpPr>
        <xdr:cNvPr id="756" name="直線コネクタ 755"/>
        <xdr:cNvCxnSpPr/>
      </xdr:nvCxnSpPr>
      <xdr:spPr>
        <a:xfrm>
          <a:off x="13703300" y="14621148"/>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10161</xdr:rowOff>
    </xdr:from>
    <xdr:to>
      <xdr:col>67</xdr:col>
      <xdr:colOff>101600</xdr:colOff>
      <xdr:row>85</xdr:row>
      <xdr:rowOff>111761</xdr:rowOff>
    </xdr:to>
    <xdr:sp macro="" textlink="">
      <xdr:nvSpPr>
        <xdr:cNvPr id="757" name="楕円 756"/>
        <xdr:cNvSpPr/>
      </xdr:nvSpPr>
      <xdr:spPr>
        <a:xfrm>
          <a:off x="12763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47898</xdr:rowOff>
    </xdr:from>
    <xdr:to>
      <xdr:col>71</xdr:col>
      <xdr:colOff>177800</xdr:colOff>
      <xdr:row>85</xdr:row>
      <xdr:rowOff>60961</xdr:rowOff>
    </xdr:to>
    <xdr:cxnSp macro="">
      <xdr:nvCxnSpPr>
        <xdr:cNvPr id="758" name="直線コネクタ 757"/>
        <xdr:cNvCxnSpPr/>
      </xdr:nvCxnSpPr>
      <xdr:spPr>
        <a:xfrm flipV="1">
          <a:off x="12814300" y="1462114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759" name="n_1aveValue【消防施設】&#10;有形固定資産減価償却率"/>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760" name="n_2aveValue【消防施設】&#10;有形固定資産減価償却率"/>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761" name="n_3aveValue【消防施設】&#10;有形固定資産減価償却率"/>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762" name="n_4aveValue【消防施設】&#10;有形固定資産減価償却率"/>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168201</xdr:rowOff>
    </xdr:from>
    <xdr:ext cx="405111" cy="259045"/>
    <xdr:sp macro="" textlink="">
      <xdr:nvSpPr>
        <xdr:cNvPr id="763" name="n_1mainValue【消防施設】&#10;有形固定資産減価償却率"/>
        <xdr:cNvSpPr txBox="1"/>
      </xdr:nvSpPr>
      <xdr:spPr>
        <a:xfrm>
          <a:off x="15266044" y="1474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145341</xdr:rowOff>
    </xdr:from>
    <xdr:ext cx="405111" cy="259045"/>
    <xdr:sp macro="" textlink="">
      <xdr:nvSpPr>
        <xdr:cNvPr id="764" name="n_2mainValue【消防施設】&#10;有形固定資産減価償却率"/>
        <xdr:cNvSpPr txBox="1"/>
      </xdr:nvSpPr>
      <xdr:spPr>
        <a:xfrm>
          <a:off x="14389744" y="1471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89825</xdr:rowOff>
    </xdr:from>
    <xdr:ext cx="405111" cy="259045"/>
    <xdr:sp macro="" textlink="">
      <xdr:nvSpPr>
        <xdr:cNvPr id="765" name="n_3mainValue【消防施設】&#10;有形固定資産減価償却率"/>
        <xdr:cNvSpPr txBox="1"/>
      </xdr:nvSpPr>
      <xdr:spPr>
        <a:xfrm>
          <a:off x="13500744"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102888</xdr:rowOff>
    </xdr:from>
    <xdr:ext cx="405111" cy="259045"/>
    <xdr:sp macro="" textlink="">
      <xdr:nvSpPr>
        <xdr:cNvPr id="766" name="n_4mainValue【消防施設】&#10;有形固定資産減価償却率"/>
        <xdr:cNvSpPr txBox="1"/>
      </xdr:nvSpPr>
      <xdr:spPr>
        <a:xfrm>
          <a:off x="126117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7" name="正方形/長方形 76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8" name="正方形/長方形 76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9" name="正方形/長方形 76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0" name="正方形/長方形 76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1" name="正方形/長方形 77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2" name="正方形/長方形 77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3" name="正方形/長方形 77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4" name="正方形/長方形 77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5" name="テキスト ボックス 77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6" name="直線コネクタ 77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7" name="直線コネクタ 776"/>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8" name="テキスト ボックス 777"/>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9" name="直線コネクタ 778"/>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0" name="テキスト ボックス 779"/>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1" name="直線コネクタ 780"/>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2" name="テキスト ボックス 781"/>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3" name="直線コネクタ 782"/>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4" name="テキスト ボックス 783"/>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5" name="直線コネクタ 784"/>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86" name="テキスト ボックス 785"/>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7" name="直線コネクタ 786"/>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88" name="テキスト ボックス 787"/>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0" name="テキスト ボックス 789"/>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92" name="直線コネクタ 791"/>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93" name="【消防施設】&#10;一人当たり面積最小値テキスト"/>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94" name="直線コネクタ 793"/>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95" name="【消防施設】&#10;一人当たり面積最大値テキスト"/>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96" name="直線コネクタ 795"/>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797" name="【消防施設】&#10;一人当たり面積平均値テキスト"/>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98" name="フローチャート: 判断 797"/>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99" name="フローチャート: 判断 798"/>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800" name="フローチャート: 判断 799"/>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801" name="フローチャート: 判断 800"/>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802" name="フローチャート: 判断 801"/>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153851</xdr:rowOff>
    </xdr:from>
    <xdr:to>
      <xdr:col>116</xdr:col>
      <xdr:colOff>114300</xdr:colOff>
      <xdr:row>86</xdr:row>
      <xdr:rowOff>84001</xdr:rowOff>
    </xdr:to>
    <xdr:sp macro="" textlink="">
      <xdr:nvSpPr>
        <xdr:cNvPr id="808" name="楕円 807"/>
        <xdr:cNvSpPr/>
      </xdr:nvSpPr>
      <xdr:spPr>
        <a:xfrm>
          <a:off x="22110700" y="14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5278</xdr:rowOff>
    </xdr:from>
    <xdr:ext cx="469744" cy="259045"/>
    <xdr:sp macro="" textlink="">
      <xdr:nvSpPr>
        <xdr:cNvPr id="809" name="【消防施設】&#10;一人当たり面積該当値テキスト"/>
        <xdr:cNvSpPr txBox="1"/>
      </xdr:nvSpPr>
      <xdr:spPr>
        <a:xfrm>
          <a:off x="22199600" y="1457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158314</xdr:rowOff>
    </xdr:from>
    <xdr:to>
      <xdr:col>112</xdr:col>
      <xdr:colOff>38100</xdr:colOff>
      <xdr:row>86</xdr:row>
      <xdr:rowOff>88464</xdr:rowOff>
    </xdr:to>
    <xdr:sp macro="" textlink="">
      <xdr:nvSpPr>
        <xdr:cNvPr id="810" name="楕円 809"/>
        <xdr:cNvSpPr/>
      </xdr:nvSpPr>
      <xdr:spPr>
        <a:xfrm>
          <a:off x="21272500" y="1473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33201</xdr:rowOff>
    </xdr:from>
    <xdr:to>
      <xdr:col>116</xdr:col>
      <xdr:colOff>63500</xdr:colOff>
      <xdr:row>86</xdr:row>
      <xdr:rowOff>37664</xdr:rowOff>
    </xdr:to>
    <xdr:cxnSp macro="">
      <xdr:nvCxnSpPr>
        <xdr:cNvPr id="811" name="直線コネクタ 810"/>
        <xdr:cNvCxnSpPr/>
      </xdr:nvCxnSpPr>
      <xdr:spPr>
        <a:xfrm flipV="1">
          <a:off x="21323300" y="14777901"/>
          <a:ext cx="8382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162995</xdr:rowOff>
    </xdr:from>
    <xdr:to>
      <xdr:col>107</xdr:col>
      <xdr:colOff>101600</xdr:colOff>
      <xdr:row>86</xdr:row>
      <xdr:rowOff>93145</xdr:rowOff>
    </xdr:to>
    <xdr:sp macro="" textlink="">
      <xdr:nvSpPr>
        <xdr:cNvPr id="812" name="楕円 811"/>
        <xdr:cNvSpPr/>
      </xdr:nvSpPr>
      <xdr:spPr>
        <a:xfrm>
          <a:off x="20383500" y="147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37664</xdr:rowOff>
    </xdr:from>
    <xdr:to>
      <xdr:col>111</xdr:col>
      <xdr:colOff>177800</xdr:colOff>
      <xdr:row>86</xdr:row>
      <xdr:rowOff>42345</xdr:rowOff>
    </xdr:to>
    <xdr:cxnSp macro="">
      <xdr:nvCxnSpPr>
        <xdr:cNvPr id="813" name="直線コネクタ 812"/>
        <xdr:cNvCxnSpPr/>
      </xdr:nvCxnSpPr>
      <xdr:spPr>
        <a:xfrm flipV="1">
          <a:off x="20434300" y="14782364"/>
          <a:ext cx="889000" cy="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168329</xdr:rowOff>
    </xdr:from>
    <xdr:to>
      <xdr:col>102</xdr:col>
      <xdr:colOff>165100</xdr:colOff>
      <xdr:row>86</xdr:row>
      <xdr:rowOff>98479</xdr:rowOff>
    </xdr:to>
    <xdr:sp macro="" textlink="">
      <xdr:nvSpPr>
        <xdr:cNvPr id="814" name="楕円 813"/>
        <xdr:cNvSpPr/>
      </xdr:nvSpPr>
      <xdr:spPr>
        <a:xfrm>
          <a:off x="19494500" y="1474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42345</xdr:rowOff>
    </xdr:from>
    <xdr:to>
      <xdr:col>107</xdr:col>
      <xdr:colOff>50800</xdr:colOff>
      <xdr:row>86</xdr:row>
      <xdr:rowOff>47679</xdr:rowOff>
    </xdr:to>
    <xdr:cxnSp macro="">
      <xdr:nvCxnSpPr>
        <xdr:cNvPr id="815" name="直線コネクタ 814"/>
        <xdr:cNvCxnSpPr/>
      </xdr:nvCxnSpPr>
      <xdr:spPr>
        <a:xfrm flipV="1">
          <a:off x="19545300" y="14787045"/>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798</xdr:rowOff>
    </xdr:from>
    <xdr:to>
      <xdr:col>98</xdr:col>
      <xdr:colOff>38100</xdr:colOff>
      <xdr:row>86</xdr:row>
      <xdr:rowOff>102398</xdr:rowOff>
    </xdr:to>
    <xdr:sp macro="" textlink="">
      <xdr:nvSpPr>
        <xdr:cNvPr id="816" name="楕円 815"/>
        <xdr:cNvSpPr/>
      </xdr:nvSpPr>
      <xdr:spPr>
        <a:xfrm>
          <a:off x="18605500" y="1474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47679</xdr:rowOff>
    </xdr:from>
    <xdr:to>
      <xdr:col>102</xdr:col>
      <xdr:colOff>114300</xdr:colOff>
      <xdr:row>86</xdr:row>
      <xdr:rowOff>51598</xdr:rowOff>
    </xdr:to>
    <xdr:cxnSp macro="">
      <xdr:nvCxnSpPr>
        <xdr:cNvPr id="817" name="直線コネクタ 816"/>
        <xdr:cNvCxnSpPr/>
      </xdr:nvCxnSpPr>
      <xdr:spPr>
        <a:xfrm flipV="1">
          <a:off x="18656300" y="14792379"/>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818" name="n_1aveValue【消防施設】&#10;一人当たり面積"/>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819" name="n_2aveValue【消防施設】&#10;一人当たり面積"/>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820" name="n_3aveValue【消防施設】&#10;一人当たり面積"/>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821" name="n_4aveValue【消防施設】&#10;一人当たり面積"/>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104991</xdr:rowOff>
    </xdr:from>
    <xdr:ext cx="469744" cy="259045"/>
    <xdr:sp macro="" textlink="">
      <xdr:nvSpPr>
        <xdr:cNvPr id="822" name="n_1mainValue【消防施設】&#10;一人当たり面積"/>
        <xdr:cNvSpPr txBox="1"/>
      </xdr:nvSpPr>
      <xdr:spPr>
        <a:xfrm>
          <a:off x="21075727" y="1450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109672</xdr:rowOff>
    </xdr:from>
    <xdr:ext cx="469744" cy="259045"/>
    <xdr:sp macro="" textlink="">
      <xdr:nvSpPr>
        <xdr:cNvPr id="823" name="n_2mainValue【消防施設】&#10;一人当たり面積"/>
        <xdr:cNvSpPr txBox="1"/>
      </xdr:nvSpPr>
      <xdr:spPr>
        <a:xfrm>
          <a:off x="20199427" y="1451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115006</xdr:rowOff>
    </xdr:from>
    <xdr:ext cx="469744" cy="259045"/>
    <xdr:sp macro="" textlink="">
      <xdr:nvSpPr>
        <xdr:cNvPr id="824" name="n_3mainValue【消防施設】&#10;一人当たり面積"/>
        <xdr:cNvSpPr txBox="1"/>
      </xdr:nvSpPr>
      <xdr:spPr>
        <a:xfrm>
          <a:off x="19310427" y="1451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118925</xdr:rowOff>
    </xdr:from>
    <xdr:ext cx="469744" cy="259045"/>
    <xdr:sp macro="" textlink="">
      <xdr:nvSpPr>
        <xdr:cNvPr id="825" name="n_4mainValue【消防施設】&#10;一人当たり面積"/>
        <xdr:cNvSpPr txBox="1"/>
      </xdr:nvSpPr>
      <xdr:spPr>
        <a:xfrm>
          <a:off x="18421427" y="14520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7" name="直線コネクタ 83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8" name="テキスト ボックス 837"/>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9" name="直線コネクタ 83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0" name="テキスト ボックス 83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1" name="直線コネクタ 84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2" name="テキスト ボックス 84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3" name="直線コネクタ 84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4" name="テキスト ボックス 84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5" name="直線コネクタ 84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6" name="テキスト ボックス 84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7" name="直線コネクタ 84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8" name="テキスト ボックス 847"/>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9" name="直線コネクタ 84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851" name="直線コネクタ 850"/>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2"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3" name="直線コネクタ 852"/>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854" name="【庁舎】&#10;有形固定資産減価償却率最大値テキスト"/>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855" name="直線コネクタ 854"/>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56" name="【庁舎】&#10;有形固定資産減価償却率平均値テキスト"/>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57" name="フローチャート: 判断 856"/>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858" name="フローチャート: 判断 857"/>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859" name="フローチャート: 判断 858"/>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860" name="フローチャート: 判断 859"/>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861" name="フローチャート: 判断 860"/>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2" name="テキスト ボックス 86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3" name="テキスト ボックス 86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4" name="テキスト ボックス 86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5" name="テキスト ボックス 86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6" name="テキスト ボックス 86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23768</xdr:rowOff>
    </xdr:from>
    <xdr:to>
      <xdr:col>85</xdr:col>
      <xdr:colOff>177800</xdr:colOff>
      <xdr:row>106</xdr:row>
      <xdr:rowOff>125368</xdr:rowOff>
    </xdr:to>
    <xdr:sp macro="" textlink="">
      <xdr:nvSpPr>
        <xdr:cNvPr id="867" name="楕円 866"/>
        <xdr:cNvSpPr/>
      </xdr:nvSpPr>
      <xdr:spPr>
        <a:xfrm>
          <a:off x="162687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2195</xdr:rowOff>
    </xdr:from>
    <xdr:ext cx="405111" cy="259045"/>
    <xdr:sp macro="" textlink="">
      <xdr:nvSpPr>
        <xdr:cNvPr id="868" name="【庁舎】&#10;有形固定資産減価償却率該当値テキスト"/>
        <xdr:cNvSpPr txBox="1"/>
      </xdr:nvSpPr>
      <xdr:spPr>
        <a:xfrm>
          <a:off x="16357600"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134801</xdr:rowOff>
    </xdr:from>
    <xdr:to>
      <xdr:col>81</xdr:col>
      <xdr:colOff>101600</xdr:colOff>
      <xdr:row>106</xdr:row>
      <xdr:rowOff>64951</xdr:rowOff>
    </xdr:to>
    <xdr:sp macro="" textlink="">
      <xdr:nvSpPr>
        <xdr:cNvPr id="869" name="楕円 868"/>
        <xdr:cNvSpPr/>
      </xdr:nvSpPr>
      <xdr:spPr>
        <a:xfrm>
          <a:off x="154305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14151</xdr:rowOff>
    </xdr:from>
    <xdr:to>
      <xdr:col>85</xdr:col>
      <xdr:colOff>127000</xdr:colOff>
      <xdr:row>106</xdr:row>
      <xdr:rowOff>74568</xdr:rowOff>
    </xdr:to>
    <xdr:cxnSp macro="">
      <xdr:nvCxnSpPr>
        <xdr:cNvPr id="870" name="直線コネクタ 869"/>
        <xdr:cNvCxnSpPr/>
      </xdr:nvCxnSpPr>
      <xdr:spPr>
        <a:xfrm>
          <a:off x="15481300" y="18187851"/>
          <a:ext cx="8382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80918</xdr:rowOff>
    </xdr:from>
    <xdr:to>
      <xdr:col>76</xdr:col>
      <xdr:colOff>165100</xdr:colOff>
      <xdr:row>106</xdr:row>
      <xdr:rowOff>11068</xdr:rowOff>
    </xdr:to>
    <xdr:sp macro="" textlink="">
      <xdr:nvSpPr>
        <xdr:cNvPr id="871" name="楕円 870"/>
        <xdr:cNvSpPr/>
      </xdr:nvSpPr>
      <xdr:spPr>
        <a:xfrm>
          <a:off x="14541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106</xdr:row>
      <xdr:rowOff>14151</xdr:rowOff>
    </xdr:to>
    <xdr:cxnSp macro="">
      <xdr:nvCxnSpPr>
        <xdr:cNvPr id="872" name="直線コネクタ 871"/>
        <xdr:cNvCxnSpPr/>
      </xdr:nvCxnSpPr>
      <xdr:spPr>
        <a:xfrm>
          <a:off x="14592300" y="18133968"/>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20501</xdr:rowOff>
    </xdr:from>
    <xdr:to>
      <xdr:col>72</xdr:col>
      <xdr:colOff>38100</xdr:colOff>
      <xdr:row>105</xdr:row>
      <xdr:rowOff>122101</xdr:rowOff>
    </xdr:to>
    <xdr:sp macro="" textlink="">
      <xdr:nvSpPr>
        <xdr:cNvPr id="873" name="楕円 872"/>
        <xdr:cNvSpPr/>
      </xdr:nvSpPr>
      <xdr:spPr>
        <a:xfrm>
          <a:off x="13652500" y="18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71301</xdr:rowOff>
    </xdr:from>
    <xdr:to>
      <xdr:col>76</xdr:col>
      <xdr:colOff>114300</xdr:colOff>
      <xdr:row>105</xdr:row>
      <xdr:rowOff>131718</xdr:rowOff>
    </xdr:to>
    <xdr:cxnSp macro="">
      <xdr:nvCxnSpPr>
        <xdr:cNvPr id="874" name="直線コネクタ 873"/>
        <xdr:cNvCxnSpPr/>
      </xdr:nvCxnSpPr>
      <xdr:spPr>
        <a:xfrm>
          <a:off x="13703300" y="18073551"/>
          <a:ext cx="88900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79284</xdr:rowOff>
    </xdr:from>
    <xdr:to>
      <xdr:col>67</xdr:col>
      <xdr:colOff>101600</xdr:colOff>
      <xdr:row>106</xdr:row>
      <xdr:rowOff>9434</xdr:rowOff>
    </xdr:to>
    <xdr:sp macro="" textlink="">
      <xdr:nvSpPr>
        <xdr:cNvPr id="875" name="楕円 874"/>
        <xdr:cNvSpPr/>
      </xdr:nvSpPr>
      <xdr:spPr>
        <a:xfrm>
          <a:off x="12763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71301</xdr:rowOff>
    </xdr:from>
    <xdr:to>
      <xdr:col>71</xdr:col>
      <xdr:colOff>177800</xdr:colOff>
      <xdr:row>105</xdr:row>
      <xdr:rowOff>130084</xdr:rowOff>
    </xdr:to>
    <xdr:cxnSp macro="">
      <xdr:nvCxnSpPr>
        <xdr:cNvPr id="876" name="直線コネクタ 875"/>
        <xdr:cNvCxnSpPr/>
      </xdr:nvCxnSpPr>
      <xdr:spPr>
        <a:xfrm flipV="1">
          <a:off x="12814300" y="18073551"/>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877" name="n_1aveValue【庁舎】&#10;有形固定資産減価償却率"/>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878" name="n_2aveValue【庁舎】&#10;有形固定資産減価償却率"/>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879" name="n_3aveValue【庁舎】&#10;有形固定資産減価償却率"/>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880" name="n_4aveValue【庁舎】&#10;有形固定資産減価償却率"/>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56078</xdr:rowOff>
    </xdr:from>
    <xdr:ext cx="405111" cy="259045"/>
    <xdr:sp macro="" textlink="">
      <xdr:nvSpPr>
        <xdr:cNvPr id="881" name="n_1mainValue【庁舎】&#10;有形固定資産減価償却率"/>
        <xdr:cNvSpPr txBox="1"/>
      </xdr:nvSpPr>
      <xdr:spPr>
        <a:xfrm>
          <a:off x="15266044" y="1822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2195</xdr:rowOff>
    </xdr:from>
    <xdr:ext cx="405111" cy="259045"/>
    <xdr:sp macro="" textlink="">
      <xdr:nvSpPr>
        <xdr:cNvPr id="882" name="n_2mainValue【庁舎】&#10;有形固定資産減価償却率"/>
        <xdr:cNvSpPr txBox="1"/>
      </xdr:nvSpPr>
      <xdr:spPr>
        <a:xfrm>
          <a:off x="14389744"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113228</xdr:rowOff>
    </xdr:from>
    <xdr:ext cx="405111" cy="259045"/>
    <xdr:sp macro="" textlink="">
      <xdr:nvSpPr>
        <xdr:cNvPr id="883" name="n_3mainValue【庁舎】&#10;有形固定資産減価償却率"/>
        <xdr:cNvSpPr txBox="1"/>
      </xdr:nvSpPr>
      <xdr:spPr>
        <a:xfrm>
          <a:off x="13500744"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561</xdr:rowOff>
    </xdr:from>
    <xdr:ext cx="405111" cy="259045"/>
    <xdr:sp macro="" textlink="">
      <xdr:nvSpPr>
        <xdr:cNvPr id="884" name="n_4mainValue【庁舎】&#10;有形固定資産減価償却率"/>
        <xdr:cNvSpPr txBox="1"/>
      </xdr:nvSpPr>
      <xdr:spPr>
        <a:xfrm>
          <a:off x="12611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5" name="正方形/長方形 88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6" name="正方形/長方形 88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7" name="正方形/長方形 88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8" name="正方形/長方形 88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9" name="正方形/長方形 88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0" name="正方形/長方形 88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1" name="正方形/長方形 89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2" name="正方形/長方形 89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3" name="テキスト ボックス 89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4" name="直線コネクタ 89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5" name="直線コネクタ 89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6" name="テキスト ボックス 89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7" name="直線コネクタ 89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8" name="テキスト ボックス 89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9" name="直線コネクタ 89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0" name="テキスト ボックス 89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1" name="直線コネクタ 90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2" name="テキスト ボックス 90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3" name="直線コネクタ 90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4" name="テキスト ボックス 90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906" name="直線コネクタ 905"/>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907" name="【庁舎】&#10;一人当たり面積最小値テキスト"/>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908" name="直線コネクタ 907"/>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909" name="【庁舎】&#10;一人当たり面積最大値テキスト"/>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910" name="直線コネクタ 909"/>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911" name="【庁舎】&#10;一人当たり面積平均値テキスト"/>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912" name="フローチャート: 判断 911"/>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913" name="フローチャート: 判断 912"/>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914" name="フローチャート: 判断 913"/>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915" name="フローチャート: 判断 914"/>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916" name="フローチャート: 判断 915"/>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7" name="テキスト ボックス 91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8" name="テキスト ボックス 91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9" name="テキスト ボックス 91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0" name="テキスト ボックス 91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1" name="テキスト ボックス 92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128956</xdr:rowOff>
    </xdr:from>
    <xdr:to>
      <xdr:col>116</xdr:col>
      <xdr:colOff>114300</xdr:colOff>
      <xdr:row>107</xdr:row>
      <xdr:rowOff>59106</xdr:rowOff>
    </xdr:to>
    <xdr:sp macro="" textlink="">
      <xdr:nvSpPr>
        <xdr:cNvPr id="922" name="楕円 921"/>
        <xdr:cNvSpPr/>
      </xdr:nvSpPr>
      <xdr:spPr>
        <a:xfrm>
          <a:off x="22110700" y="1830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107383</xdr:rowOff>
    </xdr:from>
    <xdr:ext cx="469744" cy="259045"/>
    <xdr:sp macro="" textlink="">
      <xdr:nvSpPr>
        <xdr:cNvPr id="923" name="【庁舎】&#10;一人当たり面積該当値テキスト"/>
        <xdr:cNvSpPr txBox="1"/>
      </xdr:nvSpPr>
      <xdr:spPr>
        <a:xfrm>
          <a:off x="22199600" y="18281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136958</xdr:rowOff>
    </xdr:from>
    <xdr:to>
      <xdr:col>112</xdr:col>
      <xdr:colOff>38100</xdr:colOff>
      <xdr:row>107</xdr:row>
      <xdr:rowOff>67108</xdr:rowOff>
    </xdr:to>
    <xdr:sp macro="" textlink="">
      <xdr:nvSpPr>
        <xdr:cNvPr id="924" name="楕円 923"/>
        <xdr:cNvSpPr/>
      </xdr:nvSpPr>
      <xdr:spPr>
        <a:xfrm>
          <a:off x="21272500" y="183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8306</xdr:rowOff>
    </xdr:from>
    <xdr:to>
      <xdr:col>116</xdr:col>
      <xdr:colOff>63500</xdr:colOff>
      <xdr:row>107</xdr:row>
      <xdr:rowOff>16308</xdr:rowOff>
    </xdr:to>
    <xdr:cxnSp macro="">
      <xdr:nvCxnSpPr>
        <xdr:cNvPr id="925" name="直線コネクタ 924"/>
        <xdr:cNvCxnSpPr/>
      </xdr:nvCxnSpPr>
      <xdr:spPr>
        <a:xfrm flipV="1">
          <a:off x="21323300" y="18353456"/>
          <a:ext cx="8382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144957</xdr:rowOff>
    </xdr:from>
    <xdr:to>
      <xdr:col>107</xdr:col>
      <xdr:colOff>101600</xdr:colOff>
      <xdr:row>107</xdr:row>
      <xdr:rowOff>75107</xdr:rowOff>
    </xdr:to>
    <xdr:sp macro="" textlink="">
      <xdr:nvSpPr>
        <xdr:cNvPr id="926" name="楕円 925"/>
        <xdr:cNvSpPr/>
      </xdr:nvSpPr>
      <xdr:spPr>
        <a:xfrm>
          <a:off x="20383500" y="1831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16308</xdr:rowOff>
    </xdr:from>
    <xdr:to>
      <xdr:col>111</xdr:col>
      <xdr:colOff>177800</xdr:colOff>
      <xdr:row>107</xdr:row>
      <xdr:rowOff>24307</xdr:rowOff>
    </xdr:to>
    <xdr:cxnSp macro="">
      <xdr:nvCxnSpPr>
        <xdr:cNvPr id="927" name="直線コネクタ 926"/>
        <xdr:cNvCxnSpPr/>
      </xdr:nvCxnSpPr>
      <xdr:spPr>
        <a:xfrm flipV="1">
          <a:off x="20434300" y="18361458"/>
          <a:ext cx="889000" cy="7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150673</xdr:rowOff>
    </xdr:from>
    <xdr:to>
      <xdr:col>102</xdr:col>
      <xdr:colOff>165100</xdr:colOff>
      <xdr:row>107</xdr:row>
      <xdr:rowOff>80823</xdr:rowOff>
    </xdr:to>
    <xdr:sp macro="" textlink="">
      <xdr:nvSpPr>
        <xdr:cNvPr id="928" name="楕円 927"/>
        <xdr:cNvSpPr/>
      </xdr:nvSpPr>
      <xdr:spPr>
        <a:xfrm>
          <a:off x="19494500" y="1832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24307</xdr:rowOff>
    </xdr:from>
    <xdr:to>
      <xdr:col>107</xdr:col>
      <xdr:colOff>50800</xdr:colOff>
      <xdr:row>107</xdr:row>
      <xdr:rowOff>30023</xdr:rowOff>
    </xdr:to>
    <xdr:cxnSp macro="">
      <xdr:nvCxnSpPr>
        <xdr:cNvPr id="929" name="直線コネクタ 928"/>
        <xdr:cNvCxnSpPr/>
      </xdr:nvCxnSpPr>
      <xdr:spPr>
        <a:xfrm flipV="1">
          <a:off x="19545300" y="18369457"/>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157531</xdr:rowOff>
    </xdr:from>
    <xdr:to>
      <xdr:col>98</xdr:col>
      <xdr:colOff>38100</xdr:colOff>
      <xdr:row>107</xdr:row>
      <xdr:rowOff>87681</xdr:rowOff>
    </xdr:to>
    <xdr:sp macro="" textlink="">
      <xdr:nvSpPr>
        <xdr:cNvPr id="930" name="楕円 929"/>
        <xdr:cNvSpPr/>
      </xdr:nvSpPr>
      <xdr:spPr>
        <a:xfrm>
          <a:off x="18605500" y="1833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30023</xdr:rowOff>
    </xdr:from>
    <xdr:to>
      <xdr:col>102</xdr:col>
      <xdr:colOff>114300</xdr:colOff>
      <xdr:row>107</xdr:row>
      <xdr:rowOff>36881</xdr:rowOff>
    </xdr:to>
    <xdr:cxnSp macro="">
      <xdr:nvCxnSpPr>
        <xdr:cNvPr id="931" name="直線コネクタ 930"/>
        <xdr:cNvCxnSpPr/>
      </xdr:nvCxnSpPr>
      <xdr:spPr>
        <a:xfrm flipV="1">
          <a:off x="18656300" y="1837517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932" name="n_1aveValue【庁舎】&#10;一人当たり面積"/>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933" name="n_2aveValue【庁舎】&#10;一人当たり面積"/>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934" name="n_3aveValue【庁舎】&#10;一人当たり面積"/>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935" name="n_4aveValue【庁舎】&#10;一人当たり面積"/>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58235</xdr:rowOff>
    </xdr:from>
    <xdr:ext cx="469744" cy="259045"/>
    <xdr:sp macro="" textlink="">
      <xdr:nvSpPr>
        <xdr:cNvPr id="936" name="n_1mainValue【庁舎】&#10;一人当たり面積"/>
        <xdr:cNvSpPr txBox="1"/>
      </xdr:nvSpPr>
      <xdr:spPr>
        <a:xfrm>
          <a:off x="21075727" y="1840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66234</xdr:rowOff>
    </xdr:from>
    <xdr:ext cx="469744" cy="259045"/>
    <xdr:sp macro="" textlink="">
      <xdr:nvSpPr>
        <xdr:cNvPr id="937" name="n_2mainValue【庁舎】&#10;一人当たり面積"/>
        <xdr:cNvSpPr txBox="1"/>
      </xdr:nvSpPr>
      <xdr:spPr>
        <a:xfrm>
          <a:off x="20199427" y="1841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71950</xdr:rowOff>
    </xdr:from>
    <xdr:ext cx="469744" cy="259045"/>
    <xdr:sp macro="" textlink="">
      <xdr:nvSpPr>
        <xdr:cNvPr id="938" name="n_3mainValue【庁舎】&#10;一人当たり面積"/>
        <xdr:cNvSpPr txBox="1"/>
      </xdr:nvSpPr>
      <xdr:spPr>
        <a:xfrm>
          <a:off x="19310427" y="1841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104208</xdr:rowOff>
    </xdr:from>
    <xdr:ext cx="469744" cy="259045"/>
    <xdr:sp macro="" textlink="">
      <xdr:nvSpPr>
        <xdr:cNvPr id="939" name="n_4mainValue【庁舎】&#10;一人当たり面積"/>
        <xdr:cNvSpPr txBox="1"/>
      </xdr:nvSpPr>
      <xdr:spPr>
        <a:xfrm>
          <a:off x="18421427" y="1810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0" name="正方形/長方形 93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1" name="正方形/長方形 94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2" name="テキスト ボックス 94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a:solidFill>
                <a:schemeClr val="dk1"/>
              </a:solidFill>
              <a:effectLst/>
              <a:latin typeface="+mn-lt"/>
              <a:ea typeface="+mn-ea"/>
              <a:cs typeface="+mn-cs"/>
            </a:rPr>
            <a:t>・町体育館は近年建て替えを行ったことから有形固定資産償却率は良い数値となっている。</a:t>
          </a:r>
          <a:endParaRPr lang="ja-JP" altLang="ja-JP" sz="1400">
            <a:effectLst/>
          </a:endParaRPr>
        </a:p>
        <a:p>
          <a:pPr eaLnBrk="1" fontAlgn="auto" latinLnBrk="0" hangingPunct="1"/>
          <a:r>
            <a:rPr kumimoji="1" lang="ja-JP" altLang="ja-JP" sz="1100" b="0" i="0">
              <a:solidFill>
                <a:schemeClr val="dk1"/>
              </a:solidFill>
              <a:effectLst/>
              <a:latin typeface="+mn-lt"/>
              <a:ea typeface="+mn-ea"/>
              <a:cs typeface="+mn-cs"/>
            </a:rPr>
            <a:t>・一般廃棄物処理施設の償却率は年々悪い数値となっているが、後年度の広域処理の観点から必要最小限の延命化と政策決定している</a:t>
          </a:r>
          <a:r>
            <a:rPr kumimoji="1" lang="ja-JP" altLang="en-US" sz="1100" b="0" i="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a:solidFill>
                <a:schemeClr val="dk1"/>
              </a:solidFill>
              <a:effectLst/>
              <a:latin typeface="+mn-lt"/>
              <a:ea typeface="+mn-ea"/>
              <a:cs typeface="+mn-cs"/>
            </a:rPr>
            <a:t>・個別の施設ごとに検証すると老朽化が進んでいる施設も多数あるため、地域振興センターや集会所等、地域に根付いた施設や災害時の避難所等の拠点となる施設</a:t>
          </a:r>
          <a:r>
            <a:rPr kumimoji="1" lang="ja-JP" altLang="en-US" sz="1100" b="0" i="0">
              <a:solidFill>
                <a:schemeClr val="dk1"/>
              </a:solidFill>
              <a:effectLst/>
              <a:latin typeface="+mn-lt"/>
              <a:ea typeface="+mn-ea"/>
              <a:cs typeface="+mn-cs"/>
            </a:rPr>
            <a:t>において今後地域との対話を企画し着実に統廃合を進めていく。</a:t>
          </a:r>
          <a:endParaRPr kumimoji="1" lang="en-US" altLang="ja-JP" sz="1100" b="0" i="0">
            <a:solidFill>
              <a:schemeClr val="dk1"/>
            </a:solidFill>
            <a:effectLst/>
            <a:latin typeface="+mn-lt"/>
            <a:ea typeface="+mn-ea"/>
            <a:cs typeface="+mn-cs"/>
          </a:endParaRPr>
        </a:p>
        <a:p>
          <a:pPr eaLnBrk="1" fontAlgn="auto" latinLnBrk="0" hangingPunct="1"/>
          <a:r>
            <a:rPr kumimoji="1" lang="ja-JP" altLang="ja-JP" sz="1100" b="0" i="0">
              <a:solidFill>
                <a:schemeClr val="dk1"/>
              </a:solidFill>
              <a:effectLst/>
              <a:latin typeface="+mn-lt"/>
              <a:ea typeface="+mn-ea"/>
              <a:cs typeface="+mn-cs"/>
            </a:rPr>
            <a:t>・遊休不動産となっている施設の一部分について令和</a:t>
          </a:r>
          <a:r>
            <a:rPr kumimoji="1" lang="en-US" altLang="ja-JP" sz="1100" b="0" i="0">
              <a:solidFill>
                <a:schemeClr val="dk1"/>
              </a:solidFill>
              <a:effectLst/>
              <a:latin typeface="+mn-lt"/>
              <a:ea typeface="+mn-ea"/>
              <a:cs typeface="+mn-cs"/>
            </a:rPr>
            <a:t>6</a:t>
          </a:r>
          <a:r>
            <a:rPr kumimoji="1" lang="ja-JP" altLang="ja-JP" sz="1100" b="0" i="0">
              <a:solidFill>
                <a:schemeClr val="dk1"/>
              </a:solidFill>
              <a:effectLst/>
              <a:latin typeface="+mn-lt"/>
              <a:ea typeface="+mn-ea"/>
              <a:cs typeface="+mn-cs"/>
            </a:rPr>
            <a:t>年からサウンディング調査を実施</a:t>
          </a:r>
          <a:r>
            <a:rPr kumimoji="1" lang="ja-JP" altLang="en-US" sz="1100" b="0" i="0">
              <a:solidFill>
                <a:schemeClr val="dk1"/>
              </a:solidFill>
              <a:effectLst/>
              <a:latin typeface="+mn-lt"/>
              <a:ea typeface="+mn-ea"/>
              <a:cs typeface="+mn-cs"/>
            </a:rPr>
            <a:t>し、様々な取り組み可能性を探っている。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4013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423658</v>
          </cell>
          <cell r="F3">
            <v>301035</v>
          </cell>
        </row>
        <row r="5">
          <cell r="A5" t="str">
            <v xml:space="preserve"> R03</v>
          </cell>
          <cell r="D5">
            <v>354041</v>
          </cell>
          <cell r="F5">
            <v>277467</v>
          </cell>
        </row>
        <row r="7">
          <cell r="A7" t="str">
            <v xml:space="preserve"> R04</v>
          </cell>
          <cell r="D7">
            <v>283282</v>
          </cell>
          <cell r="F7">
            <v>282256</v>
          </cell>
        </row>
        <row r="9">
          <cell r="A9" t="str">
            <v xml:space="preserve"> R05</v>
          </cell>
          <cell r="D9">
            <v>202582</v>
          </cell>
          <cell r="F9">
            <v>295341</v>
          </cell>
        </row>
        <row r="11">
          <cell r="A11" t="str">
            <v xml:space="preserve"> R06</v>
          </cell>
          <cell r="D11">
            <v>253022</v>
          </cell>
          <cell r="F11">
            <v>292845</v>
          </cell>
        </row>
        <row r="18">
          <cell r="B18" t="str">
            <v>R02</v>
          </cell>
          <cell r="C18" t="str">
            <v>R03</v>
          </cell>
          <cell r="D18" t="str">
            <v>R04</v>
          </cell>
          <cell r="E18" t="str">
            <v>R05</v>
          </cell>
          <cell r="F18" t="str">
            <v>R06</v>
          </cell>
        </row>
        <row r="19">
          <cell r="A19" t="str">
            <v>実質収支額</v>
          </cell>
          <cell r="B19">
            <v>9.42</v>
          </cell>
          <cell r="C19">
            <v>6</v>
          </cell>
          <cell r="D19">
            <v>7.33</v>
          </cell>
          <cell r="E19">
            <v>6.41</v>
          </cell>
          <cell r="F19">
            <v>1.1000000000000001</v>
          </cell>
        </row>
        <row r="20">
          <cell r="A20" t="str">
            <v>財政調整基金残高</v>
          </cell>
          <cell r="B20">
            <v>58.44</v>
          </cell>
          <cell r="C20">
            <v>64.790000000000006</v>
          </cell>
          <cell r="D20">
            <v>67.73</v>
          </cell>
          <cell r="E20">
            <v>69.010000000000005</v>
          </cell>
          <cell r="F20">
            <v>67.319999999999993</v>
          </cell>
        </row>
        <row r="21">
          <cell r="A21" t="str">
            <v>実質単年度収支</v>
          </cell>
          <cell r="B21">
            <v>5.5</v>
          </cell>
          <cell r="C21">
            <v>6.52</v>
          </cell>
          <cell r="D21">
            <v>3.79</v>
          </cell>
          <cell r="E21">
            <v>0.91</v>
          </cell>
          <cell r="F21">
            <v>9.5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v>
          </cell>
          <cell r="F29" t="e">
            <v>#N/A</v>
          </cell>
          <cell r="G29">
            <v>0</v>
          </cell>
          <cell r="H29" t="e">
            <v>#N/A</v>
          </cell>
          <cell r="I29">
            <v>0.13</v>
          </cell>
          <cell r="J29" t="e">
            <v>#N/A</v>
          </cell>
          <cell r="K29">
            <v>0</v>
          </cell>
        </row>
        <row r="30">
          <cell r="A30" t="str">
            <v>再生可能エネルギー発電事業特別会計</v>
          </cell>
          <cell r="B30" t="e">
            <v>#N/A</v>
          </cell>
          <cell r="C30">
            <v>0.11</v>
          </cell>
          <cell r="D30" t="e">
            <v>#N/A</v>
          </cell>
          <cell r="E30">
            <v>0.25</v>
          </cell>
          <cell r="F30" t="e">
            <v>#N/A</v>
          </cell>
          <cell r="G30">
            <v>0.15</v>
          </cell>
          <cell r="H30" t="e">
            <v>#N/A</v>
          </cell>
          <cell r="I30">
            <v>0.16</v>
          </cell>
          <cell r="J30" t="e">
            <v>#N/A</v>
          </cell>
          <cell r="K30">
            <v>0.35</v>
          </cell>
        </row>
        <row r="31">
          <cell r="A31" t="str">
            <v>一般会計</v>
          </cell>
          <cell r="B31" t="e">
            <v>#N/A</v>
          </cell>
          <cell r="C31">
            <v>9.42</v>
          </cell>
          <cell r="D31" t="e">
            <v>#N/A</v>
          </cell>
          <cell r="E31">
            <v>5.99</v>
          </cell>
          <cell r="F31" t="e">
            <v>#N/A</v>
          </cell>
          <cell r="G31">
            <v>7.32</v>
          </cell>
          <cell r="H31" t="e">
            <v>#N/A</v>
          </cell>
          <cell r="I31">
            <v>6.4</v>
          </cell>
          <cell r="J31" t="e">
            <v>#N/A</v>
          </cell>
          <cell r="K31">
            <v>1.1000000000000001</v>
          </cell>
        </row>
        <row r="32">
          <cell r="A32" t="str">
            <v>簡易水道事業会計</v>
          </cell>
          <cell r="B32" t="e">
            <v>#N/A</v>
          </cell>
          <cell r="C32">
            <v>4.4000000000000004</v>
          </cell>
          <cell r="D32" t="e">
            <v>#N/A</v>
          </cell>
          <cell r="E32">
            <v>3.74</v>
          </cell>
          <cell r="F32" t="e">
            <v>#N/A</v>
          </cell>
          <cell r="G32">
            <v>2.5</v>
          </cell>
          <cell r="H32" t="e">
            <v>#N/A</v>
          </cell>
          <cell r="I32">
            <v>1.56</v>
          </cell>
          <cell r="J32" t="e">
            <v>#N/A</v>
          </cell>
          <cell r="K32">
            <v>1.1599999999999999</v>
          </cell>
        </row>
        <row r="33">
          <cell r="A33" t="str">
            <v>国民健康保険事業特別会計</v>
          </cell>
          <cell r="B33" t="e">
            <v>#N/A</v>
          </cell>
          <cell r="C33">
            <v>0</v>
          </cell>
          <cell r="D33" t="e">
            <v>#N/A</v>
          </cell>
          <cell r="E33">
            <v>0</v>
          </cell>
          <cell r="F33" t="e">
            <v>#N/A</v>
          </cell>
          <cell r="G33">
            <v>0.01</v>
          </cell>
          <cell r="H33" t="e">
            <v>#N/A</v>
          </cell>
          <cell r="I33">
            <v>1.35</v>
          </cell>
          <cell r="J33" t="e">
            <v>#N/A</v>
          </cell>
          <cell r="K33">
            <v>1.1599999999999999</v>
          </cell>
        </row>
        <row r="34">
          <cell r="A34" t="str">
            <v>介護保険事業特別会計</v>
          </cell>
          <cell r="B34" t="e">
            <v>#N/A</v>
          </cell>
          <cell r="C34">
            <v>1.19</v>
          </cell>
          <cell r="D34" t="e">
            <v>#N/A</v>
          </cell>
          <cell r="E34">
            <v>1.89</v>
          </cell>
          <cell r="F34" t="e">
            <v>#N/A</v>
          </cell>
          <cell r="G34">
            <v>1.52</v>
          </cell>
          <cell r="H34" t="e">
            <v>#N/A</v>
          </cell>
          <cell r="I34">
            <v>1.66</v>
          </cell>
          <cell r="J34" t="e">
            <v>#N/A</v>
          </cell>
          <cell r="K34">
            <v>2.81</v>
          </cell>
        </row>
        <row r="35">
          <cell r="A35" t="str">
            <v>下水道事業会計</v>
          </cell>
          <cell r="B35" t="e">
            <v>#N/A</v>
          </cell>
          <cell r="C35">
            <v>5.72</v>
          </cell>
          <cell r="D35" t="e">
            <v>#N/A</v>
          </cell>
          <cell r="E35">
            <v>4.96</v>
          </cell>
          <cell r="F35" t="e">
            <v>#N/A</v>
          </cell>
          <cell r="G35">
            <v>4.79</v>
          </cell>
          <cell r="H35" t="e">
            <v>#N/A</v>
          </cell>
          <cell r="I35">
            <v>4.4000000000000004</v>
          </cell>
          <cell r="J35" t="e">
            <v>#N/A</v>
          </cell>
          <cell r="K35">
            <v>4.16</v>
          </cell>
        </row>
        <row r="36">
          <cell r="A36" t="str">
            <v>病院事業会計</v>
          </cell>
          <cell r="B36" t="e">
            <v>#N/A</v>
          </cell>
          <cell r="C36">
            <v>41.72</v>
          </cell>
          <cell r="D36" t="e">
            <v>#N/A</v>
          </cell>
          <cell r="E36">
            <v>42.84</v>
          </cell>
          <cell r="F36" t="e">
            <v>#N/A</v>
          </cell>
          <cell r="G36">
            <v>39.65</v>
          </cell>
          <cell r="H36" t="e">
            <v>#N/A</v>
          </cell>
          <cell r="I36">
            <v>32.130000000000003</v>
          </cell>
          <cell r="J36" t="e">
            <v>#N/A</v>
          </cell>
          <cell r="K36">
            <v>29.6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706</v>
          </cell>
          <cell r="G42">
            <v>643</v>
          </cell>
          <cell r="J42">
            <v>740</v>
          </cell>
          <cell r="M42">
            <v>741</v>
          </cell>
          <cell r="P42">
            <v>778</v>
          </cell>
        </row>
        <row r="43">
          <cell r="A43" t="str">
            <v>一時借入金の利子</v>
          </cell>
          <cell r="B43" t="str">
            <v>-</v>
          </cell>
          <cell r="E43" t="str">
            <v>-</v>
          </cell>
          <cell r="H43" t="str">
            <v>-</v>
          </cell>
          <cell r="K43" t="str">
            <v>-</v>
          </cell>
          <cell r="N43" t="str">
            <v>-</v>
          </cell>
        </row>
        <row r="44">
          <cell r="A44" t="str">
            <v>債務負担行為に基づく支出額</v>
          </cell>
          <cell r="B44">
            <v>0</v>
          </cell>
          <cell r="E44">
            <v>0</v>
          </cell>
          <cell r="H44">
            <v>0</v>
          </cell>
          <cell r="K44">
            <v>0</v>
          </cell>
          <cell r="N44">
            <v>0</v>
          </cell>
        </row>
        <row r="45">
          <cell r="A45" t="str">
            <v>組合等が起こした地方債の元利償還金に対する負担金等</v>
          </cell>
          <cell r="B45">
            <v>18</v>
          </cell>
          <cell r="E45">
            <v>18</v>
          </cell>
          <cell r="H45">
            <v>17</v>
          </cell>
          <cell r="K45">
            <v>18</v>
          </cell>
          <cell r="N45">
            <v>12</v>
          </cell>
        </row>
        <row r="46">
          <cell r="A46" t="str">
            <v>公営企業債の元利償還金に対する繰入金</v>
          </cell>
          <cell r="B46">
            <v>192</v>
          </cell>
          <cell r="E46">
            <v>191</v>
          </cell>
          <cell r="H46">
            <v>205</v>
          </cell>
          <cell r="K46">
            <v>198</v>
          </cell>
          <cell r="N46">
            <v>188</v>
          </cell>
        </row>
        <row r="47">
          <cell r="A47" t="str">
            <v>満期一括償還地方債に係る年度割相当額</v>
          </cell>
          <cell r="B47">
            <v>2</v>
          </cell>
          <cell r="E47">
            <v>2</v>
          </cell>
          <cell r="H47">
            <v>2</v>
          </cell>
          <cell r="K47">
            <v>2</v>
          </cell>
          <cell r="N47">
            <v>2</v>
          </cell>
        </row>
        <row r="48">
          <cell r="A48" t="str">
            <v>減債基金積立不足算定額</v>
          </cell>
          <cell r="B48" t="str">
            <v>-</v>
          </cell>
          <cell r="E48" t="str">
            <v>-</v>
          </cell>
          <cell r="H48" t="str">
            <v>-</v>
          </cell>
          <cell r="K48" t="str">
            <v>-</v>
          </cell>
          <cell r="N48" t="str">
            <v>-</v>
          </cell>
        </row>
        <row r="49">
          <cell r="A49" t="str">
            <v>元利償還金</v>
          </cell>
          <cell r="B49">
            <v>700</v>
          </cell>
          <cell r="E49">
            <v>621</v>
          </cell>
          <cell r="H49">
            <v>757</v>
          </cell>
          <cell r="K49">
            <v>769</v>
          </cell>
          <cell r="N49">
            <v>841</v>
          </cell>
        </row>
        <row r="50">
          <cell r="A50" t="str">
            <v>実質公債費比率の分子</v>
          </cell>
          <cell r="B50" t="e">
            <v>#N/A</v>
          </cell>
          <cell r="C50">
            <v>206</v>
          </cell>
          <cell r="D50" t="e">
            <v>#N/A</v>
          </cell>
          <cell r="E50" t="e">
            <v>#N/A</v>
          </cell>
          <cell r="F50">
            <v>189</v>
          </cell>
          <cell r="G50" t="e">
            <v>#N/A</v>
          </cell>
          <cell r="H50" t="e">
            <v>#N/A</v>
          </cell>
          <cell r="I50">
            <v>241</v>
          </cell>
          <cell r="J50" t="e">
            <v>#N/A</v>
          </cell>
          <cell r="K50" t="e">
            <v>#N/A</v>
          </cell>
          <cell r="L50">
            <v>246</v>
          </cell>
          <cell r="M50" t="e">
            <v>#N/A</v>
          </cell>
          <cell r="N50" t="e">
            <v>#N/A</v>
          </cell>
          <cell r="O50">
            <v>265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7116</v>
          </cell>
          <cell r="G56">
            <v>7363</v>
          </cell>
          <cell r="J56">
            <v>7101</v>
          </cell>
          <cell r="M56">
            <v>6809</v>
          </cell>
          <cell r="P56">
            <v>6603</v>
          </cell>
        </row>
        <row r="57">
          <cell r="A57" t="str">
            <v>充当可能特定歳入</v>
          </cell>
          <cell r="D57">
            <v>186</v>
          </cell>
          <cell r="G57">
            <v>144</v>
          </cell>
          <cell r="J57">
            <v>104</v>
          </cell>
          <cell r="M57">
            <v>71</v>
          </cell>
          <cell r="P57">
            <v>66</v>
          </cell>
        </row>
        <row r="58">
          <cell r="A58" t="str">
            <v>充当可能基金</v>
          </cell>
          <cell r="D58">
            <v>6059</v>
          </cell>
          <cell r="G58">
            <v>6680</v>
          </cell>
          <cell r="J58">
            <v>6879</v>
          </cell>
          <cell r="M58">
            <v>7007</v>
          </cell>
          <cell r="P58">
            <v>6698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121</v>
          </cell>
          <cell r="E61">
            <v>92</v>
          </cell>
          <cell r="H61">
            <v>63</v>
          </cell>
          <cell r="K61">
            <v>59</v>
          </cell>
          <cell r="N61">
            <v>55</v>
          </cell>
        </row>
        <row r="62">
          <cell r="A62" t="str">
            <v>退職手当負担見込額</v>
          </cell>
          <cell r="B62">
            <v>247</v>
          </cell>
          <cell r="E62">
            <v>216</v>
          </cell>
          <cell r="H62">
            <v>277</v>
          </cell>
          <cell r="K62">
            <v>265</v>
          </cell>
          <cell r="N62">
            <v>357</v>
          </cell>
        </row>
        <row r="63">
          <cell r="A63" t="str">
            <v>組合等負担等見込額</v>
          </cell>
          <cell r="B63">
            <v>66</v>
          </cell>
          <cell r="E63">
            <v>53</v>
          </cell>
          <cell r="H63">
            <v>44</v>
          </cell>
          <cell r="K63">
            <v>41</v>
          </cell>
          <cell r="N63">
            <v>34</v>
          </cell>
        </row>
        <row r="64">
          <cell r="A64" t="str">
            <v>公営企業債等繰入見込額</v>
          </cell>
          <cell r="B64">
            <v>1481</v>
          </cell>
          <cell r="E64">
            <v>1409</v>
          </cell>
          <cell r="H64">
            <v>1237</v>
          </cell>
          <cell r="K64">
            <v>1077</v>
          </cell>
          <cell r="N64">
            <v>981</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7850</v>
          </cell>
          <cell r="E66">
            <v>8010</v>
          </cell>
          <cell r="H66">
            <v>7944</v>
          </cell>
          <cell r="K66">
            <v>7677</v>
          </cell>
          <cell r="N66">
            <v>6721</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2482</v>
          </cell>
          <cell r="C72">
            <v>2548</v>
          </cell>
          <cell r="D72">
            <v>2567</v>
          </cell>
        </row>
        <row r="73">
          <cell r="A73" t="str">
            <v>減債基金</v>
          </cell>
          <cell r="B73">
            <v>733</v>
          </cell>
          <cell r="C73">
            <v>735</v>
          </cell>
          <cell r="D73">
            <v>200</v>
          </cell>
        </row>
        <row r="74">
          <cell r="A74" t="str">
            <v>その他特定目的基金</v>
          </cell>
          <cell r="B74">
            <v>2768</v>
          </cell>
          <cell r="C74">
            <v>2852</v>
          </cell>
          <cell r="D74">
            <v>3062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5" t="s">
        <v>15</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75" thickBot="1" x14ac:dyDescent="0.2">
      <c r="B2" s="41" t="s">
        <v>16</v>
      </c>
      <c r="C2" s="41"/>
      <c r="D2" s="42"/>
    </row>
    <row r="3" spans="1:119" ht="18.75" customHeight="1" thickBot="1" x14ac:dyDescent="0.2">
      <c r="A3" s="40"/>
      <c r="B3" s="586" t="s">
        <v>17</v>
      </c>
      <c r="C3" s="587"/>
      <c r="D3" s="587"/>
      <c r="E3" s="588"/>
      <c r="F3" s="588"/>
      <c r="G3" s="588"/>
      <c r="H3" s="588"/>
      <c r="I3" s="588"/>
      <c r="J3" s="588"/>
      <c r="K3" s="588"/>
      <c r="L3" s="588" t="s">
        <v>18</v>
      </c>
      <c r="M3" s="588"/>
      <c r="N3" s="588"/>
      <c r="O3" s="588"/>
      <c r="P3" s="588"/>
      <c r="Q3" s="588"/>
      <c r="R3" s="591"/>
      <c r="S3" s="591"/>
      <c r="T3" s="591"/>
      <c r="U3" s="591"/>
      <c r="V3" s="592"/>
      <c r="W3" s="482" t="s">
        <v>19</v>
      </c>
      <c r="X3" s="483"/>
      <c r="Y3" s="483"/>
      <c r="Z3" s="483"/>
      <c r="AA3" s="483"/>
      <c r="AB3" s="587"/>
      <c r="AC3" s="591" t="s">
        <v>20</v>
      </c>
      <c r="AD3" s="483"/>
      <c r="AE3" s="483"/>
      <c r="AF3" s="483"/>
      <c r="AG3" s="483"/>
      <c r="AH3" s="483"/>
      <c r="AI3" s="483"/>
      <c r="AJ3" s="483"/>
      <c r="AK3" s="483"/>
      <c r="AL3" s="553"/>
      <c r="AM3" s="482" t="s">
        <v>21</v>
      </c>
      <c r="AN3" s="483"/>
      <c r="AO3" s="483"/>
      <c r="AP3" s="483"/>
      <c r="AQ3" s="483"/>
      <c r="AR3" s="483"/>
      <c r="AS3" s="483"/>
      <c r="AT3" s="483"/>
      <c r="AU3" s="483"/>
      <c r="AV3" s="483"/>
      <c r="AW3" s="483"/>
      <c r="AX3" s="553"/>
      <c r="AY3" s="545" t="s">
        <v>22</v>
      </c>
      <c r="AZ3" s="546"/>
      <c r="BA3" s="546"/>
      <c r="BB3" s="546"/>
      <c r="BC3" s="546"/>
      <c r="BD3" s="546"/>
      <c r="BE3" s="546"/>
      <c r="BF3" s="546"/>
      <c r="BG3" s="546"/>
      <c r="BH3" s="546"/>
      <c r="BI3" s="546"/>
      <c r="BJ3" s="546"/>
      <c r="BK3" s="546"/>
      <c r="BL3" s="546"/>
      <c r="BM3" s="595"/>
      <c r="BN3" s="482" t="s">
        <v>23</v>
      </c>
      <c r="BO3" s="483"/>
      <c r="BP3" s="483"/>
      <c r="BQ3" s="483"/>
      <c r="BR3" s="483"/>
      <c r="BS3" s="483"/>
      <c r="BT3" s="483"/>
      <c r="BU3" s="553"/>
      <c r="BV3" s="482" t="s">
        <v>24</v>
      </c>
      <c r="BW3" s="483"/>
      <c r="BX3" s="483"/>
      <c r="BY3" s="483"/>
      <c r="BZ3" s="483"/>
      <c r="CA3" s="483"/>
      <c r="CB3" s="483"/>
      <c r="CC3" s="553"/>
      <c r="CD3" s="545" t="s">
        <v>22</v>
      </c>
      <c r="CE3" s="546"/>
      <c r="CF3" s="546"/>
      <c r="CG3" s="546"/>
      <c r="CH3" s="546"/>
      <c r="CI3" s="546"/>
      <c r="CJ3" s="546"/>
      <c r="CK3" s="546"/>
      <c r="CL3" s="546"/>
      <c r="CM3" s="546"/>
      <c r="CN3" s="546"/>
      <c r="CO3" s="546"/>
      <c r="CP3" s="546"/>
      <c r="CQ3" s="546"/>
      <c r="CR3" s="546"/>
      <c r="CS3" s="595"/>
      <c r="CT3" s="482" t="s">
        <v>25</v>
      </c>
      <c r="CU3" s="483"/>
      <c r="CV3" s="483"/>
      <c r="CW3" s="483"/>
      <c r="CX3" s="483"/>
      <c r="CY3" s="483"/>
      <c r="CZ3" s="483"/>
      <c r="DA3" s="553"/>
      <c r="DB3" s="482" t="s">
        <v>26</v>
      </c>
      <c r="DC3" s="483"/>
      <c r="DD3" s="483"/>
      <c r="DE3" s="483"/>
      <c r="DF3" s="483"/>
      <c r="DG3" s="483"/>
      <c r="DH3" s="483"/>
      <c r="DI3" s="553"/>
    </row>
    <row r="4" spans="1:119" ht="18.75" customHeight="1" x14ac:dyDescent="0.15">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09"/>
      <c r="AN4" s="439"/>
      <c r="AO4" s="439"/>
      <c r="AP4" s="439"/>
      <c r="AQ4" s="439"/>
      <c r="AR4" s="439"/>
      <c r="AS4" s="439"/>
      <c r="AT4" s="439"/>
      <c r="AU4" s="439"/>
      <c r="AV4" s="439"/>
      <c r="AW4" s="439"/>
      <c r="AX4" s="594"/>
      <c r="AY4" s="405" t="s">
        <v>27</v>
      </c>
      <c r="AZ4" s="406"/>
      <c r="BA4" s="406"/>
      <c r="BB4" s="406"/>
      <c r="BC4" s="406"/>
      <c r="BD4" s="406"/>
      <c r="BE4" s="406"/>
      <c r="BF4" s="406"/>
      <c r="BG4" s="406"/>
      <c r="BH4" s="406"/>
      <c r="BI4" s="406"/>
      <c r="BJ4" s="406"/>
      <c r="BK4" s="406"/>
      <c r="BL4" s="406"/>
      <c r="BM4" s="407"/>
      <c r="BN4" s="408">
        <v>7850124</v>
      </c>
      <c r="BO4" s="409"/>
      <c r="BP4" s="409"/>
      <c r="BQ4" s="409"/>
      <c r="BR4" s="409"/>
      <c r="BS4" s="409"/>
      <c r="BT4" s="409"/>
      <c r="BU4" s="410"/>
      <c r="BV4" s="408">
        <v>7031081</v>
      </c>
      <c r="BW4" s="409"/>
      <c r="BX4" s="409"/>
      <c r="BY4" s="409"/>
      <c r="BZ4" s="409"/>
      <c r="CA4" s="409"/>
      <c r="CB4" s="409"/>
      <c r="CC4" s="410"/>
      <c r="CD4" s="579" t="s">
        <v>28</v>
      </c>
      <c r="CE4" s="580"/>
      <c r="CF4" s="580"/>
      <c r="CG4" s="580"/>
      <c r="CH4" s="580"/>
      <c r="CI4" s="580"/>
      <c r="CJ4" s="580"/>
      <c r="CK4" s="580"/>
      <c r="CL4" s="580"/>
      <c r="CM4" s="580"/>
      <c r="CN4" s="580"/>
      <c r="CO4" s="580"/>
      <c r="CP4" s="580"/>
      <c r="CQ4" s="580"/>
      <c r="CR4" s="580"/>
      <c r="CS4" s="581"/>
      <c r="CT4" s="582">
        <v>1.1000000000000001</v>
      </c>
      <c r="CU4" s="583"/>
      <c r="CV4" s="583"/>
      <c r="CW4" s="583"/>
      <c r="CX4" s="583"/>
      <c r="CY4" s="583"/>
      <c r="CZ4" s="583"/>
      <c r="DA4" s="584"/>
      <c r="DB4" s="582">
        <v>6.4</v>
      </c>
      <c r="DC4" s="583"/>
      <c r="DD4" s="583"/>
      <c r="DE4" s="583"/>
      <c r="DF4" s="583"/>
      <c r="DG4" s="583"/>
      <c r="DH4" s="583"/>
      <c r="DI4" s="584"/>
    </row>
    <row r="5" spans="1:119" ht="18.75" customHeight="1" x14ac:dyDescent="0.15">
      <c r="A5" s="40"/>
      <c r="B5" s="589"/>
      <c r="C5" s="440"/>
      <c r="D5" s="440"/>
      <c r="E5" s="590"/>
      <c r="F5" s="590"/>
      <c r="G5" s="590"/>
      <c r="H5" s="590"/>
      <c r="I5" s="590"/>
      <c r="J5" s="590"/>
      <c r="K5" s="590"/>
      <c r="L5" s="590"/>
      <c r="M5" s="590"/>
      <c r="N5" s="590"/>
      <c r="O5" s="590"/>
      <c r="P5" s="590"/>
      <c r="Q5" s="590"/>
      <c r="R5" s="438"/>
      <c r="S5" s="438"/>
      <c r="T5" s="438"/>
      <c r="U5" s="438"/>
      <c r="V5" s="593"/>
      <c r="W5" s="509"/>
      <c r="X5" s="439"/>
      <c r="Y5" s="439"/>
      <c r="Z5" s="439"/>
      <c r="AA5" s="439"/>
      <c r="AB5" s="440"/>
      <c r="AC5" s="438"/>
      <c r="AD5" s="439"/>
      <c r="AE5" s="439"/>
      <c r="AF5" s="439"/>
      <c r="AG5" s="439"/>
      <c r="AH5" s="439"/>
      <c r="AI5" s="439"/>
      <c r="AJ5" s="439"/>
      <c r="AK5" s="439"/>
      <c r="AL5" s="594"/>
      <c r="AM5" s="472" t="s">
        <v>29</v>
      </c>
      <c r="AN5" s="387"/>
      <c r="AO5" s="387"/>
      <c r="AP5" s="387"/>
      <c r="AQ5" s="387"/>
      <c r="AR5" s="387"/>
      <c r="AS5" s="387"/>
      <c r="AT5" s="388"/>
      <c r="AU5" s="460" t="s">
        <v>30</v>
      </c>
      <c r="AV5" s="461"/>
      <c r="AW5" s="461"/>
      <c r="AX5" s="461"/>
      <c r="AY5" s="393" t="s">
        <v>31</v>
      </c>
      <c r="AZ5" s="394"/>
      <c r="BA5" s="394"/>
      <c r="BB5" s="394"/>
      <c r="BC5" s="394"/>
      <c r="BD5" s="394"/>
      <c r="BE5" s="394"/>
      <c r="BF5" s="394"/>
      <c r="BG5" s="394"/>
      <c r="BH5" s="394"/>
      <c r="BI5" s="394"/>
      <c r="BJ5" s="394"/>
      <c r="BK5" s="394"/>
      <c r="BL5" s="394"/>
      <c r="BM5" s="395"/>
      <c r="BN5" s="413">
        <v>7780410</v>
      </c>
      <c r="BO5" s="414"/>
      <c r="BP5" s="414"/>
      <c r="BQ5" s="414"/>
      <c r="BR5" s="414"/>
      <c r="BS5" s="414"/>
      <c r="BT5" s="414"/>
      <c r="BU5" s="415"/>
      <c r="BV5" s="413">
        <v>6647719</v>
      </c>
      <c r="BW5" s="414"/>
      <c r="BX5" s="414"/>
      <c r="BY5" s="414"/>
      <c r="BZ5" s="414"/>
      <c r="CA5" s="414"/>
      <c r="CB5" s="414"/>
      <c r="CC5" s="415"/>
      <c r="CD5" s="422" t="s">
        <v>32</v>
      </c>
      <c r="CE5" s="367"/>
      <c r="CF5" s="367"/>
      <c r="CG5" s="367"/>
      <c r="CH5" s="367"/>
      <c r="CI5" s="367"/>
      <c r="CJ5" s="367"/>
      <c r="CK5" s="367"/>
      <c r="CL5" s="367"/>
      <c r="CM5" s="367"/>
      <c r="CN5" s="367"/>
      <c r="CO5" s="367"/>
      <c r="CP5" s="367"/>
      <c r="CQ5" s="367"/>
      <c r="CR5" s="367"/>
      <c r="CS5" s="423"/>
      <c r="CT5" s="383">
        <v>99.6</v>
      </c>
      <c r="CU5" s="384"/>
      <c r="CV5" s="384"/>
      <c r="CW5" s="384"/>
      <c r="CX5" s="384"/>
      <c r="CY5" s="384"/>
      <c r="CZ5" s="384"/>
      <c r="DA5" s="385"/>
      <c r="DB5" s="383">
        <v>94.4</v>
      </c>
      <c r="DC5" s="384"/>
      <c r="DD5" s="384"/>
      <c r="DE5" s="384"/>
      <c r="DF5" s="384"/>
      <c r="DG5" s="384"/>
      <c r="DH5" s="384"/>
      <c r="DI5" s="385"/>
    </row>
    <row r="6" spans="1:119" ht="18.75" customHeight="1" x14ac:dyDescent="0.15">
      <c r="A6" s="40"/>
      <c r="B6" s="559" t="s">
        <v>33</v>
      </c>
      <c r="C6" s="437"/>
      <c r="D6" s="437"/>
      <c r="E6" s="560"/>
      <c r="F6" s="560"/>
      <c r="G6" s="560"/>
      <c r="H6" s="560"/>
      <c r="I6" s="560"/>
      <c r="J6" s="560"/>
      <c r="K6" s="560"/>
      <c r="L6" s="560" t="s">
        <v>34</v>
      </c>
      <c r="M6" s="560"/>
      <c r="N6" s="560"/>
      <c r="O6" s="560"/>
      <c r="P6" s="560"/>
      <c r="Q6" s="560"/>
      <c r="R6" s="435"/>
      <c r="S6" s="435"/>
      <c r="T6" s="435"/>
      <c r="U6" s="435"/>
      <c r="V6" s="566"/>
      <c r="W6" s="494" t="s">
        <v>35</v>
      </c>
      <c r="X6" s="436"/>
      <c r="Y6" s="436"/>
      <c r="Z6" s="436"/>
      <c r="AA6" s="436"/>
      <c r="AB6" s="437"/>
      <c r="AC6" s="571" t="s">
        <v>36</v>
      </c>
      <c r="AD6" s="572"/>
      <c r="AE6" s="572"/>
      <c r="AF6" s="572"/>
      <c r="AG6" s="572"/>
      <c r="AH6" s="572"/>
      <c r="AI6" s="572"/>
      <c r="AJ6" s="572"/>
      <c r="AK6" s="572"/>
      <c r="AL6" s="573"/>
      <c r="AM6" s="472" t="s">
        <v>37</v>
      </c>
      <c r="AN6" s="387"/>
      <c r="AO6" s="387"/>
      <c r="AP6" s="387"/>
      <c r="AQ6" s="387"/>
      <c r="AR6" s="387"/>
      <c r="AS6" s="387"/>
      <c r="AT6" s="388"/>
      <c r="AU6" s="460" t="s">
        <v>30</v>
      </c>
      <c r="AV6" s="461"/>
      <c r="AW6" s="461"/>
      <c r="AX6" s="461"/>
      <c r="AY6" s="393" t="s">
        <v>38</v>
      </c>
      <c r="AZ6" s="394"/>
      <c r="BA6" s="394"/>
      <c r="BB6" s="394"/>
      <c r="BC6" s="394"/>
      <c r="BD6" s="394"/>
      <c r="BE6" s="394"/>
      <c r="BF6" s="394"/>
      <c r="BG6" s="394"/>
      <c r="BH6" s="394"/>
      <c r="BI6" s="394"/>
      <c r="BJ6" s="394"/>
      <c r="BK6" s="394"/>
      <c r="BL6" s="394"/>
      <c r="BM6" s="395"/>
      <c r="BN6" s="413">
        <v>69714</v>
      </c>
      <c r="BO6" s="414"/>
      <c r="BP6" s="414"/>
      <c r="BQ6" s="414"/>
      <c r="BR6" s="414"/>
      <c r="BS6" s="414"/>
      <c r="BT6" s="414"/>
      <c r="BU6" s="415"/>
      <c r="BV6" s="413">
        <v>383362</v>
      </c>
      <c r="BW6" s="414"/>
      <c r="BX6" s="414"/>
      <c r="BY6" s="414"/>
      <c r="BZ6" s="414"/>
      <c r="CA6" s="414"/>
      <c r="CB6" s="414"/>
      <c r="CC6" s="415"/>
      <c r="CD6" s="422" t="s">
        <v>39</v>
      </c>
      <c r="CE6" s="367"/>
      <c r="CF6" s="367"/>
      <c r="CG6" s="367"/>
      <c r="CH6" s="367"/>
      <c r="CI6" s="367"/>
      <c r="CJ6" s="367"/>
      <c r="CK6" s="367"/>
      <c r="CL6" s="367"/>
      <c r="CM6" s="367"/>
      <c r="CN6" s="367"/>
      <c r="CO6" s="367"/>
      <c r="CP6" s="367"/>
      <c r="CQ6" s="367"/>
      <c r="CR6" s="367"/>
      <c r="CS6" s="423"/>
      <c r="CT6" s="556">
        <v>99.6</v>
      </c>
      <c r="CU6" s="557"/>
      <c r="CV6" s="557"/>
      <c r="CW6" s="557"/>
      <c r="CX6" s="557"/>
      <c r="CY6" s="557"/>
      <c r="CZ6" s="557"/>
      <c r="DA6" s="558"/>
      <c r="DB6" s="556">
        <v>94.4</v>
      </c>
      <c r="DC6" s="557"/>
      <c r="DD6" s="557"/>
      <c r="DE6" s="557"/>
      <c r="DF6" s="557"/>
      <c r="DG6" s="557"/>
      <c r="DH6" s="557"/>
      <c r="DI6" s="558"/>
    </row>
    <row r="7" spans="1:119" ht="18.75" customHeight="1" x14ac:dyDescent="0.15">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72" t="s">
        <v>40</v>
      </c>
      <c r="AN7" s="387"/>
      <c r="AO7" s="387"/>
      <c r="AP7" s="387"/>
      <c r="AQ7" s="387"/>
      <c r="AR7" s="387"/>
      <c r="AS7" s="387"/>
      <c r="AT7" s="388"/>
      <c r="AU7" s="460" t="s">
        <v>30</v>
      </c>
      <c r="AV7" s="461"/>
      <c r="AW7" s="461"/>
      <c r="AX7" s="461"/>
      <c r="AY7" s="393" t="s">
        <v>41</v>
      </c>
      <c r="AZ7" s="394"/>
      <c r="BA7" s="394"/>
      <c r="BB7" s="394"/>
      <c r="BC7" s="394"/>
      <c r="BD7" s="394"/>
      <c r="BE7" s="394"/>
      <c r="BF7" s="394"/>
      <c r="BG7" s="394"/>
      <c r="BH7" s="394"/>
      <c r="BI7" s="394"/>
      <c r="BJ7" s="394"/>
      <c r="BK7" s="394"/>
      <c r="BL7" s="394"/>
      <c r="BM7" s="395"/>
      <c r="BN7" s="413">
        <v>27686</v>
      </c>
      <c r="BO7" s="414"/>
      <c r="BP7" s="414"/>
      <c r="BQ7" s="414"/>
      <c r="BR7" s="414"/>
      <c r="BS7" s="414"/>
      <c r="BT7" s="414"/>
      <c r="BU7" s="415"/>
      <c r="BV7" s="413">
        <v>146880</v>
      </c>
      <c r="BW7" s="414"/>
      <c r="BX7" s="414"/>
      <c r="BY7" s="414"/>
      <c r="BZ7" s="414"/>
      <c r="CA7" s="414"/>
      <c r="CB7" s="414"/>
      <c r="CC7" s="415"/>
      <c r="CD7" s="422" t="s">
        <v>42</v>
      </c>
      <c r="CE7" s="367"/>
      <c r="CF7" s="367"/>
      <c r="CG7" s="367"/>
      <c r="CH7" s="367"/>
      <c r="CI7" s="367"/>
      <c r="CJ7" s="367"/>
      <c r="CK7" s="367"/>
      <c r="CL7" s="367"/>
      <c r="CM7" s="367"/>
      <c r="CN7" s="367"/>
      <c r="CO7" s="367"/>
      <c r="CP7" s="367"/>
      <c r="CQ7" s="367"/>
      <c r="CR7" s="367"/>
      <c r="CS7" s="423"/>
      <c r="CT7" s="413">
        <v>3813960</v>
      </c>
      <c r="CU7" s="414"/>
      <c r="CV7" s="414"/>
      <c r="CW7" s="414"/>
      <c r="CX7" s="414"/>
      <c r="CY7" s="414"/>
      <c r="CZ7" s="414"/>
      <c r="DA7" s="415"/>
      <c r="DB7" s="413">
        <v>3692032</v>
      </c>
      <c r="DC7" s="414"/>
      <c r="DD7" s="414"/>
      <c r="DE7" s="414"/>
      <c r="DF7" s="414"/>
      <c r="DG7" s="414"/>
      <c r="DH7" s="414"/>
      <c r="DI7" s="415"/>
    </row>
    <row r="8" spans="1:119" ht="18.75" customHeight="1" thickBot="1" x14ac:dyDescent="0.2">
      <c r="A8" s="40"/>
      <c r="B8" s="564"/>
      <c r="C8" s="495"/>
      <c r="D8" s="495"/>
      <c r="E8" s="565"/>
      <c r="F8" s="565"/>
      <c r="G8" s="565"/>
      <c r="H8" s="565"/>
      <c r="I8" s="565"/>
      <c r="J8" s="565"/>
      <c r="K8" s="565"/>
      <c r="L8" s="565"/>
      <c r="M8" s="565"/>
      <c r="N8" s="565"/>
      <c r="O8" s="565"/>
      <c r="P8" s="565"/>
      <c r="Q8" s="565"/>
      <c r="R8" s="569"/>
      <c r="S8" s="569"/>
      <c r="T8" s="569"/>
      <c r="U8" s="569"/>
      <c r="V8" s="570"/>
      <c r="W8" s="484"/>
      <c r="X8" s="485"/>
      <c r="Y8" s="485"/>
      <c r="Z8" s="485"/>
      <c r="AA8" s="485"/>
      <c r="AB8" s="495"/>
      <c r="AC8" s="576"/>
      <c r="AD8" s="577"/>
      <c r="AE8" s="577"/>
      <c r="AF8" s="577"/>
      <c r="AG8" s="577"/>
      <c r="AH8" s="577"/>
      <c r="AI8" s="577"/>
      <c r="AJ8" s="577"/>
      <c r="AK8" s="577"/>
      <c r="AL8" s="578"/>
      <c r="AM8" s="472" t="s">
        <v>43</v>
      </c>
      <c r="AN8" s="387"/>
      <c r="AO8" s="387"/>
      <c r="AP8" s="387"/>
      <c r="AQ8" s="387"/>
      <c r="AR8" s="387"/>
      <c r="AS8" s="387"/>
      <c r="AT8" s="388"/>
      <c r="AU8" s="460" t="s">
        <v>30</v>
      </c>
      <c r="AV8" s="461"/>
      <c r="AW8" s="461"/>
      <c r="AX8" s="461"/>
      <c r="AY8" s="393" t="s">
        <v>44</v>
      </c>
      <c r="AZ8" s="394"/>
      <c r="BA8" s="394"/>
      <c r="BB8" s="394"/>
      <c r="BC8" s="394"/>
      <c r="BD8" s="394"/>
      <c r="BE8" s="394"/>
      <c r="BF8" s="394"/>
      <c r="BG8" s="394"/>
      <c r="BH8" s="394"/>
      <c r="BI8" s="394"/>
      <c r="BJ8" s="394"/>
      <c r="BK8" s="394"/>
      <c r="BL8" s="394"/>
      <c r="BM8" s="395"/>
      <c r="BN8" s="413">
        <v>42028</v>
      </c>
      <c r="BO8" s="414"/>
      <c r="BP8" s="414"/>
      <c r="BQ8" s="414"/>
      <c r="BR8" s="414"/>
      <c r="BS8" s="414"/>
      <c r="BT8" s="414"/>
      <c r="BU8" s="415"/>
      <c r="BV8" s="413">
        <v>236482</v>
      </c>
      <c r="BW8" s="414"/>
      <c r="BX8" s="414"/>
      <c r="BY8" s="414"/>
      <c r="BZ8" s="414"/>
      <c r="CA8" s="414"/>
      <c r="CB8" s="414"/>
      <c r="CC8" s="415"/>
      <c r="CD8" s="422" t="s">
        <v>45</v>
      </c>
      <c r="CE8" s="367"/>
      <c r="CF8" s="367"/>
      <c r="CG8" s="367"/>
      <c r="CH8" s="367"/>
      <c r="CI8" s="367"/>
      <c r="CJ8" s="367"/>
      <c r="CK8" s="367"/>
      <c r="CL8" s="367"/>
      <c r="CM8" s="367"/>
      <c r="CN8" s="367"/>
      <c r="CO8" s="367"/>
      <c r="CP8" s="367"/>
      <c r="CQ8" s="367"/>
      <c r="CR8" s="367"/>
      <c r="CS8" s="423"/>
      <c r="CT8" s="516">
        <v>0.16</v>
      </c>
      <c r="CU8" s="517"/>
      <c r="CV8" s="517"/>
      <c r="CW8" s="517"/>
      <c r="CX8" s="517"/>
      <c r="CY8" s="517"/>
      <c r="CZ8" s="517"/>
      <c r="DA8" s="518"/>
      <c r="DB8" s="516">
        <v>0.16</v>
      </c>
      <c r="DC8" s="517"/>
      <c r="DD8" s="517"/>
      <c r="DE8" s="517"/>
      <c r="DF8" s="517"/>
      <c r="DG8" s="517"/>
      <c r="DH8" s="517"/>
      <c r="DI8" s="518"/>
    </row>
    <row r="9" spans="1:119" ht="18.75" customHeight="1" thickBot="1" x14ac:dyDescent="0.2">
      <c r="A9" s="40"/>
      <c r="B9" s="545" t="s">
        <v>46</v>
      </c>
      <c r="C9" s="546"/>
      <c r="D9" s="546"/>
      <c r="E9" s="546"/>
      <c r="F9" s="546"/>
      <c r="G9" s="546"/>
      <c r="H9" s="546"/>
      <c r="I9" s="546"/>
      <c r="J9" s="546"/>
      <c r="K9" s="466"/>
      <c r="L9" s="547" t="s">
        <v>47</v>
      </c>
      <c r="M9" s="548"/>
      <c r="N9" s="548"/>
      <c r="O9" s="548"/>
      <c r="P9" s="548"/>
      <c r="Q9" s="549"/>
      <c r="R9" s="550">
        <v>4196</v>
      </c>
      <c r="S9" s="551"/>
      <c r="T9" s="551"/>
      <c r="U9" s="551"/>
      <c r="V9" s="552"/>
      <c r="W9" s="482" t="s">
        <v>48</v>
      </c>
      <c r="X9" s="483"/>
      <c r="Y9" s="483"/>
      <c r="Z9" s="483"/>
      <c r="AA9" s="483"/>
      <c r="AB9" s="483"/>
      <c r="AC9" s="483"/>
      <c r="AD9" s="483"/>
      <c r="AE9" s="483"/>
      <c r="AF9" s="483"/>
      <c r="AG9" s="483"/>
      <c r="AH9" s="483"/>
      <c r="AI9" s="483"/>
      <c r="AJ9" s="483"/>
      <c r="AK9" s="483"/>
      <c r="AL9" s="553"/>
      <c r="AM9" s="472" t="s">
        <v>49</v>
      </c>
      <c r="AN9" s="387"/>
      <c r="AO9" s="387"/>
      <c r="AP9" s="387"/>
      <c r="AQ9" s="387"/>
      <c r="AR9" s="387"/>
      <c r="AS9" s="387"/>
      <c r="AT9" s="388"/>
      <c r="AU9" s="460" t="s">
        <v>30</v>
      </c>
      <c r="AV9" s="461"/>
      <c r="AW9" s="461"/>
      <c r="AX9" s="461"/>
      <c r="AY9" s="393" t="s">
        <v>50</v>
      </c>
      <c r="AZ9" s="394"/>
      <c r="BA9" s="394"/>
      <c r="BB9" s="394"/>
      <c r="BC9" s="394"/>
      <c r="BD9" s="394"/>
      <c r="BE9" s="394"/>
      <c r="BF9" s="394"/>
      <c r="BG9" s="394"/>
      <c r="BH9" s="394"/>
      <c r="BI9" s="394"/>
      <c r="BJ9" s="394"/>
      <c r="BK9" s="394"/>
      <c r="BL9" s="394"/>
      <c r="BM9" s="395"/>
      <c r="BN9" s="413">
        <v>-194454</v>
      </c>
      <c r="BO9" s="414"/>
      <c r="BP9" s="414"/>
      <c r="BQ9" s="414"/>
      <c r="BR9" s="414"/>
      <c r="BS9" s="414"/>
      <c r="BT9" s="414"/>
      <c r="BU9" s="415"/>
      <c r="BV9" s="413">
        <v>-32055</v>
      </c>
      <c r="BW9" s="414"/>
      <c r="BX9" s="414"/>
      <c r="BY9" s="414"/>
      <c r="BZ9" s="414"/>
      <c r="CA9" s="414"/>
      <c r="CB9" s="414"/>
      <c r="CC9" s="415"/>
      <c r="CD9" s="422" t="s">
        <v>51</v>
      </c>
      <c r="CE9" s="367"/>
      <c r="CF9" s="367"/>
      <c r="CG9" s="367"/>
      <c r="CH9" s="367"/>
      <c r="CI9" s="367"/>
      <c r="CJ9" s="367"/>
      <c r="CK9" s="367"/>
      <c r="CL9" s="367"/>
      <c r="CM9" s="367"/>
      <c r="CN9" s="367"/>
      <c r="CO9" s="367"/>
      <c r="CP9" s="367"/>
      <c r="CQ9" s="367"/>
      <c r="CR9" s="367"/>
      <c r="CS9" s="423"/>
      <c r="CT9" s="383">
        <v>24.8</v>
      </c>
      <c r="CU9" s="384"/>
      <c r="CV9" s="384"/>
      <c r="CW9" s="384"/>
      <c r="CX9" s="384"/>
      <c r="CY9" s="384"/>
      <c r="CZ9" s="384"/>
      <c r="DA9" s="385"/>
      <c r="DB9" s="383">
        <v>15.6</v>
      </c>
      <c r="DC9" s="384"/>
      <c r="DD9" s="384"/>
      <c r="DE9" s="384"/>
      <c r="DF9" s="384"/>
      <c r="DG9" s="384"/>
      <c r="DH9" s="384"/>
      <c r="DI9" s="385"/>
    </row>
    <row r="10" spans="1:119" ht="18.75" customHeight="1" thickBot="1" x14ac:dyDescent="0.2">
      <c r="A10" s="40"/>
      <c r="B10" s="545"/>
      <c r="C10" s="546"/>
      <c r="D10" s="546"/>
      <c r="E10" s="546"/>
      <c r="F10" s="546"/>
      <c r="G10" s="546"/>
      <c r="H10" s="546"/>
      <c r="I10" s="546"/>
      <c r="J10" s="546"/>
      <c r="K10" s="466"/>
      <c r="L10" s="386" t="s">
        <v>52</v>
      </c>
      <c r="M10" s="387"/>
      <c r="N10" s="387"/>
      <c r="O10" s="387"/>
      <c r="P10" s="387"/>
      <c r="Q10" s="388"/>
      <c r="R10" s="389">
        <v>4765</v>
      </c>
      <c r="S10" s="390"/>
      <c r="T10" s="390"/>
      <c r="U10" s="390"/>
      <c r="V10" s="392"/>
      <c r="W10" s="554"/>
      <c r="X10" s="364"/>
      <c r="Y10" s="364"/>
      <c r="Z10" s="364"/>
      <c r="AA10" s="364"/>
      <c r="AB10" s="364"/>
      <c r="AC10" s="364"/>
      <c r="AD10" s="364"/>
      <c r="AE10" s="364"/>
      <c r="AF10" s="364"/>
      <c r="AG10" s="364"/>
      <c r="AH10" s="364"/>
      <c r="AI10" s="364"/>
      <c r="AJ10" s="364"/>
      <c r="AK10" s="364"/>
      <c r="AL10" s="555"/>
      <c r="AM10" s="472" t="s">
        <v>53</v>
      </c>
      <c r="AN10" s="387"/>
      <c r="AO10" s="387"/>
      <c r="AP10" s="387"/>
      <c r="AQ10" s="387"/>
      <c r="AR10" s="387"/>
      <c r="AS10" s="387"/>
      <c r="AT10" s="388"/>
      <c r="AU10" s="460" t="s">
        <v>54</v>
      </c>
      <c r="AV10" s="461"/>
      <c r="AW10" s="461"/>
      <c r="AX10" s="461"/>
      <c r="AY10" s="393" t="s">
        <v>55</v>
      </c>
      <c r="AZ10" s="394"/>
      <c r="BA10" s="394"/>
      <c r="BB10" s="394"/>
      <c r="BC10" s="394"/>
      <c r="BD10" s="394"/>
      <c r="BE10" s="394"/>
      <c r="BF10" s="394"/>
      <c r="BG10" s="394"/>
      <c r="BH10" s="394"/>
      <c r="BI10" s="394"/>
      <c r="BJ10" s="394"/>
      <c r="BK10" s="394"/>
      <c r="BL10" s="394"/>
      <c r="BM10" s="395"/>
      <c r="BN10" s="413">
        <v>19402</v>
      </c>
      <c r="BO10" s="414"/>
      <c r="BP10" s="414"/>
      <c r="BQ10" s="414"/>
      <c r="BR10" s="414"/>
      <c r="BS10" s="414"/>
      <c r="BT10" s="414"/>
      <c r="BU10" s="415"/>
      <c r="BV10" s="413">
        <v>65655</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5"/>
      <c r="C11" s="546"/>
      <c r="D11" s="546"/>
      <c r="E11" s="546"/>
      <c r="F11" s="546"/>
      <c r="G11" s="546"/>
      <c r="H11" s="546"/>
      <c r="I11" s="546"/>
      <c r="J11" s="546"/>
      <c r="K11" s="466"/>
      <c r="L11" s="368" t="s">
        <v>57</v>
      </c>
      <c r="M11" s="369"/>
      <c r="N11" s="369"/>
      <c r="O11" s="369"/>
      <c r="P11" s="369"/>
      <c r="Q11" s="370"/>
      <c r="R11" s="542" t="s">
        <v>58</v>
      </c>
      <c r="S11" s="543"/>
      <c r="T11" s="543"/>
      <c r="U11" s="543"/>
      <c r="V11" s="544"/>
      <c r="W11" s="554"/>
      <c r="X11" s="364"/>
      <c r="Y11" s="364"/>
      <c r="Z11" s="364"/>
      <c r="AA11" s="364"/>
      <c r="AB11" s="364"/>
      <c r="AC11" s="364"/>
      <c r="AD11" s="364"/>
      <c r="AE11" s="364"/>
      <c r="AF11" s="364"/>
      <c r="AG11" s="364"/>
      <c r="AH11" s="364"/>
      <c r="AI11" s="364"/>
      <c r="AJ11" s="364"/>
      <c r="AK11" s="364"/>
      <c r="AL11" s="555"/>
      <c r="AM11" s="472" t="s">
        <v>59</v>
      </c>
      <c r="AN11" s="387"/>
      <c r="AO11" s="387"/>
      <c r="AP11" s="387"/>
      <c r="AQ11" s="387"/>
      <c r="AR11" s="387"/>
      <c r="AS11" s="387"/>
      <c r="AT11" s="388"/>
      <c r="AU11" s="460" t="s">
        <v>54</v>
      </c>
      <c r="AV11" s="461"/>
      <c r="AW11" s="461"/>
      <c r="AX11" s="461"/>
      <c r="AY11" s="393" t="s">
        <v>60</v>
      </c>
      <c r="AZ11" s="394"/>
      <c r="BA11" s="394"/>
      <c r="BB11" s="394"/>
      <c r="BC11" s="394"/>
      <c r="BD11" s="394"/>
      <c r="BE11" s="394"/>
      <c r="BF11" s="394"/>
      <c r="BG11" s="394"/>
      <c r="BH11" s="394"/>
      <c r="BI11" s="394"/>
      <c r="BJ11" s="394"/>
      <c r="BK11" s="394"/>
      <c r="BL11" s="394"/>
      <c r="BM11" s="395"/>
      <c r="BN11" s="413">
        <v>537556</v>
      </c>
      <c r="BO11" s="414"/>
      <c r="BP11" s="414"/>
      <c r="BQ11" s="414"/>
      <c r="BR11" s="414"/>
      <c r="BS11" s="414"/>
      <c r="BT11" s="414"/>
      <c r="BU11" s="415"/>
      <c r="BV11" s="413">
        <v>0</v>
      </c>
      <c r="BW11" s="414"/>
      <c r="BX11" s="414"/>
      <c r="BY11" s="414"/>
      <c r="BZ11" s="414"/>
      <c r="CA11" s="414"/>
      <c r="CB11" s="414"/>
      <c r="CC11" s="415"/>
      <c r="CD11" s="422" t="s">
        <v>61</v>
      </c>
      <c r="CE11" s="367"/>
      <c r="CF11" s="367"/>
      <c r="CG11" s="367"/>
      <c r="CH11" s="367"/>
      <c r="CI11" s="367"/>
      <c r="CJ11" s="367"/>
      <c r="CK11" s="367"/>
      <c r="CL11" s="367"/>
      <c r="CM11" s="367"/>
      <c r="CN11" s="367"/>
      <c r="CO11" s="367"/>
      <c r="CP11" s="367"/>
      <c r="CQ11" s="367"/>
      <c r="CR11" s="367"/>
      <c r="CS11" s="423"/>
      <c r="CT11" s="516" t="s">
        <v>62</v>
      </c>
      <c r="CU11" s="517"/>
      <c r="CV11" s="517"/>
      <c r="CW11" s="517"/>
      <c r="CX11" s="517"/>
      <c r="CY11" s="517"/>
      <c r="CZ11" s="517"/>
      <c r="DA11" s="518"/>
      <c r="DB11" s="516" t="s">
        <v>62</v>
      </c>
      <c r="DC11" s="517"/>
      <c r="DD11" s="517"/>
      <c r="DE11" s="517"/>
      <c r="DF11" s="517"/>
      <c r="DG11" s="517"/>
      <c r="DH11" s="517"/>
      <c r="DI11" s="518"/>
    </row>
    <row r="12" spans="1:119" ht="18.75" customHeight="1" x14ac:dyDescent="0.15">
      <c r="A12" s="40"/>
      <c r="B12" s="519" t="s">
        <v>63</v>
      </c>
      <c r="C12" s="520"/>
      <c r="D12" s="520"/>
      <c r="E12" s="520"/>
      <c r="F12" s="520"/>
      <c r="G12" s="520"/>
      <c r="H12" s="520"/>
      <c r="I12" s="520"/>
      <c r="J12" s="520"/>
      <c r="K12" s="521"/>
      <c r="L12" s="528" t="s">
        <v>64</v>
      </c>
      <c r="M12" s="529"/>
      <c r="N12" s="529"/>
      <c r="O12" s="529"/>
      <c r="P12" s="529"/>
      <c r="Q12" s="530"/>
      <c r="R12" s="531">
        <v>3865</v>
      </c>
      <c r="S12" s="532"/>
      <c r="T12" s="532"/>
      <c r="U12" s="532"/>
      <c r="V12" s="533"/>
      <c r="W12" s="534" t="s">
        <v>22</v>
      </c>
      <c r="X12" s="461"/>
      <c r="Y12" s="461"/>
      <c r="Z12" s="461"/>
      <c r="AA12" s="461"/>
      <c r="AB12" s="535"/>
      <c r="AC12" s="536" t="s">
        <v>65</v>
      </c>
      <c r="AD12" s="537"/>
      <c r="AE12" s="537"/>
      <c r="AF12" s="537"/>
      <c r="AG12" s="538"/>
      <c r="AH12" s="536" t="s">
        <v>66</v>
      </c>
      <c r="AI12" s="537"/>
      <c r="AJ12" s="537"/>
      <c r="AK12" s="537"/>
      <c r="AL12" s="539"/>
      <c r="AM12" s="472" t="s">
        <v>67</v>
      </c>
      <c r="AN12" s="387"/>
      <c r="AO12" s="387"/>
      <c r="AP12" s="387"/>
      <c r="AQ12" s="387"/>
      <c r="AR12" s="387"/>
      <c r="AS12" s="387"/>
      <c r="AT12" s="388"/>
      <c r="AU12" s="460" t="s">
        <v>30</v>
      </c>
      <c r="AV12" s="461"/>
      <c r="AW12" s="461"/>
      <c r="AX12" s="461"/>
      <c r="AY12" s="393" t="s">
        <v>68</v>
      </c>
      <c r="AZ12" s="394"/>
      <c r="BA12" s="394"/>
      <c r="BB12" s="394"/>
      <c r="BC12" s="394"/>
      <c r="BD12" s="394"/>
      <c r="BE12" s="394"/>
      <c r="BF12" s="394"/>
      <c r="BG12" s="394"/>
      <c r="BH12" s="394"/>
      <c r="BI12" s="394"/>
      <c r="BJ12" s="394"/>
      <c r="BK12" s="394"/>
      <c r="BL12" s="394"/>
      <c r="BM12" s="395"/>
      <c r="BN12" s="413">
        <v>0</v>
      </c>
      <c r="BO12" s="414"/>
      <c r="BP12" s="414"/>
      <c r="BQ12" s="414"/>
      <c r="BR12" s="414"/>
      <c r="BS12" s="414"/>
      <c r="BT12" s="414"/>
      <c r="BU12" s="415"/>
      <c r="BV12" s="413">
        <v>0</v>
      </c>
      <c r="BW12" s="414"/>
      <c r="BX12" s="414"/>
      <c r="BY12" s="414"/>
      <c r="BZ12" s="414"/>
      <c r="CA12" s="414"/>
      <c r="CB12" s="414"/>
      <c r="CC12" s="415"/>
      <c r="CD12" s="422" t="s">
        <v>69</v>
      </c>
      <c r="CE12" s="367"/>
      <c r="CF12" s="367"/>
      <c r="CG12" s="367"/>
      <c r="CH12" s="367"/>
      <c r="CI12" s="367"/>
      <c r="CJ12" s="367"/>
      <c r="CK12" s="367"/>
      <c r="CL12" s="367"/>
      <c r="CM12" s="367"/>
      <c r="CN12" s="367"/>
      <c r="CO12" s="367"/>
      <c r="CP12" s="367"/>
      <c r="CQ12" s="367"/>
      <c r="CR12" s="367"/>
      <c r="CS12" s="423"/>
      <c r="CT12" s="516" t="s">
        <v>62</v>
      </c>
      <c r="CU12" s="517"/>
      <c r="CV12" s="517"/>
      <c r="CW12" s="517"/>
      <c r="CX12" s="517"/>
      <c r="CY12" s="517"/>
      <c r="CZ12" s="517"/>
      <c r="DA12" s="518"/>
      <c r="DB12" s="516" t="s">
        <v>62</v>
      </c>
      <c r="DC12" s="517"/>
      <c r="DD12" s="517"/>
      <c r="DE12" s="517"/>
      <c r="DF12" s="517"/>
      <c r="DG12" s="517"/>
      <c r="DH12" s="517"/>
      <c r="DI12" s="518"/>
    </row>
    <row r="13" spans="1:119" ht="18.75" customHeight="1" x14ac:dyDescent="0.15">
      <c r="A13" s="40"/>
      <c r="B13" s="522"/>
      <c r="C13" s="523"/>
      <c r="D13" s="523"/>
      <c r="E13" s="523"/>
      <c r="F13" s="523"/>
      <c r="G13" s="523"/>
      <c r="H13" s="523"/>
      <c r="I13" s="523"/>
      <c r="J13" s="523"/>
      <c r="K13" s="524"/>
      <c r="L13" s="49"/>
      <c r="M13" s="503" t="s">
        <v>70</v>
      </c>
      <c r="N13" s="504"/>
      <c r="O13" s="504"/>
      <c r="P13" s="504"/>
      <c r="Q13" s="505"/>
      <c r="R13" s="506">
        <v>3845</v>
      </c>
      <c r="S13" s="507"/>
      <c r="T13" s="507"/>
      <c r="U13" s="507"/>
      <c r="V13" s="508"/>
      <c r="W13" s="494" t="s">
        <v>71</v>
      </c>
      <c r="X13" s="436"/>
      <c r="Y13" s="436"/>
      <c r="Z13" s="436"/>
      <c r="AA13" s="436"/>
      <c r="AB13" s="437"/>
      <c r="AC13" s="389">
        <v>678</v>
      </c>
      <c r="AD13" s="390"/>
      <c r="AE13" s="390"/>
      <c r="AF13" s="390"/>
      <c r="AG13" s="391"/>
      <c r="AH13" s="389">
        <v>809</v>
      </c>
      <c r="AI13" s="390"/>
      <c r="AJ13" s="390"/>
      <c r="AK13" s="390"/>
      <c r="AL13" s="392"/>
      <c r="AM13" s="472" t="s">
        <v>72</v>
      </c>
      <c r="AN13" s="387"/>
      <c r="AO13" s="387"/>
      <c r="AP13" s="387"/>
      <c r="AQ13" s="387"/>
      <c r="AR13" s="387"/>
      <c r="AS13" s="387"/>
      <c r="AT13" s="388"/>
      <c r="AU13" s="460" t="s">
        <v>54</v>
      </c>
      <c r="AV13" s="461"/>
      <c r="AW13" s="461"/>
      <c r="AX13" s="461"/>
      <c r="AY13" s="393" t="s">
        <v>73</v>
      </c>
      <c r="AZ13" s="394"/>
      <c r="BA13" s="394"/>
      <c r="BB13" s="394"/>
      <c r="BC13" s="394"/>
      <c r="BD13" s="394"/>
      <c r="BE13" s="394"/>
      <c r="BF13" s="394"/>
      <c r="BG13" s="394"/>
      <c r="BH13" s="394"/>
      <c r="BI13" s="394"/>
      <c r="BJ13" s="394"/>
      <c r="BK13" s="394"/>
      <c r="BL13" s="394"/>
      <c r="BM13" s="395"/>
      <c r="BN13" s="413">
        <v>362504</v>
      </c>
      <c r="BO13" s="414"/>
      <c r="BP13" s="414"/>
      <c r="BQ13" s="414"/>
      <c r="BR13" s="414"/>
      <c r="BS13" s="414"/>
      <c r="BT13" s="414"/>
      <c r="BU13" s="415"/>
      <c r="BV13" s="413">
        <v>33600</v>
      </c>
      <c r="BW13" s="414"/>
      <c r="BX13" s="414"/>
      <c r="BY13" s="414"/>
      <c r="BZ13" s="414"/>
      <c r="CA13" s="414"/>
      <c r="CB13" s="414"/>
      <c r="CC13" s="415"/>
      <c r="CD13" s="422" t="s">
        <v>74</v>
      </c>
      <c r="CE13" s="367"/>
      <c r="CF13" s="367"/>
      <c r="CG13" s="367"/>
      <c r="CH13" s="367"/>
      <c r="CI13" s="367"/>
      <c r="CJ13" s="367"/>
      <c r="CK13" s="367"/>
      <c r="CL13" s="367"/>
      <c r="CM13" s="367"/>
      <c r="CN13" s="367"/>
      <c r="CO13" s="367"/>
      <c r="CP13" s="367"/>
      <c r="CQ13" s="367"/>
      <c r="CR13" s="367"/>
      <c r="CS13" s="423"/>
      <c r="CT13" s="383">
        <v>8.4</v>
      </c>
      <c r="CU13" s="384"/>
      <c r="CV13" s="384"/>
      <c r="CW13" s="384"/>
      <c r="CX13" s="384"/>
      <c r="CY13" s="384"/>
      <c r="CZ13" s="384"/>
      <c r="DA13" s="385"/>
      <c r="DB13" s="383">
        <v>7.5</v>
      </c>
      <c r="DC13" s="384"/>
      <c r="DD13" s="384"/>
      <c r="DE13" s="384"/>
      <c r="DF13" s="384"/>
      <c r="DG13" s="384"/>
      <c r="DH13" s="384"/>
      <c r="DI13" s="385"/>
    </row>
    <row r="14" spans="1:119" ht="18.75" customHeight="1" thickBot="1" x14ac:dyDescent="0.2">
      <c r="A14" s="40"/>
      <c r="B14" s="522"/>
      <c r="C14" s="523"/>
      <c r="D14" s="523"/>
      <c r="E14" s="523"/>
      <c r="F14" s="523"/>
      <c r="G14" s="523"/>
      <c r="H14" s="523"/>
      <c r="I14" s="523"/>
      <c r="J14" s="523"/>
      <c r="K14" s="524"/>
      <c r="L14" s="496" t="s">
        <v>75</v>
      </c>
      <c r="M14" s="540"/>
      <c r="N14" s="540"/>
      <c r="O14" s="540"/>
      <c r="P14" s="540"/>
      <c r="Q14" s="541"/>
      <c r="R14" s="506">
        <v>3998</v>
      </c>
      <c r="S14" s="507"/>
      <c r="T14" s="507"/>
      <c r="U14" s="507"/>
      <c r="V14" s="508"/>
      <c r="W14" s="509"/>
      <c r="X14" s="439"/>
      <c r="Y14" s="439"/>
      <c r="Z14" s="439"/>
      <c r="AA14" s="439"/>
      <c r="AB14" s="440"/>
      <c r="AC14" s="499">
        <v>31.7</v>
      </c>
      <c r="AD14" s="500"/>
      <c r="AE14" s="500"/>
      <c r="AF14" s="500"/>
      <c r="AG14" s="501"/>
      <c r="AH14" s="499">
        <v>33.4</v>
      </c>
      <c r="AI14" s="500"/>
      <c r="AJ14" s="500"/>
      <c r="AK14" s="500"/>
      <c r="AL14" s="502"/>
      <c r="AM14" s="472"/>
      <c r="AN14" s="387"/>
      <c r="AO14" s="387"/>
      <c r="AP14" s="387"/>
      <c r="AQ14" s="387"/>
      <c r="AR14" s="387"/>
      <c r="AS14" s="387"/>
      <c r="AT14" s="388"/>
      <c r="AU14" s="460"/>
      <c r="AV14" s="461"/>
      <c r="AW14" s="461"/>
      <c r="AX14" s="46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76</v>
      </c>
      <c r="CE14" s="420"/>
      <c r="CF14" s="420"/>
      <c r="CG14" s="420"/>
      <c r="CH14" s="420"/>
      <c r="CI14" s="420"/>
      <c r="CJ14" s="420"/>
      <c r="CK14" s="420"/>
      <c r="CL14" s="420"/>
      <c r="CM14" s="420"/>
      <c r="CN14" s="420"/>
      <c r="CO14" s="420"/>
      <c r="CP14" s="420"/>
      <c r="CQ14" s="420"/>
      <c r="CR14" s="420"/>
      <c r="CS14" s="421"/>
      <c r="CT14" s="510" t="s">
        <v>62</v>
      </c>
      <c r="CU14" s="511"/>
      <c r="CV14" s="511"/>
      <c r="CW14" s="511"/>
      <c r="CX14" s="511"/>
      <c r="CY14" s="511"/>
      <c r="CZ14" s="511"/>
      <c r="DA14" s="512"/>
      <c r="DB14" s="510" t="s">
        <v>62</v>
      </c>
      <c r="DC14" s="511"/>
      <c r="DD14" s="511"/>
      <c r="DE14" s="511"/>
      <c r="DF14" s="511"/>
      <c r="DG14" s="511"/>
      <c r="DH14" s="511"/>
      <c r="DI14" s="512"/>
    </row>
    <row r="15" spans="1:119" ht="18.75" customHeight="1" x14ac:dyDescent="0.15">
      <c r="A15" s="40"/>
      <c r="B15" s="522"/>
      <c r="C15" s="523"/>
      <c r="D15" s="523"/>
      <c r="E15" s="523"/>
      <c r="F15" s="523"/>
      <c r="G15" s="523"/>
      <c r="H15" s="523"/>
      <c r="I15" s="523"/>
      <c r="J15" s="523"/>
      <c r="K15" s="524"/>
      <c r="L15" s="49"/>
      <c r="M15" s="503" t="s">
        <v>70</v>
      </c>
      <c r="N15" s="504"/>
      <c r="O15" s="504"/>
      <c r="P15" s="504"/>
      <c r="Q15" s="505"/>
      <c r="R15" s="506">
        <v>3980</v>
      </c>
      <c r="S15" s="507"/>
      <c r="T15" s="507"/>
      <c r="U15" s="507"/>
      <c r="V15" s="508"/>
      <c r="W15" s="494" t="s">
        <v>77</v>
      </c>
      <c r="X15" s="436"/>
      <c r="Y15" s="436"/>
      <c r="Z15" s="436"/>
      <c r="AA15" s="436"/>
      <c r="AB15" s="437"/>
      <c r="AC15" s="389">
        <v>373</v>
      </c>
      <c r="AD15" s="390"/>
      <c r="AE15" s="390"/>
      <c r="AF15" s="390"/>
      <c r="AG15" s="391"/>
      <c r="AH15" s="389">
        <v>417</v>
      </c>
      <c r="AI15" s="390"/>
      <c r="AJ15" s="390"/>
      <c r="AK15" s="390"/>
      <c r="AL15" s="392"/>
      <c r="AM15" s="472"/>
      <c r="AN15" s="387"/>
      <c r="AO15" s="387"/>
      <c r="AP15" s="387"/>
      <c r="AQ15" s="387"/>
      <c r="AR15" s="387"/>
      <c r="AS15" s="387"/>
      <c r="AT15" s="388"/>
      <c r="AU15" s="460"/>
      <c r="AV15" s="461"/>
      <c r="AW15" s="461"/>
      <c r="AX15" s="461"/>
      <c r="AY15" s="405" t="s">
        <v>78</v>
      </c>
      <c r="AZ15" s="406"/>
      <c r="BA15" s="406"/>
      <c r="BB15" s="406"/>
      <c r="BC15" s="406"/>
      <c r="BD15" s="406"/>
      <c r="BE15" s="406"/>
      <c r="BF15" s="406"/>
      <c r="BG15" s="406"/>
      <c r="BH15" s="406"/>
      <c r="BI15" s="406"/>
      <c r="BJ15" s="406"/>
      <c r="BK15" s="406"/>
      <c r="BL15" s="406"/>
      <c r="BM15" s="407"/>
      <c r="BN15" s="408">
        <v>608369</v>
      </c>
      <c r="BO15" s="409"/>
      <c r="BP15" s="409"/>
      <c r="BQ15" s="409"/>
      <c r="BR15" s="409"/>
      <c r="BS15" s="409"/>
      <c r="BT15" s="409"/>
      <c r="BU15" s="410"/>
      <c r="BV15" s="408">
        <v>579463</v>
      </c>
      <c r="BW15" s="409"/>
      <c r="BX15" s="409"/>
      <c r="BY15" s="409"/>
      <c r="BZ15" s="409"/>
      <c r="CA15" s="409"/>
      <c r="CB15" s="409"/>
      <c r="CC15" s="410"/>
      <c r="CD15" s="513" t="s">
        <v>79</v>
      </c>
      <c r="CE15" s="514"/>
      <c r="CF15" s="514"/>
      <c r="CG15" s="514"/>
      <c r="CH15" s="514"/>
      <c r="CI15" s="514"/>
      <c r="CJ15" s="514"/>
      <c r="CK15" s="514"/>
      <c r="CL15" s="514"/>
      <c r="CM15" s="514"/>
      <c r="CN15" s="514"/>
      <c r="CO15" s="514"/>
      <c r="CP15" s="514"/>
      <c r="CQ15" s="514"/>
      <c r="CR15" s="514"/>
      <c r="CS15" s="515"/>
      <c r="CT15" s="50"/>
      <c r="CU15" s="51"/>
      <c r="CV15" s="51"/>
      <c r="CW15" s="51"/>
      <c r="CX15" s="51"/>
      <c r="CY15" s="51"/>
      <c r="CZ15" s="51"/>
      <c r="DA15" s="52"/>
      <c r="DB15" s="50"/>
      <c r="DC15" s="51"/>
      <c r="DD15" s="51"/>
      <c r="DE15" s="51"/>
      <c r="DF15" s="51"/>
      <c r="DG15" s="51"/>
      <c r="DH15" s="51"/>
      <c r="DI15" s="52"/>
    </row>
    <row r="16" spans="1:119" ht="18.75" customHeight="1" x14ac:dyDescent="0.15">
      <c r="A16" s="40"/>
      <c r="B16" s="522"/>
      <c r="C16" s="523"/>
      <c r="D16" s="523"/>
      <c r="E16" s="523"/>
      <c r="F16" s="523"/>
      <c r="G16" s="523"/>
      <c r="H16" s="523"/>
      <c r="I16" s="523"/>
      <c r="J16" s="523"/>
      <c r="K16" s="524"/>
      <c r="L16" s="496" t="s">
        <v>80</v>
      </c>
      <c r="M16" s="497"/>
      <c r="N16" s="497"/>
      <c r="O16" s="497"/>
      <c r="P16" s="497"/>
      <c r="Q16" s="498"/>
      <c r="R16" s="491" t="s">
        <v>81</v>
      </c>
      <c r="S16" s="492"/>
      <c r="T16" s="492"/>
      <c r="U16" s="492"/>
      <c r="V16" s="493"/>
      <c r="W16" s="509"/>
      <c r="X16" s="439"/>
      <c r="Y16" s="439"/>
      <c r="Z16" s="439"/>
      <c r="AA16" s="439"/>
      <c r="AB16" s="440"/>
      <c r="AC16" s="499">
        <v>17.5</v>
      </c>
      <c r="AD16" s="500"/>
      <c r="AE16" s="500"/>
      <c r="AF16" s="500"/>
      <c r="AG16" s="501"/>
      <c r="AH16" s="499">
        <v>17.2</v>
      </c>
      <c r="AI16" s="500"/>
      <c r="AJ16" s="500"/>
      <c r="AK16" s="500"/>
      <c r="AL16" s="502"/>
      <c r="AM16" s="472"/>
      <c r="AN16" s="387"/>
      <c r="AO16" s="387"/>
      <c r="AP16" s="387"/>
      <c r="AQ16" s="387"/>
      <c r="AR16" s="387"/>
      <c r="AS16" s="387"/>
      <c r="AT16" s="388"/>
      <c r="AU16" s="460"/>
      <c r="AV16" s="461"/>
      <c r="AW16" s="461"/>
      <c r="AX16" s="461"/>
      <c r="AY16" s="393" t="s">
        <v>82</v>
      </c>
      <c r="AZ16" s="394"/>
      <c r="BA16" s="394"/>
      <c r="BB16" s="394"/>
      <c r="BC16" s="394"/>
      <c r="BD16" s="394"/>
      <c r="BE16" s="394"/>
      <c r="BF16" s="394"/>
      <c r="BG16" s="394"/>
      <c r="BH16" s="394"/>
      <c r="BI16" s="394"/>
      <c r="BJ16" s="394"/>
      <c r="BK16" s="394"/>
      <c r="BL16" s="394"/>
      <c r="BM16" s="395"/>
      <c r="BN16" s="413">
        <v>3690842</v>
      </c>
      <c r="BO16" s="414"/>
      <c r="BP16" s="414"/>
      <c r="BQ16" s="414"/>
      <c r="BR16" s="414"/>
      <c r="BS16" s="414"/>
      <c r="BT16" s="414"/>
      <c r="BU16" s="415"/>
      <c r="BV16" s="413">
        <v>3560799</v>
      </c>
      <c r="BW16" s="414"/>
      <c r="BX16" s="414"/>
      <c r="BY16" s="414"/>
      <c r="BZ16" s="414"/>
      <c r="CA16" s="414"/>
      <c r="CB16" s="414"/>
      <c r="CC16" s="415"/>
      <c r="CD16" s="53"/>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row>
    <row r="17" spans="1:113" ht="18.75" customHeight="1" thickBot="1" x14ac:dyDescent="0.2">
      <c r="A17" s="40"/>
      <c r="B17" s="525"/>
      <c r="C17" s="526"/>
      <c r="D17" s="526"/>
      <c r="E17" s="526"/>
      <c r="F17" s="526"/>
      <c r="G17" s="526"/>
      <c r="H17" s="526"/>
      <c r="I17" s="526"/>
      <c r="J17" s="526"/>
      <c r="K17" s="527"/>
      <c r="L17" s="54"/>
      <c r="M17" s="488" t="s">
        <v>83</v>
      </c>
      <c r="N17" s="489"/>
      <c r="O17" s="489"/>
      <c r="P17" s="489"/>
      <c r="Q17" s="490"/>
      <c r="R17" s="491" t="s">
        <v>84</v>
      </c>
      <c r="S17" s="492"/>
      <c r="T17" s="492"/>
      <c r="U17" s="492"/>
      <c r="V17" s="493"/>
      <c r="W17" s="494" t="s">
        <v>85</v>
      </c>
      <c r="X17" s="436"/>
      <c r="Y17" s="436"/>
      <c r="Z17" s="436"/>
      <c r="AA17" s="436"/>
      <c r="AB17" s="437"/>
      <c r="AC17" s="389">
        <v>1085</v>
      </c>
      <c r="AD17" s="390"/>
      <c r="AE17" s="390"/>
      <c r="AF17" s="390"/>
      <c r="AG17" s="391"/>
      <c r="AH17" s="389">
        <v>1194</v>
      </c>
      <c r="AI17" s="390"/>
      <c r="AJ17" s="390"/>
      <c r="AK17" s="390"/>
      <c r="AL17" s="392"/>
      <c r="AM17" s="472"/>
      <c r="AN17" s="387"/>
      <c r="AO17" s="387"/>
      <c r="AP17" s="387"/>
      <c r="AQ17" s="387"/>
      <c r="AR17" s="387"/>
      <c r="AS17" s="387"/>
      <c r="AT17" s="388"/>
      <c r="AU17" s="460"/>
      <c r="AV17" s="461"/>
      <c r="AW17" s="461"/>
      <c r="AX17" s="461"/>
      <c r="AY17" s="393" t="s">
        <v>86</v>
      </c>
      <c r="AZ17" s="394"/>
      <c r="BA17" s="394"/>
      <c r="BB17" s="394"/>
      <c r="BC17" s="394"/>
      <c r="BD17" s="394"/>
      <c r="BE17" s="394"/>
      <c r="BF17" s="394"/>
      <c r="BG17" s="394"/>
      <c r="BH17" s="394"/>
      <c r="BI17" s="394"/>
      <c r="BJ17" s="394"/>
      <c r="BK17" s="394"/>
      <c r="BL17" s="394"/>
      <c r="BM17" s="395"/>
      <c r="BN17" s="413">
        <v>724874</v>
      </c>
      <c r="BO17" s="414"/>
      <c r="BP17" s="414"/>
      <c r="BQ17" s="414"/>
      <c r="BR17" s="414"/>
      <c r="BS17" s="414"/>
      <c r="BT17" s="414"/>
      <c r="BU17" s="415"/>
      <c r="BV17" s="413">
        <v>696845</v>
      </c>
      <c r="BW17" s="414"/>
      <c r="BX17" s="414"/>
      <c r="BY17" s="414"/>
      <c r="BZ17" s="414"/>
      <c r="CA17" s="414"/>
      <c r="CB17" s="414"/>
      <c r="CC17" s="415"/>
      <c r="CD17" s="53"/>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row>
    <row r="18" spans="1:113" ht="18.75" customHeight="1" thickBot="1" x14ac:dyDescent="0.2">
      <c r="A18" s="40"/>
      <c r="B18" s="465" t="s">
        <v>87</v>
      </c>
      <c r="C18" s="466"/>
      <c r="D18" s="466"/>
      <c r="E18" s="467"/>
      <c r="F18" s="467"/>
      <c r="G18" s="467"/>
      <c r="H18" s="467"/>
      <c r="I18" s="467"/>
      <c r="J18" s="467"/>
      <c r="K18" s="467"/>
      <c r="L18" s="468">
        <v>340.96</v>
      </c>
      <c r="M18" s="468"/>
      <c r="N18" s="468"/>
      <c r="O18" s="468"/>
      <c r="P18" s="468"/>
      <c r="Q18" s="468"/>
      <c r="R18" s="469"/>
      <c r="S18" s="469"/>
      <c r="T18" s="469"/>
      <c r="U18" s="469"/>
      <c r="V18" s="470"/>
      <c r="W18" s="484"/>
      <c r="X18" s="485"/>
      <c r="Y18" s="485"/>
      <c r="Z18" s="485"/>
      <c r="AA18" s="485"/>
      <c r="AB18" s="495"/>
      <c r="AC18" s="377">
        <v>50.8</v>
      </c>
      <c r="AD18" s="378"/>
      <c r="AE18" s="378"/>
      <c r="AF18" s="378"/>
      <c r="AG18" s="471"/>
      <c r="AH18" s="377">
        <v>49.3</v>
      </c>
      <c r="AI18" s="378"/>
      <c r="AJ18" s="378"/>
      <c r="AK18" s="378"/>
      <c r="AL18" s="379"/>
      <c r="AM18" s="472"/>
      <c r="AN18" s="387"/>
      <c r="AO18" s="387"/>
      <c r="AP18" s="387"/>
      <c r="AQ18" s="387"/>
      <c r="AR18" s="387"/>
      <c r="AS18" s="387"/>
      <c r="AT18" s="388"/>
      <c r="AU18" s="460"/>
      <c r="AV18" s="461"/>
      <c r="AW18" s="461"/>
      <c r="AX18" s="461"/>
      <c r="AY18" s="393" t="s">
        <v>88</v>
      </c>
      <c r="AZ18" s="394"/>
      <c r="BA18" s="394"/>
      <c r="BB18" s="394"/>
      <c r="BC18" s="394"/>
      <c r="BD18" s="394"/>
      <c r="BE18" s="394"/>
      <c r="BF18" s="394"/>
      <c r="BG18" s="394"/>
      <c r="BH18" s="394"/>
      <c r="BI18" s="394"/>
      <c r="BJ18" s="394"/>
      <c r="BK18" s="394"/>
      <c r="BL18" s="394"/>
      <c r="BM18" s="395"/>
      <c r="BN18" s="413">
        <v>3909230</v>
      </c>
      <c r="BO18" s="414"/>
      <c r="BP18" s="414"/>
      <c r="BQ18" s="414"/>
      <c r="BR18" s="414"/>
      <c r="BS18" s="414"/>
      <c r="BT18" s="414"/>
      <c r="BU18" s="415"/>
      <c r="BV18" s="413">
        <v>3584746</v>
      </c>
      <c r="BW18" s="414"/>
      <c r="BX18" s="414"/>
      <c r="BY18" s="414"/>
      <c r="BZ18" s="414"/>
      <c r="CA18" s="414"/>
      <c r="CB18" s="414"/>
      <c r="CC18" s="415"/>
      <c r="CD18" s="53"/>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row>
    <row r="19" spans="1:113" ht="18.75" customHeight="1" thickBot="1" x14ac:dyDescent="0.2">
      <c r="A19" s="40"/>
      <c r="B19" s="465" t="s">
        <v>89</v>
      </c>
      <c r="C19" s="466"/>
      <c r="D19" s="466"/>
      <c r="E19" s="467"/>
      <c r="F19" s="467"/>
      <c r="G19" s="467"/>
      <c r="H19" s="467"/>
      <c r="I19" s="467"/>
      <c r="J19" s="467"/>
      <c r="K19" s="467"/>
      <c r="L19" s="473">
        <v>12</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487"/>
      <c r="AM19" s="472"/>
      <c r="AN19" s="387"/>
      <c r="AO19" s="387"/>
      <c r="AP19" s="387"/>
      <c r="AQ19" s="387"/>
      <c r="AR19" s="387"/>
      <c r="AS19" s="387"/>
      <c r="AT19" s="388"/>
      <c r="AU19" s="460"/>
      <c r="AV19" s="461"/>
      <c r="AW19" s="461"/>
      <c r="AX19" s="461"/>
      <c r="AY19" s="393" t="s">
        <v>90</v>
      </c>
      <c r="AZ19" s="394"/>
      <c r="BA19" s="394"/>
      <c r="BB19" s="394"/>
      <c r="BC19" s="394"/>
      <c r="BD19" s="394"/>
      <c r="BE19" s="394"/>
      <c r="BF19" s="394"/>
      <c r="BG19" s="394"/>
      <c r="BH19" s="394"/>
      <c r="BI19" s="394"/>
      <c r="BJ19" s="394"/>
      <c r="BK19" s="394"/>
      <c r="BL19" s="394"/>
      <c r="BM19" s="395"/>
      <c r="BN19" s="413">
        <v>5566575</v>
      </c>
      <c r="BO19" s="414"/>
      <c r="BP19" s="414"/>
      <c r="BQ19" s="414"/>
      <c r="BR19" s="414"/>
      <c r="BS19" s="414"/>
      <c r="BT19" s="414"/>
      <c r="BU19" s="415"/>
      <c r="BV19" s="413">
        <v>4926241</v>
      </c>
      <c r="BW19" s="414"/>
      <c r="BX19" s="414"/>
      <c r="BY19" s="414"/>
      <c r="BZ19" s="414"/>
      <c r="CA19" s="414"/>
      <c r="CB19" s="414"/>
      <c r="CC19" s="415"/>
      <c r="CD19" s="53"/>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row>
    <row r="20" spans="1:113" ht="18.75" customHeight="1" thickBot="1" x14ac:dyDescent="0.2">
      <c r="A20" s="40"/>
      <c r="B20" s="465" t="s">
        <v>91</v>
      </c>
      <c r="C20" s="466"/>
      <c r="D20" s="466"/>
      <c r="E20" s="467"/>
      <c r="F20" s="467"/>
      <c r="G20" s="467"/>
      <c r="H20" s="467"/>
      <c r="I20" s="467"/>
      <c r="J20" s="467"/>
      <c r="K20" s="467"/>
      <c r="L20" s="473">
        <v>1791</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369"/>
      <c r="AO20" s="369"/>
      <c r="AP20" s="369"/>
      <c r="AQ20" s="369"/>
      <c r="AR20" s="369"/>
      <c r="AS20" s="369"/>
      <c r="AT20" s="370"/>
      <c r="AU20" s="479"/>
      <c r="AV20" s="480"/>
      <c r="AW20" s="480"/>
      <c r="AX20" s="48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53"/>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row>
    <row r="21" spans="1:113" ht="18.75" customHeight="1" thickBot="1" x14ac:dyDescent="0.2">
      <c r="A21" s="40"/>
      <c r="B21" s="462" t="s">
        <v>92</v>
      </c>
      <c r="C21" s="463"/>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4"/>
      <c r="AY21" s="380"/>
      <c r="AZ21" s="381"/>
      <c r="BA21" s="381"/>
      <c r="BB21" s="381"/>
      <c r="BC21" s="381"/>
      <c r="BD21" s="381"/>
      <c r="BE21" s="381"/>
      <c r="BF21" s="381"/>
      <c r="BG21" s="381"/>
      <c r="BH21" s="381"/>
      <c r="BI21" s="381"/>
      <c r="BJ21" s="381"/>
      <c r="BK21" s="381"/>
      <c r="BL21" s="381"/>
      <c r="BM21" s="382"/>
      <c r="BN21" s="416"/>
      <c r="BO21" s="417"/>
      <c r="BP21" s="417"/>
      <c r="BQ21" s="417"/>
      <c r="BR21" s="417"/>
      <c r="BS21" s="417"/>
      <c r="BT21" s="417"/>
      <c r="BU21" s="418"/>
      <c r="BV21" s="416"/>
      <c r="BW21" s="417"/>
      <c r="BX21" s="417"/>
      <c r="BY21" s="417"/>
      <c r="BZ21" s="417"/>
      <c r="CA21" s="417"/>
      <c r="CB21" s="417"/>
      <c r="CC21" s="418"/>
      <c r="CD21" s="53"/>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row>
    <row r="22" spans="1:113" ht="18.75" customHeight="1" x14ac:dyDescent="0.15">
      <c r="A22" s="40"/>
      <c r="B22" s="426" t="s">
        <v>93</v>
      </c>
      <c r="C22" s="427"/>
      <c r="D22" s="428"/>
      <c r="E22" s="435" t="s">
        <v>22</v>
      </c>
      <c r="F22" s="436"/>
      <c r="G22" s="436"/>
      <c r="H22" s="436"/>
      <c r="I22" s="436"/>
      <c r="J22" s="436"/>
      <c r="K22" s="437"/>
      <c r="L22" s="435" t="s">
        <v>94</v>
      </c>
      <c r="M22" s="436"/>
      <c r="N22" s="436"/>
      <c r="O22" s="436"/>
      <c r="P22" s="437"/>
      <c r="Q22" s="441" t="s">
        <v>95</v>
      </c>
      <c r="R22" s="442"/>
      <c r="S22" s="442"/>
      <c r="T22" s="442"/>
      <c r="U22" s="442"/>
      <c r="V22" s="443"/>
      <c r="W22" s="447" t="s">
        <v>96</v>
      </c>
      <c r="X22" s="427"/>
      <c r="Y22" s="428"/>
      <c r="Z22" s="435" t="s">
        <v>22</v>
      </c>
      <c r="AA22" s="436"/>
      <c r="AB22" s="436"/>
      <c r="AC22" s="436"/>
      <c r="AD22" s="436"/>
      <c r="AE22" s="436"/>
      <c r="AF22" s="436"/>
      <c r="AG22" s="437"/>
      <c r="AH22" s="452" t="s">
        <v>97</v>
      </c>
      <c r="AI22" s="436"/>
      <c r="AJ22" s="436"/>
      <c r="AK22" s="436"/>
      <c r="AL22" s="437"/>
      <c r="AM22" s="452" t="s">
        <v>98</v>
      </c>
      <c r="AN22" s="453"/>
      <c r="AO22" s="453"/>
      <c r="AP22" s="453"/>
      <c r="AQ22" s="453"/>
      <c r="AR22" s="454"/>
      <c r="AS22" s="441" t="s">
        <v>95</v>
      </c>
      <c r="AT22" s="442"/>
      <c r="AU22" s="442"/>
      <c r="AV22" s="442"/>
      <c r="AW22" s="442"/>
      <c r="AX22" s="458"/>
      <c r="AY22" s="405" t="s">
        <v>99</v>
      </c>
      <c r="AZ22" s="406"/>
      <c r="BA22" s="406"/>
      <c r="BB22" s="406"/>
      <c r="BC22" s="406"/>
      <c r="BD22" s="406"/>
      <c r="BE22" s="406"/>
      <c r="BF22" s="406"/>
      <c r="BG22" s="406"/>
      <c r="BH22" s="406"/>
      <c r="BI22" s="406"/>
      <c r="BJ22" s="406"/>
      <c r="BK22" s="406"/>
      <c r="BL22" s="406"/>
      <c r="BM22" s="407"/>
      <c r="BN22" s="408">
        <v>6720514</v>
      </c>
      <c r="BO22" s="409"/>
      <c r="BP22" s="409"/>
      <c r="BQ22" s="409"/>
      <c r="BR22" s="409"/>
      <c r="BS22" s="409"/>
      <c r="BT22" s="409"/>
      <c r="BU22" s="410"/>
      <c r="BV22" s="408">
        <v>7677275</v>
      </c>
      <c r="BW22" s="409"/>
      <c r="BX22" s="409"/>
      <c r="BY22" s="409"/>
      <c r="BZ22" s="409"/>
      <c r="CA22" s="409"/>
      <c r="CB22" s="409"/>
      <c r="CC22" s="410"/>
      <c r="CD22" s="53"/>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row>
    <row r="23" spans="1:113" ht="18.75" customHeight="1" x14ac:dyDescent="0.15">
      <c r="A23" s="40"/>
      <c r="B23" s="429"/>
      <c r="C23" s="430"/>
      <c r="D23" s="431"/>
      <c r="E23" s="438"/>
      <c r="F23" s="439"/>
      <c r="G23" s="439"/>
      <c r="H23" s="439"/>
      <c r="I23" s="439"/>
      <c r="J23" s="439"/>
      <c r="K23" s="440"/>
      <c r="L23" s="438"/>
      <c r="M23" s="439"/>
      <c r="N23" s="439"/>
      <c r="O23" s="439"/>
      <c r="P23" s="440"/>
      <c r="Q23" s="444"/>
      <c r="R23" s="445"/>
      <c r="S23" s="445"/>
      <c r="T23" s="445"/>
      <c r="U23" s="445"/>
      <c r="V23" s="446"/>
      <c r="W23" s="448"/>
      <c r="X23" s="430"/>
      <c r="Y23" s="431"/>
      <c r="Z23" s="438"/>
      <c r="AA23" s="439"/>
      <c r="AB23" s="439"/>
      <c r="AC23" s="439"/>
      <c r="AD23" s="439"/>
      <c r="AE23" s="439"/>
      <c r="AF23" s="439"/>
      <c r="AG23" s="440"/>
      <c r="AH23" s="438"/>
      <c r="AI23" s="439"/>
      <c r="AJ23" s="439"/>
      <c r="AK23" s="439"/>
      <c r="AL23" s="440"/>
      <c r="AM23" s="455"/>
      <c r="AN23" s="456"/>
      <c r="AO23" s="456"/>
      <c r="AP23" s="456"/>
      <c r="AQ23" s="456"/>
      <c r="AR23" s="457"/>
      <c r="AS23" s="444"/>
      <c r="AT23" s="445"/>
      <c r="AU23" s="445"/>
      <c r="AV23" s="445"/>
      <c r="AW23" s="445"/>
      <c r="AX23" s="459"/>
      <c r="AY23" s="393" t="s">
        <v>100</v>
      </c>
      <c r="AZ23" s="394"/>
      <c r="BA23" s="394"/>
      <c r="BB23" s="394"/>
      <c r="BC23" s="394"/>
      <c r="BD23" s="394"/>
      <c r="BE23" s="394"/>
      <c r="BF23" s="394"/>
      <c r="BG23" s="394"/>
      <c r="BH23" s="394"/>
      <c r="BI23" s="394"/>
      <c r="BJ23" s="394"/>
      <c r="BK23" s="394"/>
      <c r="BL23" s="394"/>
      <c r="BM23" s="395"/>
      <c r="BN23" s="413">
        <v>6298734</v>
      </c>
      <c r="BO23" s="414"/>
      <c r="BP23" s="414"/>
      <c r="BQ23" s="414"/>
      <c r="BR23" s="414"/>
      <c r="BS23" s="414"/>
      <c r="BT23" s="414"/>
      <c r="BU23" s="415"/>
      <c r="BV23" s="413">
        <v>7302835</v>
      </c>
      <c r="BW23" s="414"/>
      <c r="BX23" s="414"/>
      <c r="BY23" s="414"/>
      <c r="BZ23" s="414"/>
      <c r="CA23" s="414"/>
      <c r="CB23" s="414"/>
      <c r="CC23" s="415"/>
      <c r="CD23" s="53"/>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row>
    <row r="24" spans="1:113" ht="18.75" customHeight="1" thickBot="1" x14ac:dyDescent="0.2">
      <c r="A24" s="40"/>
      <c r="B24" s="429"/>
      <c r="C24" s="430"/>
      <c r="D24" s="431"/>
      <c r="E24" s="386" t="s">
        <v>101</v>
      </c>
      <c r="F24" s="387"/>
      <c r="G24" s="387"/>
      <c r="H24" s="387"/>
      <c r="I24" s="387"/>
      <c r="J24" s="387"/>
      <c r="K24" s="388"/>
      <c r="L24" s="389">
        <v>1</v>
      </c>
      <c r="M24" s="390"/>
      <c r="N24" s="390"/>
      <c r="O24" s="390"/>
      <c r="P24" s="391"/>
      <c r="Q24" s="389">
        <v>8100</v>
      </c>
      <c r="R24" s="390"/>
      <c r="S24" s="390"/>
      <c r="T24" s="390"/>
      <c r="U24" s="390"/>
      <c r="V24" s="391"/>
      <c r="W24" s="448"/>
      <c r="X24" s="430"/>
      <c r="Y24" s="431"/>
      <c r="Z24" s="386" t="s">
        <v>102</v>
      </c>
      <c r="AA24" s="387"/>
      <c r="AB24" s="387"/>
      <c r="AC24" s="387"/>
      <c r="AD24" s="387"/>
      <c r="AE24" s="387"/>
      <c r="AF24" s="387"/>
      <c r="AG24" s="388"/>
      <c r="AH24" s="389">
        <v>93</v>
      </c>
      <c r="AI24" s="390"/>
      <c r="AJ24" s="390"/>
      <c r="AK24" s="390"/>
      <c r="AL24" s="391"/>
      <c r="AM24" s="389">
        <v>277884</v>
      </c>
      <c r="AN24" s="390"/>
      <c r="AO24" s="390"/>
      <c r="AP24" s="390"/>
      <c r="AQ24" s="390"/>
      <c r="AR24" s="391"/>
      <c r="AS24" s="389">
        <v>2988</v>
      </c>
      <c r="AT24" s="390"/>
      <c r="AU24" s="390"/>
      <c r="AV24" s="390"/>
      <c r="AW24" s="390"/>
      <c r="AX24" s="392"/>
      <c r="AY24" s="380" t="s">
        <v>103</v>
      </c>
      <c r="AZ24" s="381"/>
      <c r="BA24" s="381"/>
      <c r="BB24" s="381"/>
      <c r="BC24" s="381"/>
      <c r="BD24" s="381"/>
      <c r="BE24" s="381"/>
      <c r="BF24" s="381"/>
      <c r="BG24" s="381"/>
      <c r="BH24" s="381"/>
      <c r="BI24" s="381"/>
      <c r="BJ24" s="381"/>
      <c r="BK24" s="381"/>
      <c r="BL24" s="381"/>
      <c r="BM24" s="382"/>
      <c r="BN24" s="413">
        <v>6684086</v>
      </c>
      <c r="BO24" s="414"/>
      <c r="BP24" s="414"/>
      <c r="BQ24" s="414"/>
      <c r="BR24" s="414"/>
      <c r="BS24" s="414"/>
      <c r="BT24" s="414"/>
      <c r="BU24" s="415"/>
      <c r="BV24" s="413">
        <v>6998726</v>
      </c>
      <c r="BW24" s="414"/>
      <c r="BX24" s="414"/>
      <c r="BY24" s="414"/>
      <c r="BZ24" s="414"/>
      <c r="CA24" s="414"/>
      <c r="CB24" s="414"/>
      <c r="CC24" s="415"/>
      <c r="CD24" s="53"/>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row>
    <row r="25" spans="1:113" ht="18.75" customHeight="1" x14ac:dyDescent="0.15">
      <c r="A25" s="40"/>
      <c r="B25" s="429"/>
      <c r="C25" s="430"/>
      <c r="D25" s="431"/>
      <c r="E25" s="386" t="s">
        <v>104</v>
      </c>
      <c r="F25" s="387"/>
      <c r="G25" s="387"/>
      <c r="H25" s="387"/>
      <c r="I25" s="387"/>
      <c r="J25" s="387"/>
      <c r="K25" s="388"/>
      <c r="L25" s="389">
        <v>1</v>
      </c>
      <c r="M25" s="390"/>
      <c r="N25" s="390"/>
      <c r="O25" s="390"/>
      <c r="P25" s="391"/>
      <c r="Q25" s="389">
        <v>6500</v>
      </c>
      <c r="R25" s="390"/>
      <c r="S25" s="390"/>
      <c r="T25" s="390"/>
      <c r="U25" s="390"/>
      <c r="V25" s="391"/>
      <c r="W25" s="448"/>
      <c r="X25" s="430"/>
      <c r="Y25" s="431"/>
      <c r="Z25" s="386" t="s">
        <v>105</v>
      </c>
      <c r="AA25" s="387"/>
      <c r="AB25" s="387"/>
      <c r="AC25" s="387"/>
      <c r="AD25" s="387"/>
      <c r="AE25" s="387"/>
      <c r="AF25" s="387"/>
      <c r="AG25" s="388"/>
      <c r="AH25" s="389" t="s">
        <v>62</v>
      </c>
      <c r="AI25" s="390"/>
      <c r="AJ25" s="390"/>
      <c r="AK25" s="390"/>
      <c r="AL25" s="391"/>
      <c r="AM25" s="389" t="s">
        <v>62</v>
      </c>
      <c r="AN25" s="390"/>
      <c r="AO25" s="390"/>
      <c r="AP25" s="390"/>
      <c r="AQ25" s="390"/>
      <c r="AR25" s="391"/>
      <c r="AS25" s="389" t="s">
        <v>62</v>
      </c>
      <c r="AT25" s="390"/>
      <c r="AU25" s="390"/>
      <c r="AV25" s="390"/>
      <c r="AW25" s="390"/>
      <c r="AX25" s="392"/>
      <c r="AY25" s="405" t="s">
        <v>106</v>
      </c>
      <c r="AZ25" s="406"/>
      <c r="BA25" s="406"/>
      <c r="BB25" s="406"/>
      <c r="BC25" s="406"/>
      <c r="BD25" s="406"/>
      <c r="BE25" s="406"/>
      <c r="BF25" s="406"/>
      <c r="BG25" s="406"/>
      <c r="BH25" s="406"/>
      <c r="BI25" s="406"/>
      <c r="BJ25" s="406"/>
      <c r="BK25" s="406"/>
      <c r="BL25" s="406"/>
      <c r="BM25" s="407"/>
      <c r="BN25" s="408">
        <v>266003</v>
      </c>
      <c r="BO25" s="409"/>
      <c r="BP25" s="409"/>
      <c r="BQ25" s="409"/>
      <c r="BR25" s="409"/>
      <c r="BS25" s="409"/>
      <c r="BT25" s="409"/>
      <c r="BU25" s="410"/>
      <c r="BV25" s="408">
        <v>315546</v>
      </c>
      <c r="BW25" s="409"/>
      <c r="BX25" s="409"/>
      <c r="BY25" s="409"/>
      <c r="BZ25" s="409"/>
      <c r="CA25" s="409"/>
      <c r="CB25" s="409"/>
      <c r="CC25" s="410"/>
      <c r="CD25" s="53"/>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3" ht="18.75" customHeight="1" x14ac:dyDescent="0.15">
      <c r="A26" s="40"/>
      <c r="B26" s="429"/>
      <c r="C26" s="430"/>
      <c r="D26" s="431"/>
      <c r="E26" s="386" t="s">
        <v>107</v>
      </c>
      <c r="F26" s="387"/>
      <c r="G26" s="387"/>
      <c r="H26" s="387"/>
      <c r="I26" s="387"/>
      <c r="J26" s="387"/>
      <c r="K26" s="388"/>
      <c r="L26" s="389">
        <v>1</v>
      </c>
      <c r="M26" s="390"/>
      <c r="N26" s="390"/>
      <c r="O26" s="390"/>
      <c r="P26" s="391"/>
      <c r="Q26" s="389">
        <v>5880</v>
      </c>
      <c r="R26" s="390"/>
      <c r="S26" s="390"/>
      <c r="T26" s="390"/>
      <c r="U26" s="390"/>
      <c r="V26" s="391"/>
      <c r="W26" s="448"/>
      <c r="X26" s="430"/>
      <c r="Y26" s="431"/>
      <c r="Z26" s="386" t="s">
        <v>108</v>
      </c>
      <c r="AA26" s="424"/>
      <c r="AB26" s="424"/>
      <c r="AC26" s="424"/>
      <c r="AD26" s="424"/>
      <c r="AE26" s="424"/>
      <c r="AF26" s="424"/>
      <c r="AG26" s="425"/>
      <c r="AH26" s="389">
        <v>1</v>
      </c>
      <c r="AI26" s="390"/>
      <c r="AJ26" s="390"/>
      <c r="AK26" s="390"/>
      <c r="AL26" s="391"/>
      <c r="AM26" s="389" t="s">
        <v>109</v>
      </c>
      <c r="AN26" s="390"/>
      <c r="AO26" s="390"/>
      <c r="AP26" s="390"/>
      <c r="AQ26" s="390"/>
      <c r="AR26" s="391"/>
      <c r="AS26" s="389" t="s">
        <v>109</v>
      </c>
      <c r="AT26" s="390"/>
      <c r="AU26" s="390"/>
      <c r="AV26" s="390"/>
      <c r="AW26" s="390"/>
      <c r="AX26" s="392"/>
      <c r="AY26" s="422" t="s">
        <v>110</v>
      </c>
      <c r="AZ26" s="367"/>
      <c r="BA26" s="367"/>
      <c r="BB26" s="367"/>
      <c r="BC26" s="367"/>
      <c r="BD26" s="367"/>
      <c r="BE26" s="367"/>
      <c r="BF26" s="367"/>
      <c r="BG26" s="367"/>
      <c r="BH26" s="367"/>
      <c r="BI26" s="367"/>
      <c r="BJ26" s="367"/>
      <c r="BK26" s="367"/>
      <c r="BL26" s="367"/>
      <c r="BM26" s="423"/>
      <c r="BN26" s="413" t="s">
        <v>62</v>
      </c>
      <c r="BO26" s="414"/>
      <c r="BP26" s="414"/>
      <c r="BQ26" s="414"/>
      <c r="BR26" s="414"/>
      <c r="BS26" s="414"/>
      <c r="BT26" s="414"/>
      <c r="BU26" s="415"/>
      <c r="BV26" s="413" t="s">
        <v>62</v>
      </c>
      <c r="BW26" s="414"/>
      <c r="BX26" s="414"/>
      <c r="BY26" s="414"/>
      <c r="BZ26" s="414"/>
      <c r="CA26" s="414"/>
      <c r="CB26" s="414"/>
      <c r="CC26" s="415"/>
      <c r="CD26" s="53"/>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3" ht="18.75" customHeight="1" thickBot="1" x14ac:dyDescent="0.2">
      <c r="A27" s="40"/>
      <c r="B27" s="429"/>
      <c r="C27" s="430"/>
      <c r="D27" s="431"/>
      <c r="E27" s="386" t="s">
        <v>111</v>
      </c>
      <c r="F27" s="387"/>
      <c r="G27" s="387"/>
      <c r="H27" s="387"/>
      <c r="I27" s="387"/>
      <c r="J27" s="387"/>
      <c r="K27" s="388"/>
      <c r="L27" s="389">
        <v>1</v>
      </c>
      <c r="M27" s="390"/>
      <c r="N27" s="390"/>
      <c r="O27" s="390"/>
      <c r="P27" s="391"/>
      <c r="Q27" s="389">
        <v>3230</v>
      </c>
      <c r="R27" s="390"/>
      <c r="S27" s="390"/>
      <c r="T27" s="390"/>
      <c r="U27" s="390"/>
      <c r="V27" s="391"/>
      <c r="W27" s="448"/>
      <c r="X27" s="430"/>
      <c r="Y27" s="431"/>
      <c r="Z27" s="386" t="s">
        <v>112</v>
      </c>
      <c r="AA27" s="387"/>
      <c r="AB27" s="387"/>
      <c r="AC27" s="387"/>
      <c r="AD27" s="387"/>
      <c r="AE27" s="387"/>
      <c r="AF27" s="387"/>
      <c r="AG27" s="388"/>
      <c r="AH27" s="389" t="s">
        <v>62</v>
      </c>
      <c r="AI27" s="390"/>
      <c r="AJ27" s="390"/>
      <c r="AK27" s="390"/>
      <c r="AL27" s="391"/>
      <c r="AM27" s="389" t="s">
        <v>62</v>
      </c>
      <c r="AN27" s="390"/>
      <c r="AO27" s="390"/>
      <c r="AP27" s="390"/>
      <c r="AQ27" s="390"/>
      <c r="AR27" s="391"/>
      <c r="AS27" s="389" t="s">
        <v>62</v>
      </c>
      <c r="AT27" s="390"/>
      <c r="AU27" s="390"/>
      <c r="AV27" s="390"/>
      <c r="AW27" s="390"/>
      <c r="AX27" s="392"/>
      <c r="AY27" s="419" t="s">
        <v>113</v>
      </c>
      <c r="AZ27" s="420"/>
      <c r="BA27" s="420"/>
      <c r="BB27" s="420"/>
      <c r="BC27" s="420"/>
      <c r="BD27" s="420"/>
      <c r="BE27" s="420"/>
      <c r="BF27" s="420"/>
      <c r="BG27" s="420"/>
      <c r="BH27" s="420"/>
      <c r="BI27" s="420"/>
      <c r="BJ27" s="420"/>
      <c r="BK27" s="420"/>
      <c r="BL27" s="420"/>
      <c r="BM27" s="421"/>
      <c r="BN27" s="416">
        <v>573947</v>
      </c>
      <c r="BO27" s="417"/>
      <c r="BP27" s="417"/>
      <c r="BQ27" s="417"/>
      <c r="BR27" s="417"/>
      <c r="BS27" s="417"/>
      <c r="BT27" s="417"/>
      <c r="BU27" s="418"/>
      <c r="BV27" s="416">
        <v>572942</v>
      </c>
      <c r="BW27" s="417"/>
      <c r="BX27" s="417"/>
      <c r="BY27" s="417"/>
      <c r="BZ27" s="417"/>
      <c r="CA27" s="417"/>
      <c r="CB27" s="417"/>
      <c r="CC27" s="418"/>
      <c r="CD27" s="55"/>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row>
    <row r="28" spans="1:113" ht="18.75" customHeight="1" x14ac:dyDescent="0.15">
      <c r="A28" s="40"/>
      <c r="B28" s="429"/>
      <c r="C28" s="430"/>
      <c r="D28" s="431"/>
      <c r="E28" s="386" t="s">
        <v>114</v>
      </c>
      <c r="F28" s="387"/>
      <c r="G28" s="387"/>
      <c r="H28" s="387"/>
      <c r="I28" s="387"/>
      <c r="J28" s="387"/>
      <c r="K28" s="388"/>
      <c r="L28" s="389">
        <v>1</v>
      </c>
      <c r="M28" s="390"/>
      <c r="N28" s="390"/>
      <c r="O28" s="390"/>
      <c r="P28" s="391"/>
      <c r="Q28" s="389">
        <v>2490</v>
      </c>
      <c r="R28" s="390"/>
      <c r="S28" s="390"/>
      <c r="T28" s="390"/>
      <c r="U28" s="390"/>
      <c r="V28" s="391"/>
      <c r="W28" s="448"/>
      <c r="X28" s="430"/>
      <c r="Y28" s="431"/>
      <c r="Z28" s="386" t="s">
        <v>115</v>
      </c>
      <c r="AA28" s="387"/>
      <c r="AB28" s="387"/>
      <c r="AC28" s="387"/>
      <c r="AD28" s="387"/>
      <c r="AE28" s="387"/>
      <c r="AF28" s="387"/>
      <c r="AG28" s="388"/>
      <c r="AH28" s="389" t="s">
        <v>62</v>
      </c>
      <c r="AI28" s="390"/>
      <c r="AJ28" s="390"/>
      <c r="AK28" s="390"/>
      <c r="AL28" s="391"/>
      <c r="AM28" s="389" t="s">
        <v>62</v>
      </c>
      <c r="AN28" s="390"/>
      <c r="AO28" s="390"/>
      <c r="AP28" s="390"/>
      <c r="AQ28" s="390"/>
      <c r="AR28" s="391"/>
      <c r="AS28" s="389" t="s">
        <v>62</v>
      </c>
      <c r="AT28" s="390"/>
      <c r="AU28" s="390"/>
      <c r="AV28" s="390"/>
      <c r="AW28" s="390"/>
      <c r="AX28" s="392"/>
      <c r="AY28" s="396" t="s">
        <v>116</v>
      </c>
      <c r="AZ28" s="397"/>
      <c r="BA28" s="397"/>
      <c r="BB28" s="398"/>
      <c r="BC28" s="405" t="s">
        <v>117</v>
      </c>
      <c r="BD28" s="406"/>
      <c r="BE28" s="406"/>
      <c r="BF28" s="406"/>
      <c r="BG28" s="406"/>
      <c r="BH28" s="406"/>
      <c r="BI28" s="406"/>
      <c r="BJ28" s="406"/>
      <c r="BK28" s="406"/>
      <c r="BL28" s="406"/>
      <c r="BM28" s="407"/>
      <c r="BN28" s="408">
        <v>2567447</v>
      </c>
      <c r="BO28" s="409"/>
      <c r="BP28" s="409"/>
      <c r="BQ28" s="409"/>
      <c r="BR28" s="409"/>
      <c r="BS28" s="409"/>
      <c r="BT28" s="409"/>
      <c r="BU28" s="410"/>
      <c r="BV28" s="408">
        <v>2548045</v>
      </c>
      <c r="BW28" s="409"/>
      <c r="BX28" s="409"/>
      <c r="BY28" s="409"/>
      <c r="BZ28" s="409"/>
      <c r="CA28" s="409"/>
      <c r="CB28" s="409"/>
      <c r="CC28" s="410"/>
      <c r="CD28" s="53"/>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row>
    <row r="29" spans="1:113" ht="18.75" customHeight="1" x14ac:dyDescent="0.15">
      <c r="A29" s="40"/>
      <c r="B29" s="429"/>
      <c r="C29" s="430"/>
      <c r="D29" s="431"/>
      <c r="E29" s="386" t="s">
        <v>118</v>
      </c>
      <c r="F29" s="387"/>
      <c r="G29" s="387"/>
      <c r="H29" s="387"/>
      <c r="I29" s="387"/>
      <c r="J29" s="387"/>
      <c r="K29" s="388"/>
      <c r="L29" s="389">
        <v>8</v>
      </c>
      <c r="M29" s="390"/>
      <c r="N29" s="390"/>
      <c r="O29" s="390"/>
      <c r="P29" s="391"/>
      <c r="Q29" s="389">
        <v>2350</v>
      </c>
      <c r="R29" s="390"/>
      <c r="S29" s="390"/>
      <c r="T29" s="390"/>
      <c r="U29" s="390"/>
      <c r="V29" s="391"/>
      <c r="W29" s="449"/>
      <c r="X29" s="450"/>
      <c r="Y29" s="451"/>
      <c r="Z29" s="386" t="s">
        <v>119</v>
      </c>
      <c r="AA29" s="387"/>
      <c r="AB29" s="387"/>
      <c r="AC29" s="387"/>
      <c r="AD29" s="387"/>
      <c r="AE29" s="387"/>
      <c r="AF29" s="387"/>
      <c r="AG29" s="388"/>
      <c r="AH29" s="389">
        <v>93</v>
      </c>
      <c r="AI29" s="390"/>
      <c r="AJ29" s="390"/>
      <c r="AK29" s="390"/>
      <c r="AL29" s="391"/>
      <c r="AM29" s="389">
        <v>277884</v>
      </c>
      <c r="AN29" s="390"/>
      <c r="AO29" s="390"/>
      <c r="AP29" s="390"/>
      <c r="AQ29" s="390"/>
      <c r="AR29" s="391"/>
      <c r="AS29" s="389">
        <v>2988</v>
      </c>
      <c r="AT29" s="390"/>
      <c r="AU29" s="390"/>
      <c r="AV29" s="390"/>
      <c r="AW29" s="390"/>
      <c r="AX29" s="392"/>
      <c r="AY29" s="399"/>
      <c r="AZ29" s="400"/>
      <c r="BA29" s="400"/>
      <c r="BB29" s="401"/>
      <c r="BC29" s="393" t="s">
        <v>120</v>
      </c>
      <c r="BD29" s="394"/>
      <c r="BE29" s="394"/>
      <c r="BF29" s="394"/>
      <c r="BG29" s="394"/>
      <c r="BH29" s="394"/>
      <c r="BI29" s="394"/>
      <c r="BJ29" s="394"/>
      <c r="BK29" s="394"/>
      <c r="BL29" s="394"/>
      <c r="BM29" s="395"/>
      <c r="BN29" s="413">
        <v>199761</v>
      </c>
      <c r="BO29" s="414"/>
      <c r="BP29" s="414"/>
      <c r="BQ29" s="414"/>
      <c r="BR29" s="414"/>
      <c r="BS29" s="414"/>
      <c r="BT29" s="414"/>
      <c r="BU29" s="415"/>
      <c r="BV29" s="413">
        <v>735151</v>
      </c>
      <c r="BW29" s="414"/>
      <c r="BX29" s="414"/>
      <c r="BY29" s="414"/>
      <c r="BZ29" s="414"/>
      <c r="CA29" s="414"/>
      <c r="CB29" s="414"/>
      <c r="CC29" s="415"/>
      <c r="CD29" s="55"/>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row>
    <row r="30" spans="1:113" ht="18.75" customHeight="1" thickBot="1" x14ac:dyDescent="0.2">
      <c r="A30" s="40"/>
      <c r="B30" s="432"/>
      <c r="C30" s="433"/>
      <c r="D30" s="434"/>
      <c r="E30" s="368"/>
      <c r="F30" s="369"/>
      <c r="G30" s="369"/>
      <c r="H30" s="369"/>
      <c r="I30" s="369"/>
      <c r="J30" s="369"/>
      <c r="K30" s="370"/>
      <c r="L30" s="371"/>
      <c r="M30" s="372"/>
      <c r="N30" s="372"/>
      <c r="O30" s="372"/>
      <c r="P30" s="373"/>
      <c r="Q30" s="371"/>
      <c r="R30" s="372"/>
      <c r="S30" s="372"/>
      <c r="T30" s="372"/>
      <c r="U30" s="372"/>
      <c r="V30" s="373"/>
      <c r="W30" s="374" t="s">
        <v>121</v>
      </c>
      <c r="X30" s="375"/>
      <c r="Y30" s="375"/>
      <c r="Z30" s="375"/>
      <c r="AA30" s="375"/>
      <c r="AB30" s="375"/>
      <c r="AC30" s="375"/>
      <c r="AD30" s="375"/>
      <c r="AE30" s="375"/>
      <c r="AF30" s="375"/>
      <c r="AG30" s="376"/>
      <c r="AH30" s="377">
        <v>93.8</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122</v>
      </c>
      <c r="BD30" s="381"/>
      <c r="BE30" s="381"/>
      <c r="BF30" s="381"/>
      <c r="BG30" s="381"/>
      <c r="BH30" s="381"/>
      <c r="BI30" s="381"/>
      <c r="BJ30" s="381"/>
      <c r="BK30" s="381"/>
      <c r="BL30" s="381"/>
      <c r="BM30" s="382"/>
      <c r="BN30" s="416">
        <v>3061587</v>
      </c>
      <c r="BO30" s="417"/>
      <c r="BP30" s="417"/>
      <c r="BQ30" s="417"/>
      <c r="BR30" s="417"/>
      <c r="BS30" s="417"/>
      <c r="BT30" s="417"/>
      <c r="BU30" s="418"/>
      <c r="BV30" s="416">
        <v>2852375</v>
      </c>
      <c r="BW30" s="417"/>
      <c r="BX30" s="417"/>
      <c r="BY30" s="417"/>
      <c r="BZ30" s="417"/>
      <c r="CA30" s="417"/>
      <c r="CB30" s="417"/>
      <c r="CC30" s="418"/>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66" t="s">
        <v>123</v>
      </c>
      <c r="D32" s="366"/>
      <c r="E32" s="366"/>
      <c r="F32" s="366"/>
      <c r="G32" s="366"/>
      <c r="H32" s="366"/>
      <c r="I32" s="366"/>
      <c r="J32" s="366"/>
      <c r="K32" s="366"/>
      <c r="L32" s="366"/>
      <c r="M32" s="366"/>
      <c r="N32" s="366"/>
      <c r="O32" s="366"/>
      <c r="P32" s="366"/>
      <c r="Q32" s="366"/>
      <c r="R32" s="366"/>
      <c r="S32" s="366"/>
      <c r="U32" s="367" t="s">
        <v>124</v>
      </c>
      <c r="V32" s="367"/>
      <c r="W32" s="367"/>
      <c r="X32" s="367"/>
      <c r="Y32" s="367"/>
      <c r="Z32" s="367"/>
      <c r="AA32" s="367"/>
      <c r="AB32" s="367"/>
      <c r="AC32" s="367"/>
      <c r="AD32" s="367"/>
      <c r="AE32" s="367"/>
      <c r="AF32" s="367"/>
      <c r="AG32" s="367"/>
      <c r="AH32" s="367"/>
      <c r="AI32" s="367"/>
      <c r="AJ32" s="367"/>
      <c r="AK32" s="367"/>
      <c r="AM32" s="367" t="s">
        <v>125</v>
      </c>
      <c r="AN32" s="367"/>
      <c r="AO32" s="367"/>
      <c r="AP32" s="367"/>
      <c r="AQ32" s="367"/>
      <c r="AR32" s="367"/>
      <c r="AS32" s="367"/>
      <c r="AT32" s="367"/>
      <c r="AU32" s="367"/>
      <c r="AV32" s="367"/>
      <c r="AW32" s="367"/>
      <c r="AX32" s="367"/>
      <c r="AY32" s="367"/>
      <c r="AZ32" s="367"/>
      <c r="BA32" s="367"/>
      <c r="BB32" s="367"/>
      <c r="BC32" s="367"/>
      <c r="BE32" s="367" t="s">
        <v>126</v>
      </c>
      <c r="BF32" s="367"/>
      <c r="BG32" s="367"/>
      <c r="BH32" s="367"/>
      <c r="BI32" s="367"/>
      <c r="BJ32" s="367"/>
      <c r="BK32" s="367"/>
      <c r="BL32" s="367"/>
      <c r="BM32" s="367"/>
      <c r="BN32" s="367"/>
      <c r="BO32" s="367"/>
      <c r="BP32" s="367"/>
      <c r="BQ32" s="367"/>
      <c r="BR32" s="367"/>
      <c r="BS32" s="367"/>
      <c r="BT32" s="367"/>
      <c r="BU32" s="367"/>
      <c r="BW32" s="367" t="s">
        <v>127</v>
      </c>
      <c r="BX32" s="367"/>
      <c r="BY32" s="367"/>
      <c r="BZ32" s="367"/>
      <c r="CA32" s="367"/>
      <c r="CB32" s="367"/>
      <c r="CC32" s="367"/>
      <c r="CD32" s="367"/>
      <c r="CE32" s="367"/>
      <c r="CF32" s="367"/>
      <c r="CG32" s="367"/>
      <c r="CH32" s="367"/>
      <c r="CI32" s="367"/>
      <c r="CJ32" s="367"/>
      <c r="CK32" s="367"/>
      <c r="CL32" s="367"/>
      <c r="CM32" s="367"/>
      <c r="CO32" s="367" t="s">
        <v>128</v>
      </c>
      <c r="CP32" s="367"/>
      <c r="CQ32" s="367"/>
      <c r="CR32" s="367"/>
      <c r="CS32" s="367"/>
      <c r="CT32" s="367"/>
      <c r="CU32" s="367"/>
      <c r="CV32" s="367"/>
      <c r="CW32" s="367"/>
      <c r="CX32" s="367"/>
      <c r="CY32" s="367"/>
      <c r="CZ32" s="367"/>
      <c r="DA32" s="367"/>
      <c r="DB32" s="367"/>
      <c r="DC32" s="367"/>
      <c r="DD32" s="367"/>
      <c r="DE32" s="367"/>
      <c r="DI32" s="63"/>
    </row>
    <row r="33" spans="1:113" ht="13.5" customHeight="1" x14ac:dyDescent="0.15">
      <c r="A33" s="40"/>
      <c r="B33" s="64"/>
      <c r="C33" s="365" t="s">
        <v>129</v>
      </c>
      <c r="D33" s="365"/>
      <c r="E33" s="364" t="s">
        <v>130</v>
      </c>
      <c r="F33" s="364"/>
      <c r="G33" s="364"/>
      <c r="H33" s="364"/>
      <c r="I33" s="364"/>
      <c r="J33" s="364"/>
      <c r="K33" s="364"/>
      <c r="L33" s="364"/>
      <c r="M33" s="364"/>
      <c r="N33" s="364"/>
      <c r="O33" s="364"/>
      <c r="P33" s="364"/>
      <c r="Q33" s="364"/>
      <c r="R33" s="364"/>
      <c r="S33" s="364"/>
      <c r="T33" s="65"/>
      <c r="U33" s="365" t="s">
        <v>129</v>
      </c>
      <c r="V33" s="365"/>
      <c r="W33" s="364" t="s">
        <v>130</v>
      </c>
      <c r="X33" s="364"/>
      <c r="Y33" s="364"/>
      <c r="Z33" s="364"/>
      <c r="AA33" s="364"/>
      <c r="AB33" s="364"/>
      <c r="AC33" s="364"/>
      <c r="AD33" s="364"/>
      <c r="AE33" s="364"/>
      <c r="AF33" s="364"/>
      <c r="AG33" s="364"/>
      <c r="AH33" s="364"/>
      <c r="AI33" s="364"/>
      <c r="AJ33" s="364"/>
      <c r="AK33" s="364"/>
      <c r="AL33" s="65"/>
      <c r="AM33" s="365" t="s">
        <v>129</v>
      </c>
      <c r="AN33" s="365"/>
      <c r="AO33" s="364" t="s">
        <v>130</v>
      </c>
      <c r="AP33" s="364"/>
      <c r="AQ33" s="364"/>
      <c r="AR33" s="364"/>
      <c r="AS33" s="364"/>
      <c r="AT33" s="364"/>
      <c r="AU33" s="364"/>
      <c r="AV33" s="364"/>
      <c r="AW33" s="364"/>
      <c r="AX33" s="364"/>
      <c r="AY33" s="364"/>
      <c r="AZ33" s="364"/>
      <c r="BA33" s="364"/>
      <c r="BB33" s="364"/>
      <c r="BC33" s="364"/>
      <c r="BD33" s="66"/>
      <c r="BE33" s="364" t="s">
        <v>131</v>
      </c>
      <c r="BF33" s="364"/>
      <c r="BG33" s="364" t="s">
        <v>132</v>
      </c>
      <c r="BH33" s="364"/>
      <c r="BI33" s="364"/>
      <c r="BJ33" s="364"/>
      <c r="BK33" s="364"/>
      <c r="BL33" s="364"/>
      <c r="BM33" s="364"/>
      <c r="BN33" s="364"/>
      <c r="BO33" s="364"/>
      <c r="BP33" s="364"/>
      <c r="BQ33" s="364"/>
      <c r="BR33" s="364"/>
      <c r="BS33" s="364"/>
      <c r="BT33" s="364"/>
      <c r="BU33" s="364"/>
      <c r="BV33" s="66"/>
      <c r="BW33" s="365" t="s">
        <v>131</v>
      </c>
      <c r="BX33" s="365"/>
      <c r="BY33" s="364" t="s">
        <v>133</v>
      </c>
      <c r="BZ33" s="364"/>
      <c r="CA33" s="364"/>
      <c r="CB33" s="364"/>
      <c r="CC33" s="364"/>
      <c r="CD33" s="364"/>
      <c r="CE33" s="364"/>
      <c r="CF33" s="364"/>
      <c r="CG33" s="364"/>
      <c r="CH33" s="364"/>
      <c r="CI33" s="364"/>
      <c r="CJ33" s="364"/>
      <c r="CK33" s="364"/>
      <c r="CL33" s="364"/>
      <c r="CM33" s="364"/>
      <c r="CN33" s="65"/>
      <c r="CO33" s="365" t="s">
        <v>129</v>
      </c>
      <c r="CP33" s="365"/>
      <c r="CQ33" s="364" t="s">
        <v>134</v>
      </c>
      <c r="CR33" s="364"/>
      <c r="CS33" s="364"/>
      <c r="CT33" s="364"/>
      <c r="CU33" s="364"/>
      <c r="CV33" s="364"/>
      <c r="CW33" s="364"/>
      <c r="CX33" s="364"/>
      <c r="CY33" s="364"/>
      <c r="CZ33" s="364"/>
      <c r="DA33" s="364"/>
      <c r="DB33" s="364"/>
      <c r="DC33" s="364"/>
      <c r="DD33" s="364"/>
      <c r="DE33" s="364"/>
      <c r="DF33" s="65"/>
      <c r="DG33" s="363" t="s">
        <v>135</v>
      </c>
      <c r="DH33" s="363"/>
      <c r="DI33" s="67"/>
    </row>
    <row r="34" spans="1:113" ht="32.25" customHeight="1" x14ac:dyDescent="0.15">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2</v>
      </c>
      <c r="V34" s="361"/>
      <c r="W34" s="362" t="str">
        <f>IF('各会計、関係団体の財政状況及び健全化判断比率'!B28="","",'各会計、関係団体の財政状況及び健全化判断比率'!B28)</f>
        <v>国民健康保険事業特別会計</v>
      </c>
      <c r="X34" s="362"/>
      <c r="Y34" s="362"/>
      <c r="Z34" s="362"/>
      <c r="AA34" s="362"/>
      <c r="AB34" s="362"/>
      <c r="AC34" s="362"/>
      <c r="AD34" s="362"/>
      <c r="AE34" s="362"/>
      <c r="AF34" s="362"/>
      <c r="AG34" s="362"/>
      <c r="AH34" s="362"/>
      <c r="AI34" s="362"/>
      <c r="AJ34" s="362"/>
      <c r="AK34" s="362"/>
      <c r="AL34" s="40"/>
      <c r="AM34" s="361">
        <f>IF(AO34="","",MAX(C34:D43,U34:V43)+1)</f>
        <v>6</v>
      </c>
      <c r="AN34" s="361"/>
      <c r="AO34" s="362" t="str">
        <f>IF('各会計、関係団体の財政状況及び健全化判断比率'!B32="","",'各会計、関係団体の財政状況及び健全化判断比率'!B32)</f>
        <v>簡易水道事業会計</v>
      </c>
      <c r="AP34" s="362"/>
      <c r="AQ34" s="362"/>
      <c r="AR34" s="362"/>
      <c r="AS34" s="362"/>
      <c r="AT34" s="362"/>
      <c r="AU34" s="362"/>
      <c r="AV34" s="362"/>
      <c r="AW34" s="362"/>
      <c r="AX34" s="362"/>
      <c r="AY34" s="362"/>
      <c r="AZ34" s="362"/>
      <c r="BA34" s="362"/>
      <c r="BB34" s="362"/>
      <c r="BC34" s="362"/>
      <c r="BD34" s="40"/>
      <c r="BE34" s="361">
        <f>IF(BG34="","",MAX(C34:D43,U34:V43,AM34:AN43)+1)</f>
        <v>9</v>
      </c>
      <c r="BF34" s="361"/>
      <c r="BG34" s="362" t="str">
        <f>IF('各会計、関係団体の財政状況及び健全化判断比率'!B35="","",'各会計、関係団体の財政状況及び健全化判断比率'!B35)</f>
        <v>再生可能エネルギー発電事業特別会計</v>
      </c>
      <c r="BH34" s="362"/>
      <c r="BI34" s="362"/>
      <c r="BJ34" s="362"/>
      <c r="BK34" s="362"/>
      <c r="BL34" s="362"/>
      <c r="BM34" s="362"/>
      <c r="BN34" s="362"/>
      <c r="BO34" s="362"/>
      <c r="BP34" s="362"/>
      <c r="BQ34" s="362"/>
      <c r="BR34" s="362"/>
      <c r="BS34" s="362"/>
      <c r="BT34" s="362"/>
      <c r="BU34" s="362"/>
      <c r="BV34" s="40"/>
      <c r="BW34" s="361">
        <f>IF(BY34="","",MAX(C34:D43,U34:V43,AM34:AN43,BE34:BF43)+1)</f>
        <v>10</v>
      </c>
      <c r="BX34" s="361"/>
      <c r="BY34" s="362" t="str">
        <f>IF('各会計、関係団体の財政状況及び健全化判断比率'!B68="","",'各会計、関係団体の財政状況及び健全化判断比率'!B68)</f>
        <v>鳥取県西部広域行政管理組合</v>
      </c>
      <c r="BZ34" s="362"/>
      <c r="CA34" s="362"/>
      <c r="CB34" s="362"/>
      <c r="CC34" s="362"/>
      <c r="CD34" s="362"/>
      <c r="CE34" s="362"/>
      <c r="CF34" s="362"/>
      <c r="CG34" s="362"/>
      <c r="CH34" s="362"/>
      <c r="CI34" s="362"/>
      <c r="CJ34" s="362"/>
      <c r="CK34" s="362"/>
      <c r="CL34" s="362"/>
      <c r="CM34" s="362"/>
      <c r="CN34" s="40"/>
      <c r="CO34" s="361">
        <f>IF(CQ34="","",MAX(C34:D43,U34:V43,AM34:AN43,BE34:BF43,BW34:BX43)+1)</f>
        <v>15</v>
      </c>
      <c r="CP34" s="361"/>
      <c r="CQ34" s="362" t="str">
        <f>IF('各会計、関係団体の財政状況及び健全化判断比率'!BS7="","",'各会計、関係団体の財政状況及び健全化判断比率'!BS7)</f>
        <v>財団法人　日南町産業振興センター</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15">
      <c r="A35" s="40"/>
      <c r="B35" s="64"/>
      <c r="C35" s="361" t="str">
        <f>IF(E35="","",C34+1)</f>
        <v/>
      </c>
      <c r="D35" s="361"/>
      <c r="E35" s="362" t="str">
        <f>IF('各会計、関係団体の財政状況及び健全化判断比率'!B8="","",'各会計、関係団体の財政状況及び健全化判断比率'!B8)</f>
        <v/>
      </c>
      <c r="F35" s="362"/>
      <c r="G35" s="362"/>
      <c r="H35" s="362"/>
      <c r="I35" s="362"/>
      <c r="J35" s="362"/>
      <c r="K35" s="362"/>
      <c r="L35" s="362"/>
      <c r="M35" s="362"/>
      <c r="N35" s="362"/>
      <c r="O35" s="362"/>
      <c r="P35" s="362"/>
      <c r="Q35" s="362"/>
      <c r="R35" s="362"/>
      <c r="S35" s="362"/>
      <c r="T35" s="40"/>
      <c r="U35" s="361">
        <f>IF(W35="","",U34+1)</f>
        <v>3</v>
      </c>
      <c r="V35" s="361"/>
      <c r="W35" s="362" t="str">
        <f>IF('各会計、関係団体の財政状況及び健全化判断比率'!B29="","",'各会計、関係団体の財政状況及び健全化判断比率'!B29)</f>
        <v>介護保険事業特別会計</v>
      </c>
      <c r="X35" s="362"/>
      <c r="Y35" s="362"/>
      <c r="Z35" s="362"/>
      <c r="AA35" s="362"/>
      <c r="AB35" s="362"/>
      <c r="AC35" s="362"/>
      <c r="AD35" s="362"/>
      <c r="AE35" s="362"/>
      <c r="AF35" s="362"/>
      <c r="AG35" s="362"/>
      <c r="AH35" s="362"/>
      <c r="AI35" s="362"/>
      <c r="AJ35" s="362"/>
      <c r="AK35" s="362"/>
      <c r="AL35" s="40"/>
      <c r="AM35" s="361">
        <f t="shared" ref="AM35:AM43" si="0">IF(AO35="","",AM34+1)</f>
        <v>7</v>
      </c>
      <c r="AN35" s="361"/>
      <c r="AO35" s="362" t="str">
        <f>IF('各会計、関係団体の財政状況及び健全化判断比率'!B33="","",'各会計、関係団体の財政状況及び健全化判断比率'!B33)</f>
        <v>下水道事業会計</v>
      </c>
      <c r="AP35" s="362"/>
      <c r="AQ35" s="362"/>
      <c r="AR35" s="362"/>
      <c r="AS35" s="362"/>
      <c r="AT35" s="362"/>
      <c r="AU35" s="362"/>
      <c r="AV35" s="362"/>
      <c r="AW35" s="362"/>
      <c r="AX35" s="362"/>
      <c r="AY35" s="362"/>
      <c r="AZ35" s="362"/>
      <c r="BA35" s="362"/>
      <c r="BB35" s="362"/>
      <c r="BC35" s="362"/>
      <c r="BD35" s="40"/>
      <c r="BE35" s="361" t="str">
        <f t="shared" ref="BE35:BE43" si="1">IF(BG35="","",BE34+1)</f>
        <v/>
      </c>
      <c r="BF35" s="361"/>
      <c r="BG35" s="362"/>
      <c r="BH35" s="362"/>
      <c r="BI35" s="362"/>
      <c r="BJ35" s="362"/>
      <c r="BK35" s="362"/>
      <c r="BL35" s="362"/>
      <c r="BM35" s="362"/>
      <c r="BN35" s="362"/>
      <c r="BO35" s="362"/>
      <c r="BP35" s="362"/>
      <c r="BQ35" s="362"/>
      <c r="BR35" s="362"/>
      <c r="BS35" s="362"/>
      <c r="BT35" s="362"/>
      <c r="BU35" s="362"/>
      <c r="BV35" s="40"/>
      <c r="BW35" s="361">
        <f t="shared" ref="BW35:BW43" si="2">IF(BY35="","",BW34+1)</f>
        <v>11</v>
      </c>
      <c r="BX35" s="361"/>
      <c r="BY35" s="362" t="str">
        <f>IF('各会計、関係団体の財政状況及び健全化判断比率'!B69="","",'各会計、関係団体の財政状況及び健全化判断比率'!B69)</f>
        <v>日野町江府町日南町衛生施設組合</v>
      </c>
      <c r="BZ35" s="362"/>
      <c r="CA35" s="362"/>
      <c r="CB35" s="362"/>
      <c r="CC35" s="362"/>
      <c r="CD35" s="362"/>
      <c r="CE35" s="362"/>
      <c r="CF35" s="362"/>
      <c r="CG35" s="362"/>
      <c r="CH35" s="362"/>
      <c r="CI35" s="362"/>
      <c r="CJ35" s="362"/>
      <c r="CK35" s="362"/>
      <c r="CL35" s="362"/>
      <c r="CM35" s="362"/>
      <c r="CN35" s="40"/>
      <c r="CO35" s="361">
        <f t="shared" ref="CO35:CO43" si="3">IF(CQ35="","",CO34+1)</f>
        <v>16</v>
      </c>
      <c r="CP35" s="361"/>
      <c r="CQ35" s="362" t="str">
        <f>IF('各会計、関係団体の財政状況及び健全化判断比率'!BS8="","",'各会計、関係団体の財政状況及び健全化判断比率'!BS8)</f>
        <v>株式会社　グリーン・シャイン</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15">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4</v>
      </c>
      <c r="V36" s="361"/>
      <c r="W36" s="362" t="str">
        <f>IF('各会計、関係団体の財政状況及び健全化判断比率'!B30="","",'各会計、関係団体の財政状況及び健全化判断比率'!B30)</f>
        <v>後期高齢者医療特別会計</v>
      </c>
      <c r="X36" s="362"/>
      <c r="Y36" s="362"/>
      <c r="Z36" s="362"/>
      <c r="AA36" s="362"/>
      <c r="AB36" s="362"/>
      <c r="AC36" s="362"/>
      <c r="AD36" s="362"/>
      <c r="AE36" s="362"/>
      <c r="AF36" s="362"/>
      <c r="AG36" s="362"/>
      <c r="AH36" s="362"/>
      <c r="AI36" s="362"/>
      <c r="AJ36" s="362"/>
      <c r="AK36" s="362"/>
      <c r="AL36" s="40"/>
      <c r="AM36" s="361">
        <f t="shared" si="0"/>
        <v>8</v>
      </c>
      <c r="AN36" s="361"/>
      <c r="AO36" s="362" t="str">
        <f>IF('各会計、関係団体の財政状況及び健全化判断比率'!B34="","",'各会計、関係団体の財政状況及び健全化判断比率'!B34)</f>
        <v>病院事業会計</v>
      </c>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12</v>
      </c>
      <c r="BX36" s="361"/>
      <c r="BY36" s="362" t="str">
        <f>IF('各会計、関係団体の財政状況及び健全化判断比率'!B70="","",'各会計、関係団体の財政状況及び健全化判断比率'!B70)</f>
        <v>鳥取県町村総合事務組合</v>
      </c>
      <c r="BZ36" s="362"/>
      <c r="CA36" s="362"/>
      <c r="CB36" s="362"/>
      <c r="CC36" s="362"/>
      <c r="CD36" s="362"/>
      <c r="CE36" s="362"/>
      <c r="CF36" s="362"/>
      <c r="CG36" s="362"/>
      <c r="CH36" s="362"/>
      <c r="CI36" s="362"/>
      <c r="CJ36" s="362"/>
      <c r="CK36" s="362"/>
      <c r="CL36" s="362"/>
      <c r="CM36" s="362"/>
      <c r="CN36" s="40"/>
      <c r="CO36" s="361">
        <f t="shared" si="3"/>
        <v>17</v>
      </c>
      <c r="CP36" s="361"/>
      <c r="CQ36" s="362" t="str">
        <f>IF('各会計、関係団体の財政状況及び健全化判断比率'!BS9="","",'各会計、関係団体の財政状況及び健全化判断比率'!BS9)</f>
        <v>株式会社　日南小水力発電公社</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15">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f t="shared" si="4"/>
        <v>5</v>
      </c>
      <c r="V37" s="361"/>
      <c r="W37" s="362" t="str">
        <f>IF('各会計、関係団体の財政状況及び健全化判断比率'!B31="","",'各会計、関係団体の財政状況及び健全化判断比率'!B31)</f>
        <v>介護サービス事業特別会計</v>
      </c>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13</v>
      </c>
      <c r="BX37" s="361"/>
      <c r="BY37" s="362" t="str">
        <f>IF('各会計、関係団体の財政状況及び健全化判断比率'!B71="","",'各会計、関係団体の財政状況及び健全化判断比率'!B71)</f>
        <v>鳥取県後期高齢者医療広域連合</v>
      </c>
      <c r="BZ37" s="362"/>
      <c r="CA37" s="362"/>
      <c r="CB37" s="362"/>
      <c r="CC37" s="362"/>
      <c r="CD37" s="362"/>
      <c r="CE37" s="362"/>
      <c r="CF37" s="362"/>
      <c r="CG37" s="362"/>
      <c r="CH37" s="362"/>
      <c r="CI37" s="362"/>
      <c r="CJ37" s="362"/>
      <c r="CK37" s="362"/>
      <c r="CL37" s="362"/>
      <c r="CM37" s="362"/>
      <c r="CN37" s="40"/>
      <c r="CO37" s="361" t="str">
        <f t="shared" si="3"/>
        <v/>
      </c>
      <c r="CP37" s="361"/>
      <c r="CQ37" s="362" t="str">
        <f>IF('各会計、関係団体の財政状況及び健全化判断比率'!BS10="","",'各会計、関係団体の財政状況及び健全化判断比率'!BS10)</f>
        <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15">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f t="shared" si="2"/>
        <v>14</v>
      </c>
      <c r="BX38" s="361"/>
      <c r="BY38" s="362" t="str">
        <f>IF('各会計、関係団体の財政状況及び健全化判断比率'!B72="","",'各会計、関係団体の財政状況及び健全化判断比率'!B72)</f>
        <v>鳥取県後期高齢者医療広域連合</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15">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t="str">
        <f t="shared" si="2"/>
        <v/>
      </c>
      <c r="BX39" s="361"/>
      <c r="BY39" s="362" t="str">
        <f>IF('各会計、関係団体の財政状況及び健全化判断比率'!B73="","",'各会計、関係団体の財政状況及び健全化判断比率'!B73)</f>
        <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15">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t="str">
        <f t="shared" si="2"/>
        <v/>
      </c>
      <c r="BX40" s="361"/>
      <c r="BY40" s="362" t="str">
        <f>IF('各会計、関係団体の財政状況及び健全化判断比率'!B74="","",'各会計、関係団体の財政状況及び健全化判断比率'!B74)</f>
        <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15">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15">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15">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58" t="s">
        <v>137</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138</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139</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140</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141</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142</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143</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144</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KgnYRlfb3DCorfn7607QZUwusmLeOepU94f0yMvbYzdis0sy4C1oaSTv09wJv2mQxH4+s7dfWd44wI+cM46HiQ==" saltValue="LZ5P25n38Smy2NbZXIYo7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1" t="s">
        <v>145</v>
      </c>
      <c r="DI1" s="712"/>
      <c r="DJ1" s="712"/>
      <c r="DK1" s="712"/>
      <c r="DL1" s="712"/>
      <c r="DM1" s="712"/>
      <c r="DN1" s="713"/>
      <c r="DO1" s="73"/>
      <c r="DP1" s="711" t="s">
        <v>146</v>
      </c>
      <c r="DQ1" s="712"/>
      <c r="DR1" s="712"/>
      <c r="DS1" s="712"/>
      <c r="DT1" s="712"/>
      <c r="DU1" s="712"/>
      <c r="DV1" s="712"/>
      <c r="DW1" s="712"/>
      <c r="DX1" s="712"/>
      <c r="DY1" s="712"/>
      <c r="DZ1" s="712"/>
      <c r="EA1" s="712"/>
      <c r="EB1" s="712"/>
      <c r="EC1" s="713"/>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73" t="s">
        <v>148</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149</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150</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22</v>
      </c>
      <c r="C4" s="674"/>
      <c r="D4" s="674"/>
      <c r="E4" s="674"/>
      <c r="F4" s="674"/>
      <c r="G4" s="674"/>
      <c r="H4" s="674"/>
      <c r="I4" s="674"/>
      <c r="J4" s="674"/>
      <c r="K4" s="674"/>
      <c r="L4" s="674"/>
      <c r="M4" s="674"/>
      <c r="N4" s="674"/>
      <c r="O4" s="674"/>
      <c r="P4" s="674"/>
      <c r="Q4" s="675"/>
      <c r="R4" s="673" t="s">
        <v>151</v>
      </c>
      <c r="S4" s="674"/>
      <c r="T4" s="674"/>
      <c r="U4" s="674"/>
      <c r="V4" s="674"/>
      <c r="W4" s="674"/>
      <c r="X4" s="674"/>
      <c r="Y4" s="675"/>
      <c r="Z4" s="673" t="s">
        <v>152</v>
      </c>
      <c r="AA4" s="674"/>
      <c r="AB4" s="674"/>
      <c r="AC4" s="675"/>
      <c r="AD4" s="673" t="s">
        <v>153</v>
      </c>
      <c r="AE4" s="674"/>
      <c r="AF4" s="674"/>
      <c r="AG4" s="674"/>
      <c r="AH4" s="674"/>
      <c r="AI4" s="674"/>
      <c r="AJ4" s="674"/>
      <c r="AK4" s="675"/>
      <c r="AL4" s="673" t="s">
        <v>152</v>
      </c>
      <c r="AM4" s="674"/>
      <c r="AN4" s="674"/>
      <c r="AO4" s="675"/>
      <c r="AP4" s="714" t="s">
        <v>154</v>
      </c>
      <c r="AQ4" s="714"/>
      <c r="AR4" s="714"/>
      <c r="AS4" s="714"/>
      <c r="AT4" s="714"/>
      <c r="AU4" s="714"/>
      <c r="AV4" s="714"/>
      <c r="AW4" s="714"/>
      <c r="AX4" s="714"/>
      <c r="AY4" s="714"/>
      <c r="AZ4" s="714"/>
      <c r="BA4" s="714"/>
      <c r="BB4" s="714"/>
      <c r="BC4" s="714"/>
      <c r="BD4" s="714"/>
      <c r="BE4" s="714"/>
      <c r="BF4" s="714"/>
      <c r="BG4" s="714" t="s">
        <v>155</v>
      </c>
      <c r="BH4" s="714"/>
      <c r="BI4" s="714"/>
      <c r="BJ4" s="714"/>
      <c r="BK4" s="714"/>
      <c r="BL4" s="714"/>
      <c r="BM4" s="714"/>
      <c r="BN4" s="714"/>
      <c r="BO4" s="714" t="s">
        <v>152</v>
      </c>
      <c r="BP4" s="714"/>
      <c r="BQ4" s="714"/>
      <c r="BR4" s="714"/>
      <c r="BS4" s="714" t="s">
        <v>156</v>
      </c>
      <c r="BT4" s="714"/>
      <c r="BU4" s="714"/>
      <c r="BV4" s="714"/>
      <c r="BW4" s="714"/>
      <c r="BX4" s="714"/>
      <c r="BY4" s="714"/>
      <c r="BZ4" s="714"/>
      <c r="CA4" s="714"/>
      <c r="CB4" s="714"/>
      <c r="CD4" s="673" t="s">
        <v>157</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0" t="s">
        <v>158</v>
      </c>
      <c r="C5" s="671"/>
      <c r="D5" s="671"/>
      <c r="E5" s="671"/>
      <c r="F5" s="671"/>
      <c r="G5" s="671"/>
      <c r="H5" s="671"/>
      <c r="I5" s="671"/>
      <c r="J5" s="671"/>
      <c r="K5" s="671"/>
      <c r="L5" s="671"/>
      <c r="M5" s="671"/>
      <c r="N5" s="671"/>
      <c r="O5" s="671"/>
      <c r="P5" s="671"/>
      <c r="Q5" s="672"/>
      <c r="R5" s="667">
        <v>437997</v>
      </c>
      <c r="S5" s="668"/>
      <c r="T5" s="668"/>
      <c r="U5" s="668"/>
      <c r="V5" s="668"/>
      <c r="W5" s="668"/>
      <c r="X5" s="668"/>
      <c r="Y5" s="696"/>
      <c r="Z5" s="709">
        <v>5.6</v>
      </c>
      <c r="AA5" s="709"/>
      <c r="AB5" s="709"/>
      <c r="AC5" s="709"/>
      <c r="AD5" s="710">
        <v>437997</v>
      </c>
      <c r="AE5" s="710"/>
      <c r="AF5" s="710"/>
      <c r="AG5" s="710"/>
      <c r="AH5" s="710"/>
      <c r="AI5" s="710"/>
      <c r="AJ5" s="710"/>
      <c r="AK5" s="710"/>
      <c r="AL5" s="697">
        <v>11.2</v>
      </c>
      <c r="AM5" s="680"/>
      <c r="AN5" s="680"/>
      <c r="AO5" s="698"/>
      <c r="AP5" s="670" t="s">
        <v>159</v>
      </c>
      <c r="AQ5" s="671"/>
      <c r="AR5" s="671"/>
      <c r="AS5" s="671"/>
      <c r="AT5" s="671"/>
      <c r="AU5" s="671"/>
      <c r="AV5" s="671"/>
      <c r="AW5" s="671"/>
      <c r="AX5" s="671"/>
      <c r="AY5" s="671"/>
      <c r="AZ5" s="671"/>
      <c r="BA5" s="671"/>
      <c r="BB5" s="671"/>
      <c r="BC5" s="671"/>
      <c r="BD5" s="671"/>
      <c r="BE5" s="671"/>
      <c r="BF5" s="672"/>
      <c r="BG5" s="621">
        <v>437997</v>
      </c>
      <c r="BH5" s="622"/>
      <c r="BI5" s="622"/>
      <c r="BJ5" s="622"/>
      <c r="BK5" s="622"/>
      <c r="BL5" s="622"/>
      <c r="BM5" s="622"/>
      <c r="BN5" s="623"/>
      <c r="BO5" s="657">
        <v>100</v>
      </c>
      <c r="BP5" s="657"/>
      <c r="BQ5" s="657"/>
      <c r="BR5" s="657"/>
      <c r="BS5" s="658">
        <v>16444</v>
      </c>
      <c r="BT5" s="658"/>
      <c r="BU5" s="658"/>
      <c r="BV5" s="658"/>
      <c r="BW5" s="658"/>
      <c r="BX5" s="658"/>
      <c r="BY5" s="658"/>
      <c r="BZ5" s="658"/>
      <c r="CA5" s="658"/>
      <c r="CB5" s="689"/>
      <c r="CD5" s="673" t="s">
        <v>154</v>
      </c>
      <c r="CE5" s="674"/>
      <c r="CF5" s="674"/>
      <c r="CG5" s="674"/>
      <c r="CH5" s="674"/>
      <c r="CI5" s="674"/>
      <c r="CJ5" s="674"/>
      <c r="CK5" s="674"/>
      <c r="CL5" s="674"/>
      <c r="CM5" s="674"/>
      <c r="CN5" s="674"/>
      <c r="CO5" s="674"/>
      <c r="CP5" s="674"/>
      <c r="CQ5" s="675"/>
      <c r="CR5" s="673" t="s">
        <v>160</v>
      </c>
      <c r="CS5" s="674"/>
      <c r="CT5" s="674"/>
      <c r="CU5" s="674"/>
      <c r="CV5" s="674"/>
      <c r="CW5" s="674"/>
      <c r="CX5" s="674"/>
      <c r="CY5" s="675"/>
      <c r="CZ5" s="673" t="s">
        <v>152</v>
      </c>
      <c r="DA5" s="674"/>
      <c r="DB5" s="674"/>
      <c r="DC5" s="675"/>
      <c r="DD5" s="673" t="s">
        <v>161</v>
      </c>
      <c r="DE5" s="674"/>
      <c r="DF5" s="674"/>
      <c r="DG5" s="674"/>
      <c r="DH5" s="674"/>
      <c r="DI5" s="674"/>
      <c r="DJ5" s="674"/>
      <c r="DK5" s="674"/>
      <c r="DL5" s="674"/>
      <c r="DM5" s="674"/>
      <c r="DN5" s="674"/>
      <c r="DO5" s="674"/>
      <c r="DP5" s="675"/>
      <c r="DQ5" s="673" t="s">
        <v>162</v>
      </c>
      <c r="DR5" s="674"/>
      <c r="DS5" s="674"/>
      <c r="DT5" s="674"/>
      <c r="DU5" s="674"/>
      <c r="DV5" s="674"/>
      <c r="DW5" s="674"/>
      <c r="DX5" s="674"/>
      <c r="DY5" s="674"/>
      <c r="DZ5" s="674"/>
      <c r="EA5" s="674"/>
      <c r="EB5" s="674"/>
      <c r="EC5" s="675"/>
    </row>
    <row r="6" spans="2:143" ht="11.25" customHeight="1" x14ac:dyDescent="0.15">
      <c r="B6" s="618" t="s">
        <v>163</v>
      </c>
      <c r="C6" s="619"/>
      <c r="D6" s="619"/>
      <c r="E6" s="619"/>
      <c r="F6" s="619"/>
      <c r="G6" s="619"/>
      <c r="H6" s="619"/>
      <c r="I6" s="619"/>
      <c r="J6" s="619"/>
      <c r="K6" s="619"/>
      <c r="L6" s="619"/>
      <c r="M6" s="619"/>
      <c r="N6" s="619"/>
      <c r="O6" s="619"/>
      <c r="P6" s="619"/>
      <c r="Q6" s="620"/>
      <c r="R6" s="621">
        <v>160975</v>
      </c>
      <c r="S6" s="622"/>
      <c r="T6" s="622"/>
      <c r="U6" s="622"/>
      <c r="V6" s="622"/>
      <c r="W6" s="622"/>
      <c r="X6" s="622"/>
      <c r="Y6" s="623"/>
      <c r="Z6" s="657">
        <v>2.1</v>
      </c>
      <c r="AA6" s="657"/>
      <c r="AB6" s="657"/>
      <c r="AC6" s="657"/>
      <c r="AD6" s="658">
        <v>160975</v>
      </c>
      <c r="AE6" s="658"/>
      <c r="AF6" s="658"/>
      <c r="AG6" s="658"/>
      <c r="AH6" s="658"/>
      <c r="AI6" s="658"/>
      <c r="AJ6" s="658"/>
      <c r="AK6" s="658"/>
      <c r="AL6" s="624">
        <v>4.0999999999999996</v>
      </c>
      <c r="AM6" s="625"/>
      <c r="AN6" s="625"/>
      <c r="AO6" s="659"/>
      <c r="AP6" s="618" t="s">
        <v>164</v>
      </c>
      <c r="AQ6" s="619"/>
      <c r="AR6" s="619"/>
      <c r="AS6" s="619"/>
      <c r="AT6" s="619"/>
      <c r="AU6" s="619"/>
      <c r="AV6" s="619"/>
      <c r="AW6" s="619"/>
      <c r="AX6" s="619"/>
      <c r="AY6" s="619"/>
      <c r="AZ6" s="619"/>
      <c r="BA6" s="619"/>
      <c r="BB6" s="619"/>
      <c r="BC6" s="619"/>
      <c r="BD6" s="619"/>
      <c r="BE6" s="619"/>
      <c r="BF6" s="620"/>
      <c r="BG6" s="621">
        <v>437997</v>
      </c>
      <c r="BH6" s="622"/>
      <c r="BI6" s="622"/>
      <c r="BJ6" s="622"/>
      <c r="BK6" s="622"/>
      <c r="BL6" s="622"/>
      <c r="BM6" s="622"/>
      <c r="BN6" s="623"/>
      <c r="BO6" s="657">
        <v>100</v>
      </c>
      <c r="BP6" s="657"/>
      <c r="BQ6" s="657"/>
      <c r="BR6" s="657"/>
      <c r="BS6" s="658">
        <v>16444</v>
      </c>
      <c r="BT6" s="658"/>
      <c r="BU6" s="658"/>
      <c r="BV6" s="658"/>
      <c r="BW6" s="658"/>
      <c r="BX6" s="658"/>
      <c r="BY6" s="658"/>
      <c r="BZ6" s="658"/>
      <c r="CA6" s="658"/>
      <c r="CB6" s="689"/>
      <c r="CD6" s="670" t="s">
        <v>165</v>
      </c>
      <c r="CE6" s="671"/>
      <c r="CF6" s="671"/>
      <c r="CG6" s="671"/>
      <c r="CH6" s="671"/>
      <c r="CI6" s="671"/>
      <c r="CJ6" s="671"/>
      <c r="CK6" s="671"/>
      <c r="CL6" s="671"/>
      <c r="CM6" s="671"/>
      <c r="CN6" s="671"/>
      <c r="CO6" s="671"/>
      <c r="CP6" s="671"/>
      <c r="CQ6" s="672"/>
      <c r="CR6" s="621">
        <v>71837</v>
      </c>
      <c r="CS6" s="622"/>
      <c r="CT6" s="622"/>
      <c r="CU6" s="622"/>
      <c r="CV6" s="622"/>
      <c r="CW6" s="622"/>
      <c r="CX6" s="622"/>
      <c r="CY6" s="623"/>
      <c r="CZ6" s="697">
        <v>0.9</v>
      </c>
      <c r="DA6" s="680"/>
      <c r="DB6" s="680"/>
      <c r="DC6" s="699"/>
      <c r="DD6" s="627" t="s">
        <v>62</v>
      </c>
      <c r="DE6" s="622"/>
      <c r="DF6" s="622"/>
      <c r="DG6" s="622"/>
      <c r="DH6" s="622"/>
      <c r="DI6" s="622"/>
      <c r="DJ6" s="622"/>
      <c r="DK6" s="622"/>
      <c r="DL6" s="622"/>
      <c r="DM6" s="622"/>
      <c r="DN6" s="622"/>
      <c r="DO6" s="622"/>
      <c r="DP6" s="623"/>
      <c r="DQ6" s="627">
        <v>71837</v>
      </c>
      <c r="DR6" s="622"/>
      <c r="DS6" s="622"/>
      <c r="DT6" s="622"/>
      <c r="DU6" s="622"/>
      <c r="DV6" s="622"/>
      <c r="DW6" s="622"/>
      <c r="DX6" s="622"/>
      <c r="DY6" s="622"/>
      <c r="DZ6" s="622"/>
      <c r="EA6" s="622"/>
      <c r="EB6" s="622"/>
      <c r="EC6" s="656"/>
    </row>
    <row r="7" spans="2:143" ht="11.25" customHeight="1" x14ac:dyDescent="0.15">
      <c r="B7" s="618" t="s">
        <v>166</v>
      </c>
      <c r="C7" s="619"/>
      <c r="D7" s="619"/>
      <c r="E7" s="619"/>
      <c r="F7" s="619"/>
      <c r="G7" s="619"/>
      <c r="H7" s="619"/>
      <c r="I7" s="619"/>
      <c r="J7" s="619"/>
      <c r="K7" s="619"/>
      <c r="L7" s="619"/>
      <c r="M7" s="619"/>
      <c r="N7" s="619"/>
      <c r="O7" s="619"/>
      <c r="P7" s="619"/>
      <c r="Q7" s="620"/>
      <c r="R7" s="621">
        <v>217</v>
      </c>
      <c r="S7" s="622"/>
      <c r="T7" s="622"/>
      <c r="U7" s="622"/>
      <c r="V7" s="622"/>
      <c r="W7" s="622"/>
      <c r="X7" s="622"/>
      <c r="Y7" s="623"/>
      <c r="Z7" s="657">
        <v>0</v>
      </c>
      <c r="AA7" s="657"/>
      <c r="AB7" s="657"/>
      <c r="AC7" s="657"/>
      <c r="AD7" s="658">
        <v>217</v>
      </c>
      <c r="AE7" s="658"/>
      <c r="AF7" s="658"/>
      <c r="AG7" s="658"/>
      <c r="AH7" s="658"/>
      <c r="AI7" s="658"/>
      <c r="AJ7" s="658"/>
      <c r="AK7" s="658"/>
      <c r="AL7" s="624">
        <v>0</v>
      </c>
      <c r="AM7" s="625"/>
      <c r="AN7" s="625"/>
      <c r="AO7" s="659"/>
      <c r="AP7" s="618" t="s">
        <v>167</v>
      </c>
      <c r="AQ7" s="619"/>
      <c r="AR7" s="619"/>
      <c r="AS7" s="619"/>
      <c r="AT7" s="619"/>
      <c r="AU7" s="619"/>
      <c r="AV7" s="619"/>
      <c r="AW7" s="619"/>
      <c r="AX7" s="619"/>
      <c r="AY7" s="619"/>
      <c r="AZ7" s="619"/>
      <c r="BA7" s="619"/>
      <c r="BB7" s="619"/>
      <c r="BC7" s="619"/>
      <c r="BD7" s="619"/>
      <c r="BE7" s="619"/>
      <c r="BF7" s="620"/>
      <c r="BG7" s="621">
        <v>140695</v>
      </c>
      <c r="BH7" s="622"/>
      <c r="BI7" s="622"/>
      <c r="BJ7" s="622"/>
      <c r="BK7" s="622"/>
      <c r="BL7" s="622"/>
      <c r="BM7" s="622"/>
      <c r="BN7" s="623"/>
      <c r="BO7" s="657">
        <v>32.1</v>
      </c>
      <c r="BP7" s="657"/>
      <c r="BQ7" s="657"/>
      <c r="BR7" s="657"/>
      <c r="BS7" s="658" t="s">
        <v>62</v>
      </c>
      <c r="BT7" s="658"/>
      <c r="BU7" s="658"/>
      <c r="BV7" s="658"/>
      <c r="BW7" s="658"/>
      <c r="BX7" s="658"/>
      <c r="BY7" s="658"/>
      <c r="BZ7" s="658"/>
      <c r="CA7" s="658"/>
      <c r="CB7" s="689"/>
      <c r="CD7" s="618" t="s">
        <v>168</v>
      </c>
      <c r="CE7" s="619"/>
      <c r="CF7" s="619"/>
      <c r="CG7" s="619"/>
      <c r="CH7" s="619"/>
      <c r="CI7" s="619"/>
      <c r="CJ7" s="619"/>
      <c r="CK7" s="619"/>
      <c r="CL7" s="619"/>
      <c r="CM7" s="619"/>
      <c r="CN7" s="619"/>
      <c r="CO7" s="619"/>
      <c r="CP7" s="619"/>
      <c r="CQ7" s="620"/>
      <c r="CR7" s="621">
        <v>1168959</v>
      </c>
      <c r="CS7" s="622"/>
      <c r="CT7" s="622"/>
      <c r="CU7" s="622"/>
      <c r="CV7" s="622"/>
      <c r="CW7" s="622"/>
      <c r="CX7" s="622"/>
      <c r="CY7" s="623"/>
      <c r="CZ7" s="657">
        <v>15</v>
      </c>
      <c r="DA7" s="657"/>
      <c r="DB7" s="657"/>
      <c r="DC7" s="657"/>
      <c r="DD7" s="627">
        <v>19591</v>
      </c>
      <c r="DE7" s="622"/>
      <c r="DF7" s="622"/>
      <c r="DG7" s="622"/>
      <c r="DH7" s="622"/>
      <c r="DI7" s="622"/>
      <c r="DJ7" s="622"/>
      <c r="DK7" s="622"/>
      <c r="DL7" s="622"/>
      <c r="DM7" s="622"/>
      <c r="DN7" s="622"/>
      <c r="DO7" s="622"/>
      <c r="DP7" s="623"/>
      <c r="DQ7" s="627">
        <v>873389</v>
      </c>
      <c r="DR7" s="622"/>
      <c r="DS7" s="622"/>
      <c r="DT7" s="622"/>
      <c r="DU7" s="622"/>
      <c r="DV7" s="622"/>
      <c r="DW7" s="622"/>
      <c r="DX7" s="622"/>
      <c r="DY7" s="622"/>
      <c r="DZ7" s="622"/>
      <c r="EA7" s="622"/>
      <c r="EB7" s="622"/>
      <c r="EC7" s="656"/>
    </row>
    <row r="8" spans="2:143" ht="11.25" customHeight="1" x14ac:dyDescent="0.15">
      <c r="B8" s="618" t="s">
        <v>169</v>
      </c>
      <c r="C8" s="619"/>
      <c r="D8" s="619"/>
      <c r="E8" s="619"/>
      <c r="F8" s="619"/>
      <c r="G8" s="619"/>
      <c r="H8" s="619"/>
      <c r="I8" s="619"/>
      <c r="J8" s="619"/>
      <c r="K8" s="619"/>
      <c r="L8" s="619"/>
      <c r="M8" s="619"/>
      <c r="N8" s="619"/>
      <c r="O8" s="619"/>
      <c r="P8" s="619"/>
      <c r="Q8" s="620"/>
      <c r="R8" s="621">
        <v>3177</v>
      </c>
      <c r="S8" s="622"/>
      <c r="T8" s="622"/>
      <c r="U8" s="622"/>
      <c r="V8" s="622"/>
      <c r="W8" s="622"/>
      <c r="X8" s="622"/>
      <c r="Y8" s="623"/>
      <c r="Z8" s="657">
        <v>0</v>
      </c>
      <c r="AA8" s="657"/>
      <c r="AB8" s="657"/>
      <c r="AC8" s="657"/>
      <c r="AD8" s="658">
        <v>3177</v>
      </c>
      <c r="AE8" s="658"/>
      <c r="AF8" s="658"/>
      <c r="AG8" s="658"/>
      <c r="AH8" s="658"/>
      <c r="AI8" s="658"/>
      <c r="AJ8" s="658"/>
      <c r="AK8" s="658"/>
      <c r="AL8" s="624">
        <v>0.1</v>
      </c>
      <c r="AM8" s="625"/>
      <c r="AN8" s="625"/>
      <c r="AO8" s="659"/>
      <c r="AP8" s="618" t="s">
        <v>170</v>
      </c>
      <c r="AQ8" s="619"/>
      <c r="AR8" s="619"/>
      <c r="AS8" s="619"/>
      <c r="AT8" s="619"/>
      <c r="AU8" s="619"/>
      <c r="AV8" s="619"/>
      <c r="AW8" s="619"/>
      <c r="AX8" s="619"/>
      <c r="AY8" s="619"/>
      <c r="AZ8" s="619"/>
      <c r="BA8" s="619"/>
      <c r="BB8" s="619"/>
      <c r="BC8" s="619"/>
      <c r="BD8" s="619"/>
      <c r="BE8" s="619"/>
      <c r="BF8" s="620"/>
      <c r="BG8" s="621">
        <v>6029</v>
      </c>
      <c r="BH8" s="622"/>
      <c r="BI8" s="622"/>
      <c r="BJ8" s="622"/>
      <c r="BK8" s="622"/>
      <c r="BL8" s="622"/>
      <c r="BM8" s="622"/>
      <c r="BN8" s="623"/>
      <c r="BO8" s="657">
        <v>1.4</v>
      </c>
      <c r="BP8" s="657"/>
      <c r="BQ8" s="657"/>
      <c r="BR8" s="657"/>
      <c r="BS8" s="658" t="s">
        <v>62</v>
      </c>
      <c r="BT8" s="658"/>
      <c r="BU8" s="658"/>
      <c r="BV8" s="658"/>
      <c r="BW8" s="658"/>
      <c r="BX8" s="658"/>
      <c r="BY8" s="658"/>
      <c r="BZ8" s="658"/>
      <c r="CA8" s="658"/>
      <c r="CB8" s="689"/>
      <c r="CD8" s="618" t="s">
        <v>171</v>
      </c>
      <c r="CE8" s="619"/>
      <c r="CF8" s="619"/>
      <c r="CG8" s="619"/>
      <c r="CH8" s="619"/>
      <c r="CI8" s="619"/>
      <c r="CJ8" s="619"/>
      <c r="CK8" s="619"/>
      <c r="CL8" s="619"/>
      <c r="CM8" s="619"/>
      <c r="CN8" s="619"/>
      <c r="CO8" s="619"/>
      <c r="CP8" s="619"/>
      <c r="CQ8" s="620"/>
      <c r="CR8" s="621">
        <v>1099507</v>
      </c>
      <c r="CS8" s="622"/>
      <c r="CT8" s="622"/>
      <c r="CU8" s="622"/>
      <c r="CV8" s="622"/>
      <c r="CW8" s="622"/>
      <c r="CX8" s="622"/>
      <c r="CY8" s="623"/>
      <c r="CZ8" s="657">
        <v>14.1</v>
      </c>
      <c r="DA8" s="657"/>
      <c r="DB8" s="657"/>
      <c r="DC8" s="657"/>
      <c r="DD8" s="627">
        <v>10267</v>
      </c>
      <c r="DE8" s="622"/>
      <c r="DF8" s="622"/>
      <c r="DG8" s="622"/>
      <c r="DH8" s="622"/>
      <c r="DI8" s="622"/>
      <c r="DJ8" s="622"/>
      <c r="DK8" s="622"/>
      <c r="DL8" s="622"/>
      <c r="DM8" s="622"/>
      <c r="DN8" s="622"/>
      <c r="DO8" s="622"/>
      <c r="DP8" s="623"/>
      <c r="DQ8" s="627">
        <v>757741</v>
      </c>
      <c r="DR8" s="622"/>
      <c r="DS8" s="622"/>
      <c r="DT8" s="622"/>
      <c r="DU8" s="622"/>
      <c r="DV8" s="622"/>
      <c r="DW8" s="622"/>
      <c r="DX8" s="622"/>
      <c r="DY8" s="622"/>
      <c r="DZ8" s="622"/>
      <c r="EA8" s="622"/>
      <c r="EB8" s="622"/>
      <c r="EC8" s="656"/>
    </row>
    <row r="9" spans="2:143" ht="11.25" customHeight="1" x14ac:dyDescent="0.15">
      <c r="B9" s="618" t="s">
        <v>172</v>
      </c>
      <c r="C9" s="619"/>
      <c r="D9" s="619"/>
      <c r="E9" s="619"/>
      <c r="F9" s="619"/>
      <c r="G9" s="619"/>
      <c r="H9" s="619"/>
      <c r="I9" s="619"/>
      <c r="J9" s="619"/>
      <c r="K9" s="619"/>
      <c r="L9" s="619"/>
      <c r="M9" s="619"/>
      <c r="N9" s="619"/>
      <c r="O9" s="619"/>
      <c r="P9" s="619"/>
      <c r="Q9" s="620"/>
      <c r="R9" s="621">
        <v>4164</v>
      </c>
      <c r="S9" s="622"/>
      <c r="T9" s="622"/>
      <c r="U9" s="622"/>
      <c r="V9" s="622"/>
      <c r="W9" s="622"/>
      <c r="X9" s="622"/>
      <c r="Y9" s="623"/>
      <c r="Z9" s="657">
        <v>0.1</v>
      </c>
      <c r="AA9" s="657"/>
      <c r="AB9" s="657"/>
      <c r="AC9" s="657"/>
      <c r="AD9" s="658">
        <v>4164</v>
      </c>
      <c r="AE9" s="658"/>
      <c r="AF9" s="658"/>
      <c r="AG9" s="658"/>
      <c r="AH9" s="658"/>
      <c r="AI9" s="658"/>
      <c r="AJ9" s="658"/>
      <c r="AK9" s="658"/>
      <c r="AL9" s="624">
        <v>0.1</v>
      </c>
      <c r="AM9" s="625"/>
      <c r="AN9" s="625"/>
      <c r="AO9" s="659"/>
      <c r="AP9" s="618" t="s">
        <v>173</v>
      </c>
      <c r="AQ9" s="619"/>
      <c r="AR9" s="619"/>
      <c r="AS9" s="619"/>
      <c r="AT9" s="619"/>
      <c r="AU9" s="619"/>
      <c r="AV9" s="619"/>
      <c r="AW9" s="619"/>
      <c r="AX9" s="619"/>
      <c r="AY9" s="619"/>
      <c r="AZ9" s="619"/>
      <c r="BA9" s="619"/>
      <c r="BB9" s="619"/>
      <c r="BC9" s="619"/>
      <c r="BD9" s="619"/>
      <c r="BE9" s="619"/>
      <c r="BF9" s="620"/>
      <c r="BG9" s="621">
        <v>114306</v>
      </c>
      <c r="BH9" s="622"/>
      <c r="BI9" s="622"/>
      <c r="BJ9" s="622"/>
      <c r="BK9" s="622"/>
      <c r="BL9" s="622"/>
      <c r="BM9" s="622"/>
      <c r="BN9" s="623"/>
      <c r="BO9" s="657">
        <v>26.1</v>
      </c>
      <c r="BP9" s="657"/>
      <c r="BQ9" s="657"/>
      <c r="BR9" s="657"/>
      <c r="BS9" s="658" t="s">
        <v>62</v>
      </c>
      <c r="BT9" s="658"/>
      <c r="BU9" s="658"/>
      <c r="BV9" s="658"/>
      <c r="BW9" s="658"/>
      <c r="BX9" s="658"/>
      <c r="BY9" s="658"/>
      <c r="BZ9" s="658"/>
      <c r="CA9" s="658"/>
      <c r="CB9" s="689"/>
      <c r="CD9" s="618" t="s">
        <v>174</v>
      </c>
      <c r="CE9" s="619"/>
      <c r="CF9" s="619"/>
      <c r="CG9" s="619"/>
      <c r="CH9" s="619"/>
      <c r="CI9" s="619"/>
      <c r="CJ9" s="619"/>
      <c r="CK9" s="619"/>
      <c r="CL9" s="619"/>
      <c r="CM9" s="619"/>
      <c r="CN9" s="619"/>
      <c r="CO9" s="619"/>
      <c r="CP9" s="619"/>
      <c r="CQ9" s="620"/>
      <c r="CR9" s="621">
        <v>858059</v>
      </c>
      <c r="CS9" s="622"/>
      <c r="CT9" s="622"/>
      <c r="CU9" s="622"/>
      <c r="CV9" s="622"/>
      <c r="CW9" s="622"/>
      <c r="CX9" s="622"/>
      <c r="CY9" s="623"/>
      <c r="CZ9" s="657">
        <v>11</v>
      </c>
      <c r="DA9" s="657"/>
      <c r="DB9" s="657"/>
      <c r="DC9" s="657"/>
      <c r="DD9" s="627">
        <v>85353</v>
      </c>
      <c r="DE9" s="622"/>
      <c r="DF9" s="622"/>
      <c r="DG9" s="622"/>
      <c r="DH9" s="622"/>
      <c r="DI9" s="622"/>
      <c r="DJ9" s="622"/>
      <c r="DK9" s="622"/>
      <c r="DL9" s="622"/>
      <c r="DM9" s="622"/>
      <c r="DN9" s="622"/>
      <c r="DO9" s="622"/>
      <c r="DP9" s="623"/>
      <c r="DQ9" s="627">
        <v>757952</v>
      </c>
      <c r="DR9" s="622"/>
      <c r="DS9" s="622"/>
      <c r="DT9" s="622"/>
      <c r="DU9" s="622"/>
      <c r="DV9" s="622"/>
      <c r="DW9" s="622"/>
      <c r="DX9" s="622"/>
      <c r="DY9" s="622"/>
      <c r="DZ9" s="622"/>
      <c r="EA9" s="622"/>
      <c r="EB9" s="622"/>
      <c r="EC9" s="656"/>
    </row>
    <row r="10" spans="2:143" ht="11.25" customHeight="1" x14ac:dyDescent="0.15">
      <c r="B10" s="618" t="s">
        <v>175</v>
      </c>
      <c r="C10" s="619"/>
      <c r="D10" s="619"/>
      <c r="E10" s="619"/>
      <c r="F10" s="619"/>
      <c r="G10" s="619"/>
      <c r="H10" s="619"/>
      <c r="I10" s="619"/>
      <c r="J10" s="619"/>
      <c r="K10" s="619"/>
      <c r="L10" s="619"/>
      <c r="M10" s="619"/>
      <c r="N10" s="619"/>
      <c r="O10" s="619"/>
      <c r="P10" s="619"/>
      <c r="Q10" s="620"/>
      <c r="R10" s="621" t="s">
        <v>62</v>
      </c>
      <c r="S10" s="622"/>
      <c r="T10" s="622"/>
      <c r="U10" s="622"/>
      <c r="V10" s="622"/>
      <c r="W10" s="622"/>
      <c r="X10" s="622"/>
      <c r="Y10" s="623"/>
      <c r="Z10" s="657" t="s">
        <v>62</v>
      </c>
      <c r="AA10" s="657"/>
      <c r="AB10" s="657"/>
      <c r="AC10" s="657"/>
      <c r="AD10" s="658" t="s">
        <v>62</v>
      </c>
      <c r="AE10" s="658"/>
      <c r="AF10" s="658"/>
      <c r="AG10" s="658"/>
      <c r="AH10" s="658"/>
      <c r="AI10" s="658"/>
      <c r="AJ10" s="658"/>
      <c r="AK10" s="658"/>
      <c r="AL10" s="624" t="s">
        <v>62</v>
      </c>
      <c r="AM10" s="625"/>
      <c r="AN10" s="625"/>
      <c r="AO10" s="659"/>
      <c r="AP10" s="618" t="s">
        <v>176</v>
      </c>
      <c r="AQ10" s="619"/>
      <c r="AR10" s="619"/>
      <c r="AS10" s="619"/>
      <c r="AT10" s="619"/>
      <c r="AU10" s="619"/>
      <c r="AV10" s="619"/>
      <c r="AW10" s="619"/>
      <c r="AX10" s="619"/>
      <c r="AY10" s="619"/>
      <c r="AZ10" s="619"/>
      <c r="BA10" s="619"/>
      <c r="BB10" s="619"/>
      <c r="BC10" s="619"/>
      <c r="BD10" s="619"/>
      <c r="BE10" s="619"/>
      <c r="BF10" s="620"/>
      <c r="BG10" s="621">
        <v>11700</v>
      </c>
      <c r="BH10" s="622"/>
      <c r="BI10" s="622"/>
      <c r="BJ10" s="622"/>
      <c r="BK10" s="622"/>
      <c r="BL10" s="622"/>
      <c r="BM10" s="622"/>
      <c r="BN10" s="623"/>
      <c r="BO10" s="657">
        <v>2.7</v>
      </c>
      <c r="BP10" s="657"/>
      <c r="BQ10" s="657"/>
      <c r="BR10" s="657"/>
      <c r="BS10" s="658" t="s">
        <v>62</v>
      </c>
      <c r="BT10" s="658"/>
      <c r="BU10" s="658"/>
      <c r="BV10" s="658"/>
      <c r="BW10" s="658"/>
      <c r="BX10" s="658"/>
      <c r="BY10" s="658"/>
      <c r="BZ10" s="658"/>
      <c r="CA10" s="658"/>
      <c r="CB10" s="689"/>
      <c r="CD10" s="618" t="s">
        <v>177</v>
      </c>
      <c r="CE10" s="619"/>
      <c r="CF10" s="619"/>
      <c r="CG10" s="619"/>
      <c r="CH10" s="619"/>
      <c r="CI10" s="619"/>
      <c r="CJ10" s="619"/>
      <c r="CK10" s="619"/>
      <c r="CL10" s="619"/>
      <c r="CM10" s="619"/>
      <c r="CN10" s="619"/>
      <c r="CO10" s="619"/>
      <c r="CP10" s="619"/>
      <c r="CQ10" s="620"/>
      <c r="CR10" s="621" t="s">
        <v>62</v>
      </c>
      <c r="CS10" s="622"/>
      <c r="CT10" s="622"/>
      <c r="CU10" s="622"/>
      <c r="CV10" s="622"/>
      <c r="CW10" s="622"/>
      <c r="CX10" s="622"/>
      <c r="CY10" s="623"/>
      <c r="CZ10" s="657" t="s">
        <v>62</v>
      </c>
      <c r="DA10" s="657"/>
      <c r="DB10" s="657"/>
      <c r="DC10" s="657"/>
      <c r="DD10" s="627" t="s">
        <v>62</v>
      </c>
      <c r="DE10" s="622"/>
      <c r="DF10" s="622"/>
      <c r="DG10" s="622"/>
      <c r="DH10" s="622"/>
      <c r="DI10" s="622"/>
      <c r="DJ10" s="622"/>
      <c r="DK10" s="622"/>
      <c r="DL10" s="622"/>
      <c r="DM10" s="622"/>
      <c r="DN10" s="622"/>
      <c r="DO10" s="622"/>
      <c r="DP10" s="623"/>
      <c r="DQ10" s="627" t="s">
        <v>62</v>
      </c>
      <c r="DR10" s="622"/>
      <c r="DS10" s="622"/>
      <c r="DT10" s="622"/>
      <c r="DU10" s="622"/>
      <c r="DV10" s="622"/>
      <c r="DW10" s="622"/>
      <c r="DX10" s="622"/>
      <c r="DY10" s="622"/>
      <c r="DZ10" s="622"/>
      <c r="EA10" s="622"/>
      <c r="EB10" s="622"/>
      <c r="EC10" s="656"/>
    </row>
    <row r="11" spans="2:143" ht="11.25" customHeight="1" x14ac:dyDescent="0.15">
      <c r="B11" s="618" t="s">
        <v>178</v>
      </c>
      <c r="C11" s="619"/>
      <c r="D11" s="619"/>
      <c r="E11" s="619"/>
      <c r="F11" s="619"/>
      <c r="G11" s="619"/>
      <c r="H11" s="619"/>
      <c r="I11" s="619"/>
      <c r="J11" s="619"/>
      <c r="K11" s="619"/>
      <c r="L11" s="619"/>
      <c r="M11" s="619"/>
      <c r="N11" s="619"/>
      <c r="O11" s="619"/>
      <c r="P11" s="619"/>
      <c r="Q11" s="620"/>
      <c r="R11" s="621">
        <v>106233</v>
      </c>
      <c r="S11" s="622"/>
      <c r="T11" s="622"/>
      <c r="U11" s="622"/>
      <c r="V11" s="622"/>
      <c r="W11" s="622"/>
      <c r="X11" s="622"/>
      <c r="Y11" s="623"/>
      <c r="Z11" s="624">
        <v>1.4</v>
      </c>
      <c r="AA11" s="625"/>
      <c r="AB11" s="625"/>
      <c r="AC11" s="626"/>
      <c r="AD11" s="627">
        <v>106233</v>
      </c>
      <c r="AE11" s="622"/>
      <c r="AF11" s="622"/>
      <c r="AG11" s="622"/>
      <c r="AH11" s="622"/>
      <c r="AI11" s="622"/>
      <c r="AJ11" s="622"/>
      <c r="AK11" s="623"/>
      <c r="AL11" s="624">
        <v>2.7</v>
      </c>
      <c r="AM11" s="625"/>
      <c r="AN11" s="625"/>
      <c r="AO11" s="659"/>
      <c r="AP11" s="618" t="s">
        <v>179</v>
      </c>
      <c r="AQ11" s="619"/>
      <c r="AR11" s="619"/>
      <c r="AS11" s="619"/>
      <c r="AT11" s="619"/>
      <c r="AU11" s="619"/>
      <c r="AV11" s="619"/>
      <c r="AW11" s="619"/>
      <c r="AX11" s="619"/>
      <c r="AY11" s="619"/>
      <c r="AZ11" s="619"/>
      <c r="BA11" s="619"/>
      <c r="BB11" s="619"/>
      <c r="BC11" s="619"/>
      <c r="BD11" s="619"/>
      <c r="BE11" s="619"/>
      <c r="BF11" s="620"/>
      <c r="BG11" s="621">
        <v>8660</v>
      </c>
      <c r="BH11" s="622"/>
      <c r="BI11" s="622"/>
      <c r="BJ11" s="622"/>
      <c r="BK11" s="622"/>
      <c r="BL11" s="622"/>
      <c r="BM11" s="622"/>
      <c r="BN11" s="623"/>
      <c r="BO11" s="657">
        <v>2</v>
      </c>
      <c r="BP11" s="657"/>
      <c r="BQ11" s="657"/>
      <c r="BR11" s="657"/>
      <c r="BS11" s="658" t="s">
        <v>62</v>
      </c>
      <c r="BT11" s="658"/>
      <c r="BU11" s="658"/>
      <c r="BV11" s="658"/>
      <c r="BW11" s="658"/>
      <c r="BX11" s="658"/>
      <c r="BY11" s="658"/>
      <c r="BZ11" s="658"/>
      <c r="CA11" s="658"/>
      <c r="CB11" s="689"/>
      <c r="CD11" s="618" t="s">
        <v>180</v>
      </c>
      <c r="CE11" s="619"/>
      <c r="CF11" s="619"/>
      <c r="CG11" s="619"/>
      <c r="CH11" s="619"/>
      <c r="CI11" s="619"/>
      <c r="CJ11" s="619"/>
      <c r="CK11" s="619"/>
      <c r="CL11" s="619"/>
      <c r="CM11" s="619"/>
      <c r="CN11" s="619"/>
      <c r="CO11" s="619"/>
      <c r="CP11" s="619"/>
      <c r="CQ11" s="620"/>
      <c r="CR11" s="621">
        <v>1604448</v>
      </c>
      <c r="CS11" s="622"/>
      <c r="CT11" s="622"/>
      <c r="CU11" s="622"/>
      <c r="CV11" s="622"/>
      <c r="CW11" s="622"/>
      <c r="CX11" s="622"/>
      <c r="CY11" s="623"/>
      <c r="CZ11" s="657">
        <v>20.6</v>
      </c>
      <c r="DA11" s="657"/>
      <c r="DB11" s="657"/>
      <c r="DC11" s="657"/>
      <c r="DD11" s="627">
        <v>549462</v>
      </c>
      <c r="DE11" s="622"/>
      <c r="DF11" s="622"/>
      <c r="DG11" s="622"/>
      <c r="DH11" s="622"/>
      <c r="DI11" s="622"/>
      <c r="DJ11" s="622"/>
      <c r="DK11" s="622"/>
      <c r="DL11" s="622"/>
      <c r="DM11" s="622"/>
      <c r="DN11" s="622"/>
      <c r="DO11" s="622"/>
      <c r="DP11" s="623"/>
      <c r="DQ11" s="627">
        <v>793558</v>
      </c>
      <c r="DR11" s="622"/>
      <c r="DS11" s="622"/>
      <c r="DT11" s="622"/>
      <c r="DU11" s="622"/>
      <c r="DV11" s="622"/>
      <c r="DW11" s="622"/>
      <c r="DX11" s="622"/>
      <c r="DY11" s="622"/>
      <c r="DZ11" s="622"/>
      <c r="EA11" s="622"/>
      <c r="EB11" s="622"/>
      <c r="EC11" s="656"/>
    </row>
    <row r="12" spans="2:143" ht="11.25" customHeight="1" x14ac:dyDescent="0.15">
      <c r="B12" s="618" t="s">
        <v>181</v>
      </c>
      <c r="C12" s="619"/>
      <c r="D12" s="619"/>
      <c r="E12" s="619"/>
      <c r="F12" s="619"/>
      <c r="G12" s="619"/>
      <c r="H12" s="619"/>
      <c r="I12" s="619"/>
      <c r="J12" s="619"/>
      <c r="K12" s="619"/>
      <c r="L12" s="619"/>
      <c r="M12" s="619"/>
      <c r="N12" s="619"/>
      <c r="O12" s="619"/>
      <c r="P12" s="619"/>
      <c r="Q12" s="620"/>
      <c r="R12" s="621" t="s">
        <v>62</v>
      </c>
      <c r="S12" s="622"/>
      <c r="T12" s="622"/>
      <c r="U12" s="622"/>
      <c r="V12" s="622"/>
      <c r="W12" s="622"/>
      <c r="X12" s="622"/>
      <c r="Y12" s="623"/>
      <c r="Z12" s="657" t="s">
        <v>62</v>
      </c>
      <c r="AA12" s="657"/>
      <c r="AB12" s="657"/>
      <c r="AC12" s="657"/>
      <c r="AD12" s="658" t="s">
        <v>62</v>
      </c>
      <c r="AE12" s="658"/>
      <c r="AF12" s="658"/>
      <c r="AG12" s="658"/>
      <c r="AH12" s="658"/>
      <c r="AI12" s="658"/>
      <c r="AJ12" s="658"/>
      <c r="AK12" s="658"/>
      <c r="AL12" s="624" t="s">
        <v>62</v>
      </c>
      <c r="AM12" s="625"/>
      <c r="AN12" s="625"/>
      <c r="AO12" s="659"/>
      <c r="AP12" s="618" t="s">
        <v>182</v>
      </c>
      <c r="AQ12" s="619"/>
      <c r="AR12" s="619"/>
      <c r="AS12" s="619"/>
      <c r="AT12" s="619"/>
      <c r="AU12" s="619"/>
      <c r="AV12" s="619"/>
      <c r="AW12" s="619"/>
      <c r="AX12" s="619"/>
      <c r="AY12" s="619"/>
      <c r="AZ12" s="619"/>
      <c r="BA12" s="619"/>
      <c r="BB12" s="619"/>
      <c r="BC12" s="619"/>
      <c r="BD12" s="619"/>
      <c r="BE12" s="619"/>
      <c r="BF12" s="620"/>
      <c r="BG12" s="621">
        <v>254282</v>
      </c>
      <c r="BH12" s="622"/>
      <c r="BI12" s="622"/>
      <c r="BJ12" s="622"/>
      <c r="BK12" s="622"/>
      <c r="BL12" s="622"/>
      <c r="BM12" s="622"/>
      <c r="BN12" s="623"/>
      <c r="BO12" s="657">
        <v>58.1</v>
      </c>
      <c r="BP12" s="657"/>
      <c r="BQ12" s="657"/>
      <c r="BR12" s="657"/>
      <c r="BS12" s="658">
        <v>16444</v>
      </c>
      <c r="BT12" s="658"/>
      <c r="BU12" s="658"/>
      <c r="BV12" s="658"/>
      <c r="BW12" s="658"/>
      <c r="BX12" s="658"/>
      <c r="BY12" s="658"/>
      <c r="BZ12" s="658"/>
      <c r="CA12" s="658"/>
      <c r="CB12" s="689"/>
      <c r="CD12" s="618" t="s">
        <v>183</v>
      </c>
      <c r="CE12" s="619"/>
      <c r="CF12" s="619"/>
      <c r="CG12" s="619"/>
      <c r="CH12" s="619"/>
      <c r="CI12" s="619"/>
      <c r="CJ12" s="619"/>
      <c r="CK12" s="619"/>
      <c r="CL12" s="619"/>
      <c r="CM12" s="619"/>
      <c r="CN12" s="619"/>
      <c r="CO12" s="619"/>
      <c r="CP12" s="619"/>
      <c r="CQ12" s="620"/>
      <c r="CR12" s="621">
        <v>86615</v>
      </c>
      <c r="CS12" s="622"/>
      <c r="CT12" s="622"/>
      <c r="CU12" s="622"/>
      <c r="CV12" s="622"/>
      <c r="CW12" s="622"/>
      <c r="CX12" s="622"/>
      <c r="CY12" s="623"/>
      <c r="CZ12" s="657">
        <v>1.1000000000000001</v>
      </c>
      <c r="DA12" s="657"/>
      <c r="DB12" s="657"/>
      <c r="DC12" s="657"/>
      <c r="DD12" s="627" t="s">
        <v>62</v>
      </c>
      <c r="DE12" s="622"/>
      <c r="DF12" s="622"/>
      <c r="DG12" s="622"/>
      <c r="DH12" s="622"/>
      <c r="DI12" s="622"/>
      <c r="DJ12" s="622"/>
      <c r="DK12" s="622"/>
      <c r="DL12" s="622"/>
      <c r="DM12" s="622"/>
      <c r="DN12" s="622"/>
      <c r="DO12" s="622"/>
      <c r="DP12" s="623"/>
      <c r="DQ12" s="627">
        <v>67684</v>
      </c>
      <c r="DR12" s="622"/>
      <c r="DS12" s="622"/>
      <c r="DT12" s="622"/>
      <c r="DU12" s="622"/>
      <c r="DV12" s="622"/>
      <c r="DW12" s="622"/>
      <c r="DX12" s="622"/>
      <c r="DY12" s="622"/>
      <c r="DZ12" s="622"/>
      <c r="EA12" s="622"/>
      <c r="EB12" s="622"/>
      <c r="EC12" s="656"/>
    </row>
    <row r="13" spans="2:143" ht="11.25" customHeight="1" x14ac:dyDescent="0.15">
      <c r="B13" s="618" t="s">
        <v>184</v>
      </c>
      <c r="C13" s="619"/>
      <c r="D13" s="619"/>
      <c r="E13" s="619"/>
      <c r="F13" s="619"/>
      <c r="G13" s="619"/>
      <c r="H13" s="619"/>
      <c r="I13" s="619"/>
      <c r="J13" s="619"/>
      <c r="K13" s="619"/>
      <c r="L13" s="619"/>
      <c r="M13" s="619"/>
      <c r="N13" s="619"/>
      <c r="O13" s="619"/>
      <c r="P13" s="619"/>
      <c r="Q13" s="620"/>
      <c r="R13" s="621" t="s">
        <v>62</v>
      </c>
      <c r="S13" s="622"/>
      <c r="T13" s="622"/>
      <c r="U13" s="622"/>
      <c r="V13" s="622"/>
      <c r="W13" s="622"/>
      <c r="X13" s="622"/>
      <c r="Y13" s="623"/>
      <c r="Z13" s="657" t="s">
        <v>62</v>
      </c>
      <c r="AA13" s="657"/>
      <c r="AB13" s="657"/>
      <c r="AC13" s="657"/>
      <c r="AD13" s="658" t="s">
        <v>62</v>
      </c>
      <c r="AE13" s="658"/>
      <c r="AF13" s="658"/>
      <c r="AG13" s="658"/>
      <c r="AH13" s="658"/>
      <c r="AI13" s="658"/>
      <c r="AJ13" s="658"/>
      <c r="AK13" s="658"/>
      <c r="AL13" s="624" t="s">
        <v>62</v>
      </c>
      <c r="AM13" s="625"/>
      <c r="AN13" s="625"/>
      <c r="AO13" s="659"/>
      <c r="AP13" s="618" t="s">
        <v>185</v>
      </c>
      <c r="AQ13" s="619"/>
      <c r="AR13" s="619"/>
      <c r="AS13" s="619"/>
      <c r="AT13" s="619"/>
      <c r="AU13" s="619"/>
      <c r="AV13" s="619"/>
      <c r="AW13" s="619"/>
      <c r="AX13" s="619"/>
      <c r="AY13" s="619"/>
      <c r="AZ13" s="619"/>
      <c r="BA13" s="619"/>
      <c r="BB13" s="619"/>
      <c r="BC13" s="619"/>
      <c r="BD13" s="619"/>
      <c r="BE13" s="619"/>
      <c r="BF13" s="620"/>
      <c r="BG13" s="621">
        <v>246576</v>
      </c>
      <c r="BH13" s="622"/>
      <c r="BI13" s="622"/>
      <c r="BJ13" s="622"/>
      <c r="BK13" s="622"/>
      <c r="BL13" s="622"/>
      <c r="BM13" s="622"/>
      <c r="BN13" s="623"/>
      <c r="BO13" s="657">
        <v>56.3</v>
      </c>
      <c r="BP13" s="657"/>
      <c r="BQ13" s="657"/>
      <c r="BR13" s="657"/>
      <c r="BS13" s="658">
        <v>16444</v>
      </c>
      <c r="BT13" s="658"/>
      <c r="BU13" s="658"/>
      <c r="BV13" s="658"/>
      <c r="BW13" s="658"/>
      <c r="BX13" s="658"/>
      <c r="BY13" s="658"/>
      <c r="BZ13" s="658"/>
      <c r="CA13" s="658"/>
      <c r="CB13" s="689"/>
      <c r="CD13" s="618" t="s">
        <v>186</v>
      </c>
      <c r="CE13" s="619"/>
      <c r="CF13" s="619"/>
      <c r="CG13" s="619"/>
      <c r="CH13" s="619"/>
      <c r="CI13" s="619"/>
      <c r="CJ13" s="619"/>
      <c r="CK13" s="619"/>
      <c r="CL13" s="619"/>
      <c r="CM13" s="619"/>
      <c r="CN13" s="619"/>
      <c r="CO13" s="619"/>
      <c r="CP13" s="619"/>
      <c r="CQ13" s="620"/>
      <c r="CR13" s="621">
        <v>756361</v>
      </c>
      <c r="CS13" s="622"/>
      <c r="CT13" s="622"/>
      <c r="CU13" s="622"/>
      <c r="CV13" s="622"/>
      <c r="CW13" s="622"/>
      <c r="CX13" s="622"/>
      <c r="CY13" s="623"/>
      <c r="CZ13" s="657">
        <v>9.6999999999999993</v>
      </c>
      <c r="DA13" s="657"/>
      <c r="DB13" s="657"/>
      <c r="DC13" s="657"/>
      <c r="DD13" s="627">
        <v>222975</v>
      </c>
      <c r="DE13" s="622"/>
      <c r="DF13" s="622"/>
      <c r="DG13" s="622"/>
      <c r="DH13" s="622"/>
      <c r="DI13" s="622"/>
      <c r="DJ13" s="622"/>
      <c r="DK13" s="622"/>
      <c r="DL13" s="622"/>
      <c r="DM13" s="622"/>
      <c r="DN13" s="622"/>
      <c r="DO13" s="622"/>
      <c r="DP13" s="623"/>
      <c r="DQ13" s="627">
        <v>255429</v>
      </c>
      <c r="DR13" s="622"/>
      <c r="DS13" s="622"/>
      <c r="DT13" s="622"/>
      <c r="DU13" s="622"/>
      <c r="DV13" s="622"/>
      <c r="DW13" s="622"/>
      <c r="DX13" s="622"/>
      <c r="DY13" s="622"/>
      <c r="DZ13" s="622"/>
      <c r="EA13" s="622"/>
      <c r="EB13" s="622"/>
      <c r="EC13" s="656"/>
    </row>
    <row r="14" spans="2:143" ht="11.25" customHeight="1" x14ac:dyDescent="0.15">
      <c r="B14" s="618" t="s">
        <v>187</v>
      </c>
      <c r="C14" s="619"/>
      <c r="D14" s="619"/>
      <c r="E14" s="619"/>
      <c r="F14" s="619"/>
      <c r="G14" s="619"/>
      <c r="H14" s="619"/>
      <c r="I14" s="619"/>
      <c r="J14" s="619"/>
      <c r="K14" s="619"/>
      <c r="L14" s="619"/>
      <c r="M14" s="619"/>
      <c r="N14" s="619"/>
      <c r="O14" s="619"/>
      <c r="P14" s="619"/>
      <c r="Q14" s="620"/>
      <c r="R14" s="621" t="s">
        <v>62</v>
      </c>
      <c r="S14" s="622"/>
      <c r="T14" s="622"/>
      <c r="U14" s="622"/>
      <c r="V14" s="622"/>
      <c r="W14" s="622"/>
      <c r="X14" s="622"/>
      <c r="Y14" s="623"/>
      <c r="Z14" s="657" t="s">
        <v>62</v>
      </c>
      <c r="AA14" s="657"/>
      <c r="AB14" s="657"/>
      <c r="AC14" s="657"/>
      <c r="AD14" s="658" t="s">
        <v>62</v>
      </c>
      <c r="AE14" s="658"/>
      <c r="AF14" s="658"/>
      <c r="AG14" s="658"/>
      <c r="AH14" s="658"/>
      <c r="AI14" s="658"/>
      <c r="AJ14" s="658"/>
      <c r="AK14" s="658"/>
      <c r="AL14" s="624" t="s">
        <v>62</v>
      </c>
      <c r="AM14" s="625"/>
      <c r="AN14" s="625"/>
      <c r="AO14" s="659"/>
      <c r="AP14" s="618" t="s">
        <v>188</v>
      </c>
      <c r="AQ14" s="619"/>
      <c r="AR14" s="619"/>
      <c r="AS14" s="619"/>
      <c r="AT14" s="619"/>
      <c r="AU14" s="619"/>
      <c r="AV14" s="619"/>
      <c r="AW14" s="619"/>
      <c r="AX14" s="619"/>
      <c r="AY14" s="619"/>
      <c r="AZ14" s="619"/>
      <c r="BA14" s="619"/>
      <c r="BB14" s="619"/>
      <c r="BC14" s="619"/>
      <c r="BD14" s="619"/>
      <c r="BE14" s="619"/>
      <c r="BF14" s="620"/>
      <c r="BG14" s="621">
        <v>22290</v>
      </c>
      <c r="BH14" s="622"/>
      <c r="BI14" s="622"/>
      <c r="BJ14" s="622"/>
      <c r="BK14" s="622"/>
      <c r="BL14" s="622"/>
      <c r="BM14" s="622"/>
      <c r="BN14" s="623"/>
      <c r="BO14" s="657">
        <v>5.0999999999999996</v>
      </c>
      <c r="BP14" s="657"/>
      <c r="BQ14" s="657"/>
      <c r="BR14" s="657"/>
      <c r="BS14" s="658" t="s">
        <v>62</v>
      </c>
      <c r="BT14" s="658"/>
      <c r="BU14" s="658"/>
      <c r="BV14" s="658"/>
      <c r="BW14" s="658"/>
      <c r="BX14" s="658"/>
      <c r="BY14" s="658"/>
      <c r="BZ14" s="658"/>
      <c r="CA14" s="658"/>
      <c r="CB14" s="689"/>
      <c r="CD14" s="618" t="s">
        <v>189</v>
      </c>
      <c r="CE14" s="619"/>
      <c r="CF14" s="619"/>
      <c r="CG14" s="619"/>
      <c r="CH14" s="619"/>
      <c r="CI14" s="619"/>
      <c r="CJ14" s="619"/>
      <c r="CK14" s="619"/>
      <c r="CL14" s="619"/>
      <c r="CM14" s="619"/>
      <c r="CN14" s="619"/>
      <c r="CO14" s="619"/>
      <c r="CP14" s="619"/>
      <c r="CQ14" s="620"/>
      <c r="CR14" s="621">
        <v>218143</v>
      </c>
      <c r="CS14" s="622"/>
      <c r="CT14" s="622"/>
      <c r="CU14" s="622"/>
      <c r="CV14" s="622"/>
      <c r="CW14" s="622"/>
      <c r="CX14" s="622"/>
      <c r="CY14" s="623"/>
      <c r="CZ14" s="657">
        <v>2.8</v>
      </c>
      <c r="DA14" s="657"/>
      <c r="DB14" s="657"/>
      <c r="DC14" s="657"/>
      <c r="DD14" s="627">
        <v>66790</v>
      </c>
      <c r="DE14" s="622"/>
      <c r="DF14" s="622"/>
      <c r="DG14" s="622"/>
      <c r="DH14" s="622"/>
      <c r="DI14" s="622"/>
      <c r="DJ14" s="622"/>
      <c r="DK14" s="622"/>
      <c r="DL14" s="622"/>
      <c r="DM14" s="622"/>
      <c r="DN14" s="622"/>
      <c r="DO14" s="622"/>
      <c r="DP14" s="623"/>
      <c r="DQ14" s="627">
        <v>149424</v>
      </c>
      <c r="DR14" s="622"/>
      <c r="DS14" s="622"/>
      <c r="DT14" s="622"/>
      <c r="DU14" s="622"/>
      <c r="DV14" s="622"/>
      <c r="DW14" s="622"/>
      <c r="DX14" s="622"/>
      <c r="DY14" s="622"/>
      <c r="DZ14" s="622"/>
      <c r="EA14" s="622"/>
      <c r="EB14" s="622"/>
      <c r="EC14" s="656"/>
    </row>
    <row r="15" spans="2:143" ht="11.25" customHeight="1" x14ac:dyDescent="0.15">
      <c r="B15" s="618" t="s">
        <v>190</v>
      </c>
      <c r="C15" s="619"/>
      <c r="D15" s="619"/>
      <c r="E15" s="619"/>
      <c r="F15" s="619"/>
      <c r="G15" s="619"/>
      <c r="H15" s="619"/>
      <c r="I15" s="619"/>
      <c r="J15" s="619"/>
      <c r="K15" s="619"/>
      <c r="L15" s="619"/>
      <c r="M15" s="619"/>
      <c r="N15" s="619"/>
      <c r="O15" s="619"/>
      <c r="P15" s="619"/>
      <c r="Q15" s="620"/>
      <c r="R15" s="621">
        <v>7487</v>
      </c>
      <c r="S15" s="622"/>
      <c r="T15" s="622"/>
      <c r="U15" s="622"/>
      <c r="V15" s="622"/>
      <c r="W15" s="622"/>
      <c r="X15" s="622"/>
      <c r="Y15" s="623"/>
      <c r="Z15" s="657">
        <v>0.1</v>
      </c>
      <c r="AA15" s="657"/>
      <c r="AB15" s="657"/>
      <c r="AC15" s="657"/>
      <c r="AD15" s="658">
        <v>7487</v>
      </c>
      <c r="AE15" s="658"/>
      <c r="AF15" s="658"/>
      <c r="AG15" s="658"/>
      <c r="AH15" s="658"/>
      <c r="AI15" s="658"/>
      <c r="AJ15" s="658"/>
      <c r="AK15" s="658"/>
      <c r="AL15" s="624">
        <v>0.2</v>
      </c>
      <c r="AM15" s="625"/>
      <c r="AN15" s="625"/>
      <c r="AO15" s="659"/>
      <c r="AP15" s="618" t="s">
        <v>191</v>
      </c>
      <c r="AQ15" s="619"/>
      <c r="AR15" s="619"/>
      <c r="AS15" s="619"/>
      <c r="AT15" s="619"/>
      <c r="AU15" s="619"/>
      <c r="AV15" s="619"/>
      <c r="AW15" s="619"/>
      <c r="AX15" s="619"/>
      <c r="AY15" s="619"/>
      <c r="AZ15" s="619"/>
      <c r="BA15" s="619"/>
      <c r="BB15" s="619"/>
      <c r="BC15" s="619"/>
      <c r="BD15" s="619"/>
      <c r="BE15" s="619"/>
      <c r="BF15" s="620"/>
      <c r="BG15" s="621">
        <v>20730</v>
      </c>
      <c r="BH15" s="622"/>
      <c r="BI15" s="622"/>
      <c r="BJ15" s="622"/>
      <c r="BK15" s="622"/>
      <c r="BL15" s="622"/>
      <c r="BM15" s="622"/>
      <c r="BN15" s="623"/>
      <c r="BO15" s="657">
        <v>4.7</v>
      </c>
      <c r="BP15" s="657"/>
      <c r="BQ15" s="657"/>
      <c r="BR15" s="657"/>
      <c r="BS15" s="658" t="s">
        <v>62</v>
      </c>
      <c r="BT15" s="658"/>
      <c r="BU15" s="658"/>
      <c r="BV15" s="658"/>
      <c r="BW15" s="658"/>
      <c r="BX15" s="658"/>
      <c r="BY15" s="658"/>
      <c r="BZ15" s="658"/>
      <c r="CA15" s="658"/>
      <c r="CB15" s="689"/>
      <c r="CD15" s="618" t="s">
        <v>192</v>
      </c>
      <c r="CE15" s="619"/>
      <c r="CF15" s="619"/>
      <c r="CG15" s="619"/>
      <c r="CH15" s="619"/>
      <c r="CI15" s="619"/>
      <c r="CJ15" s="619"/>
      <c r="CK15" s="619"/>
      <c r="CL15" s="619"/>
      <c r="CM15" s="619"/>
      <c r="CN15" s="619"/>
      <c r="CO15" s="619"/>
      <c r="CP15" s="619"/>
      <c r="CQ15" s="620"/>
      <c r="CR15" s="621">
        <v>437640</v>
      </c>
      <c r="CS15" s="622"/>
      <c r="CT15" s="622"/>
      <c r="CU15" s="622"/>
      <c r="CV15" s="622"/>
      <c r="CW15" s="622"/>
      <c r="CX15" s="622"/>
      <c r="CY15" s="623"/>
      <c r="CZ15" s="657">
        <v>5.6</v>
      </c>
      <c r="DA15" s="657"/>
      <c r="DB15" s="657"/>
      <c r="DC15" s="657"/>
      <c r="DD15" s="627">
        <v>23491</v>
      </c>
      <c r="DE15" s="622"/>
      <c r="DF15" s="622"/>
      <c r="DG15" s="622"/>
      <c r="DH15" s="622"/>
      <c r="DI15" s="622"/>
      <c r="DJ15" s="622"/>
      <c r="DK15" s="622"/>
      <c r="DL15" s="622"/>
      <c r="DM15" s="622"/>
      <c r="DN15" s="622"/>
      <c r="DO15" s="622"/>
      <c r="DP15" s="623"/>
      <c r="DQ15" s="627">
        <v>379265</v>
      </c>
      <c r="DR15" s="622"/>
      <c r="DS15" s="622"/>
      <c r="DT15" s="622"/>
      <c r="DU15" s="622"/>
      <c r="DV15" s="622"/>
      <c r="DW15" s="622"/>
      <c r="DX15" s="622"/>
      <c r="DY15" s="622"/>
      <c r="DZ15" s="622"/>
      <c r="EA15" s="622"/>
      <c r="EB15" s="622"/>
      <c r="EC15" s="656"/>
    </row>
    <row r="16" spans="2:143" ht="11.25" customHeight="1" x14ac:dyDescent="0.15">
      <c r="B16" s="618" t="s">
        <v>193</v>
      </c>
      <c r="C16" s="619"/>
      <c r="D16" s="619"/>
      <c r="E16" s="619"/>
      <c r="F16" s="619"/>
      <c r="G16" s="619"/>
      <c r="H16" s="619"/>
      <c r="I16" s="619"/>
      <c r="J16" s="619"/>
      <c r="K16" s="619"/>
      <c r="L16" s="619"/>
      <c r="M16" s="619"/>
      <c r="N16" s="619"/>
      <c r="O16" s="619"/>
      <c r="P16" s="619"/>
      <c r="Q16" s="620"/>
      <c r="R16" s="621">
        <v>7191</v>
      </c>
      <c r="S16" s="622"/>
      <c r="T16" s="622"/>
      <c r="U16" s="622"/>
      <c r="V16" s="622"/>
      <c r="W16" s="622"/>
      <c r="X16" s="622"/>
      <c r="Y16" s="623"/>
      <c r="Z16" s="657">
        <v>0.1</v>
      </c>
      <c r="AA16" s="657"/>
      <c r="AB16" s="657"/>
      <c r="AC16" s="657"/>
      <c r="AD16" s="658">
        <v>7191</v>
      </c>
      <c r="AE16" s="658"/>
      <c r="AF16" s="658"/>
      <c r="AG16" s="658"/>
      <c r="AH16" s="658"/>
      <c r="AI16" s="658"/>
      <c r="AJ16" s="658"/>
      <c r="AK16" s="658"/>
      <c r="AL16" s="624">
        <v>0.2</v>
      </c>
      <c r="AM16" s="625"/>
      <c r="AN16" s="625"/>
      <c r="AO16" s="659"/>
      <c r="AP16" s="618" t="s">
        <v>194</v>
      </c>
      <c r="AQ16" s="619"/>
      <c r="AR16" s="619"/>
      <c r="AS16" s="619"/>
      <c r="AT16" s="619"/>
      <c r="AU16" s="619"/>
      <c r="AV16" s="619"/>
      <c r="AW16" s="619"/>
      <c r="AX16" s="619"/>
      <c r="AY16" s="619"/>
      <c r="AZ16" s="619"/>
      <c r="BA16" s="619"/>
      <c r="BB16" s="619"/>
      <c r="BC16" s="619"/>
      <c r="BD16" s="619"/>
      <c r="BE16" s="619"/>
      <c r="BF16" s="620"/>
      <c r="BG16" s="621" t="s">
        <v>62</v>
      </c>
      <c r="BH16" s="622"/>
      <c r="BI16" s="622"/>
      <c r="BJ16" s="622"/>
      <c r="BK16" s="622"/>
      <c r="BL16" s="622"/>
      <c r="BM16" s="622"/>
      <c r="BN16" s="623"/>
      <c r="BO16" s="657" t="s">
        <v>62</v>
      </c>
      <c r="BP16" s="657"/>
      <c r="BQ16" s="657"/>
      <c r="BR16" s="657"/>
      <c r="BS16" s="658" t="s">
        <v>62</v>
      </c>
      <c r="BT16" s="658"/>
      <c r="BU16" s="658"/>
      <c r="BV16" s="658"/>
      <c r="BW16" s="658"/>
      <c r="BX16" s="658"/>
      <c r="BY16" s="658"/>
      <c r="BZ16" s="658"/>
      <c r="CA16" s="658"/>
      <c r="CB16" s="689"/>
      <c r="CD16" s="618" t="s">
        <v>195</v>
      </c>
      <c r="CE16" s="619"/>
      <c r="CF16" s="619"/>
      <c r="CG16" s="619"/>
      <c r="CH16" s="619"/>
      <c r="CI16" s="619"/>
      <c r="CJ16" s="619"/>
      <c r="CK16" s="619"/>
      <c r="CL16" s="619"/>
      <c r="CM16" s="619"/>
      <c r="CN16" s="619"/>
      <c r="CO16" s="619"/>
      <c r="CP16" s="619"/>
      <c r="CQ16" s="620"/>
      <c r="CR16" s="621">
        <v>99971</v>
      </c>
      <c r="CS16" s="622"/>
      <c r="CT16" s="622"/>
      <c r="CU16" s="622"/>
      <c r="CV16" s="622"/>
      <c r="CW16" s="622"/>
      <c r="CX16" s="622"/>
      <c r="CY16" s="623"/>
      <c r="CZ16" s="657">
        <v>1.3</v>
      </c>
      <c r="DA16" s="657"/>
      <c r="DB16" s="657"/>
      <c r="DC16" s="657"/>
      <c r="DD16" s="627" t="s">
        <v>62</v>
      </c>
      <c r="DE16" s="622"/>
      <c r="DF16" s="622"/>
      <c r="DG16" s="622"/>
      <c r="DH16" s="622"/>
      <c r="DI16" s="622"/>
      <c r="DJ16" s="622"/>
      <c r="DK16" s="622"/>
      <c r="DL16" s="622"/>
      <c r="DM16" s="622"/>
      <c r="DN16" s="622"/>
      <c r="DO16" s="622"/>
      <c r="DP16" s="623"/>
      <c r="DQ16" s="627">
        <v>11712</v>
      </c>
      <c r="DR16" s="622"/>
      <c r="DS16" s="622"/>
      <c r="DT16" s="622"/>
      <c r="DU16" s="622"/>
      <c r="DV16" s="622"/>
      <c r="DW16" s="622"/>
      <c r="DX16" s="622"/>
      <c r="DY16" s="622"/>
      <c r="DZ16" s="622"/>
      <c r="EA16" s="622"/>
      <c r="EB16" s="622"/>
      <c r="EC16" s="656"/>
    </row>
    <row r="17" spans="2:133" ht="11.25" customHeight="1" x14ac:dyDescent="0.15">
      <c r="B17" s="618" t="s">
        <v>196</v>
      </c>
      <c r="C17" s="619"/>
      <c r="D17" s="619"/>
      <c r="E17" s="619"/>
      <c r="F17" s="619"/>
      <c r="G17" s="619"/>
      <c r="H17" s="619"/>
      <c r="I17" s="619"/>
      <c r="J17" s="619"/>
      <c r="K17" s="619"/>
      <c r="L17" s="619"/>
      <c r="M17" s="619"/>
      <c r="N17" s="619"/>
      <c r="O17" s="619"/>
      <c r="P17" s="619"/>
      <c r="Q17" s="620"/>
      <c r="R17" s="621">
        <v>19871</v>
      </c>
      <c r="S17" s="622"/>
      <c r="T17" s="622"/>
      <c r="U17" s="622"/>
      <c r="V17" s="622"/>
      <c r="W17" s="622"/>
      <c r="X17" s="622"/>
      <c r="Y17" s="623"/>
      <c r="Z17" s="657">
        <v>0.3</v>
      </c>
      <c r="AA17" s="657"/>
      <c r="AB17" s="657"/>
      <c r="AC17" s="657"/>
      <c r="AD17" s="658">
        <v>19871</v>
      </c>
      <c r="AE17" s="658"/>
      <c r="AF17" s="658"/>
      <c r="AG17" s="658"/>
      <c r="AH17" s="658"/>
      <c r="AI17" s="658"/>
      <c r="AJ17" s="658"/>
      <c r="AK17" s="658"/>
      <c r="AL17" s="624">
        <v>0.5</v>
      </c>
      <c r="AM17" s="625"/>
      <c r="AN17" s="625"/>
      <c r="AO17" s="659"/>
      <c r="AP17" s="618" t="s">
        <v>197</v>
      </c>
      <c r="AQ17" s="619"/>
      <c r="AR17" s="619"/>
      <c r="AS17" s="619"/>
      <c r="AT17" s="619"/>
      <c r="AU17" s="619"/>
      <c r="AV17" s="619"/>
      <c r="AW17" s="619"/>
      <c r="AX17" s="619"/>
      <c r="AY17" s="619"/>
      <c r="AZ17" s="619"/>
      <c r="BA17" s="619"/>
      <c r="BB17" s="619"/>
      <c r="BC17" s="619"/>
      <c r="BD17" s="619"/>
      <c r="BE17" s="619"/>
      <c r="BF17" s="620"/>
      <c r="BG17" s="621" t="s">
        <v>62</v>
      </c>
      <c r="BH17" s="622"/>
      <c r="BI17" s="622"/>
      <c r="BJ17" s="622"/>
      <c r="BK17" s="622"/>
      <c r="BL17" s="622"/>
      <c r="BM17" s="622"/>
      <c r="BN17" s="623"/>
      <c r="BO17" s="657" t="s">
        <v>62</v>
      </c>
      <c r="BP17" s="657"/>
      <c r="BQ17" s="657"/>
      <c r="BR17" s="657"/>
      <c r="BS17" s="658" t="s">
        <v>62</v>
      </c>
      <c r="BT17" s="658"/>
      <c r="BU17" s="658"/>
      <c r="BV17" s="658"/>
      <c r="BW17" s="658"/>
      <c r="BX17" s="658"/>
      <c r="BY17" s="658"/>
      <c r="BZ17" s="658"/>
      <c r="CA17" s="658"/>
      <c r="CB17" s="689"/>
      <c r="CD17" s="618" t="s">
        <v>198</v>
      </c>
      <c r="CE17" s="619"/>
      <c r="CF17" s="619"/>
      <c r="CG17" s="619"/>
      <c r="CH17" s="619"/>
      <c r="CI17" s="619"/>
      <c r="CJ17" s="619"/>
      <c r="CK17" s="619"/>
      <c r="CL17" s="619"/>
      <c r="CM17" s="619"/>
      <c r="CN17" s="619"/>
      <c r="CO17" s="619"/>
      <c r="CP17" s="619"/>
      <c r="CQ17" s="620"/>
      <c r="CR17" s="621">
        <v>1378870</v>
      </c>
      <c r="CS17" s="622"/>
      <c r="CT17" s="622"/>
      <c r="CU17" s="622"/>
      <c r="CV17" s="622"/>
      <c r="CW17" s="622"/>
      <c r="CX17" s="622"/>
      <c r="CY17" s="623"/>
      <c r="CZ17" s="657">
        <v>17.7</v>
      </c>
      <c r="DA17" s="657"/>
      <c r="DB17" s="657"/>
      <c r="DC17" s="657"/>
      <c r="DD17" s="627" t="s">
        <v>62</v>
      </c>
      <c r="DE17" s="622"/>
      <c r="DF17" s="622"/>
      <c r="DG17" s="622"/>
      <c r="DH17" s="622"/>
      <c r="DI17" s="622"/>
      <c r="DJ17" s="622"/>
      <c r="DK17" s="622"/>
      <c r="DL17" s="622"/>
      <c r="DM17" s="622"/>
      <c r="DN17" s="622"/>
      <c r="DO17" s="622"/>
      <c r="DP17" s="623"/>
      <c r="DQ17" s="627">
        <v>1378870</v>
      </c>
      <c r="DR17" s="622"/>
      <c r="DS17" s="622"/>
      <c r="DT17" s="622"/>
      <c r="DU17" s="622"/>
      <c r="DV17" s="622"/>
      <c r="DW17" s="622"/>
      <c r="DX17" s="622"/>
      <c r="DY17" s="622"/>
      <c r="DZ17" s="622"/>
      <c r="EA17" s="622"/>
      <c r="EB17" s="622"/>
      <c r="EC17" s="656"/>
    </row>
    <row r="18" spans="2:133" ht="11.25" customHeight="1" x14ac:dyDescent="0.15">
      <c r="B18" s="618" t="s">
        <v>199</v>
      </c>
      <c r="C18" s="619"/>
      <c r="D18" s="619"/>
      <c r="E18" s="619"/>
      <c r="F18" s="619"/>
      <c r="G18" s="619"/>
      <c r="H18" s="619"/>
      <c r="I18" s="619"/>
      <c r="J18" s="619"/>
      <c r="K18" s="619"/>
      <c r="L18" s="619"/>
      <c r="M18" s="619"/>
      <c r="N18" s="619"/>
      <c r="O18" s="619"/>
      <c r="P18" s="619"/>
      <c r="Q18" s="620"/>
      <c r="R18" s="621">
        <v>454</v>
      </c>
      <c r="S18" s="622"/>
      <c r="T18" s="622"/>
      <c r="U18" s="622"/>
      <c r="V18" s="622"/>
      <c r="W18" s="622"/>
      <c r="X18" s="622"/>
      <c r="Y18" s="623"/>
      <c r="Z18" s="657">
        <v>0</v>
      </c>
      <c r="AA18" s="657"/>
      <c r="AB18" s="657"/>
      <c r="AC18" s="657"/>
      <c r="AD18" s="658">
        <v>454</v>
      </c>
      <c r="AE18" s="658"/>
      <c r="AF18" s="658"/>
      <c r="AG18" s="658"/>
      <c r="AH18" s="658"/>
      <c r="AI18" s="658"/>
      <c r="AJ18" s="658"/>
      <c r="AK18" s="658"/>
      <c r="AL18" s="624">
        <v>0</v>
      </c>
      <c r="AM18" s="625"/>
      <c r="AN18" s="625"/>
      <c r="AO18" s="659"/>
      <c r="AP18" s="618" t="s">
        <v>200</v>
      </c>
      <c r="AQ18" s="619"/>
      <c r="AR18" s="619"/>
      <c r="AS18" s="619"/>
      <c r="AT18" s="619"/>
      <c r="AU18" s="619"/>
      <c r="AV18" s="619"/>
      <c r="AW18" s="619"/>
      <c r="AX18" s="619"/>
      <c r="AY18" s="619"/>
      <c r="AZ18" s="619"/>
      <c r="BA18" s="619"/>
      <c r="BB18" s="619"/>
      <c r="BC18" s="619"/>
      <c r="BD18" s="619"/>
      <c r="BE18" s="619"/>
      <c r="BF18" s="620"/>
      <c r="BG18" s="621" t="s">
        <v>62</v>
      </c>
      <c r="BH18" s="622"/>
      <c r="BI18" s="622"/>
      <c r="BJ18" s="622"/>
      <c r="BK18" s="622"/>
      <c r="BL18" s="622"/>
      <c r="BM18" s="622"/>
      <c r="BN18" s="623"/>
      <c r="BO18" s="657" t="s">
        <v>62</v>
      </c>
      <c r="BP18" s="657"/>
      <c r="BQ18" s="657"/>
      <c r="BR18" s="657"/>
      <c r="BS18" s="658" t="s">
        <v>62</v>
      </c>
      <c r="BT18" s="658"/>
      <c r="BU18" s="658"/>
      <c r="BV18" s="658"/>
      <c r="BW18" s="658"/>
      <c r="BX18" s="658"/>
      <c r="BY18" s="658"/>
      <c r="BZ18" s="658"/>
      <c r="CA18" s="658"/>
      <c r="CB18" s="689"/>
      <c r="CD18" s="618" t="s">
        <v>201</v>
      </c>
      <c r="CE18" s="619"/>
      <c r="CF18" s="619"/>
      <c r="CG18" s="619"/>
      <c r="CH18" s="619"/>
      <c r="CI18" s="619"/>
      <c r="CJ18" s="619"/>
      <c r="CK18" s="619"/>
      <c r="CL18" s="619"/>
      <c r="CM18" s="619"/>
      <c r="CN18" s="619"/>
      <c r="CO18" s="619"/>
      <c r="CP18" s="619"/>
      <c r="CQ18" s="620"/>
      <c r="CR18" s="621" t="s">
        <v>62</v>
      </c>
      <c r="CS18" s="622"/>
      <c r="CT18" s="622"/>
      <c r="CU18" s="622"/>
      <c r="CV18" s="622"/>
      <c r="CW18" s="622"/>
      <c r="CX18" s="622"/>
      <c r="CY18" s="623"/>
      <c r="CZ18" s="657" t="s">
        <v>62</v>
      </c>
      <c r="DA18" s="657"/>
      <c r="DB18" s="657"/>
      <c r="DC18" s="657"/>
      <c r="DD18" s="627" t="s">
        <v>62</v>
      </c>
      <c r="DE18" s="622"/>
      <c r="DF18" s="622"/>
      <c r="DG18" s="622"/>
      <c r="DH18" s="622"/>
      <c r="DI18" s="622"/>
      <c r="DJ18" s="622"/>
      <c r="DK18" s="622"/>
      <c r="DL18" s="622"/>
      <c r="DM18" s="622"/>
      <c r="DN18" s="622"/>
      <c r="DO18" s="622"/>
      <c r="DP18" s="623"/>
      <c r="DQ18" s="627" t="s">
        <v>62</v>
      </c>
      <c r="DR18" s="622"/>
      <c r="DS18" s="622"/>
      <c r="DT18" s="622"/>
      <c r="DU18" s="622"/>
      <c r="DV18" s="622"/>
      <c r="DW18" s="622"/>
      <c r="DX18" s="622"/>
      <c r="DY18" s="622"/>
      <c r="DZ18" s="622"/>
      <c r="EA18" s="622"/>
      <c r="EB18" s="622"/>
      <c r="EC18" s="656"/>
    </row>
    <row r="19" spans="2:133" ht="11.25" customHeight="1" x14ac:dyDescent="0.15">
      <c r="B19" s="618" t="s">
        <v>202</v>
      </c>
      <c r="C19" s="619"/>
      <c r="D19" s="619"/>
      <c r="E19" s="619"/>
      <c r="F19" s="619"/>
      <c r="G19" s="619"/>
      <c r="H19" s="619"/>
      <c r="I19" s="619"/>
      <c r="J19" s="619"/>
      <c r="K19" s="619"/>
      <c r="L19" s="619"/>
      <c r="M19" s="619"/>
      <c r="N19" s="619"/>
      <c r="O19" s="619"/>
      <c r="P19" s="619"/>
      <c r="Q19" s="620"/>
      <c r="R19" s="621">
        <v>14586</v>
      </c>
      <c r="S19" s="622"/>
      <c r="T19" s="622"/>
      <c r="U19" s="622"/>
      <c r="V19" s="622"/>
      <c r="W19" s="622"/>
      <c r="X19" s="622"/>
      <c r="Y19" s="623"/>
      <c r="Z19" s="657">
        <v>0.2</v>
      </c>
      <c r="AA19" s="657"/>
      <c r="AB19" s="657"/>
      <c r="AC19" s="657"/>
      <c r="AD19" s="658">
        <v>14586</v>
      </c>
      <c r="AE19" s="658"/>
      <c r="AF19" s="658"/>
      <c r="AG19" s="658"/>
      <c r="AH19" s="658"/>
      <c r="AI19" s="658"/>
      <c r="AJ19" s="658"/>
      <c r="AK19" s="658"/>
      <c r="AL19" s="624">
        <v>0.4</v>
      </c>
      <c r="AM19" s="625"/>
      <c r="AN19" s="625"/>
      <c r="AO19" s="659"/>
      <c r="AP19" s="618" t="s">
        <v>203</v>
      </c>
      <c r="AQ19" s="619"/>
      <c r="AR19" s="619"/>
      <c r="AS19" s="619"/>
      <c r="AT19" s="619"/>
      <c r="AU19" s="619"/>
      <c r="AV19" s="619"/>
      <c r="AW19" s="619"/>
      <c r="AX19" s="619"/>
      <c r="AY19" s="619"/>
      <c r="AZ19" s="619"/>
      <c r="BA19" s="619"/>
      <c r="BB19" s="619"/>
      <c r="BC19" s="619"/>
      <c r="BD19" s="619"/>
      <c r="BE19" s="619"/>
      <c r="BF19" s="620"/>
      <c r="BG19" s="621" t="s">
        <v>62</v>
      </c>
      <c r="BH19" s="622"/>
      <c r="BI19" s="622"/>
      <c r="BJ19" s="622"/>
      <c r="BK19" s="622"/>
      <c r="BL19" s="622"/>
      <c r="BM19" s="622"/>
      <c r="BN19" s="623"/>
      <c r="BO19" s="657" t="s">
        <v>62</v>
      </c>
      <c r="BP19" s="657"/>
      <c r="BQ19" s="657"/>
      <c r="BR19" s="657"/>
      <c r="BS19" s="658" t="s">
        <v>62</v>
      </c>
      <c r="BT19" s="658"/>
      <c r="BU19" s="658"/>
      <c r="BV19" s="658"/>
      <c r="BW19" s="658"/>
      <c r="BX19" s="658"/>
      <c r="BY19" s="658"/>
      <c r="BZ19" s="658"/>
      <c r="CA19" s="658"/>
      <c r="CB19" s="689"/>
      <c r="CD19" s="618" t="s">
        <v>204</v>
      </c>
      <c r="CE19" s="619"/>
      <c r="CF19" s="619"/>
      <c r="CG19" s="619"/>
      <c r="CH19" s="619"/>
      <c r="CI19" s="619"/>
      <c r="CJ19" s="619"/>
      <c r="CK19" s="619"/>
      <c r="CL19" s="619"/>
      <c r="CM19" s="619"/>
      <c r="CN19" s="619"/>
      <c r="CO19" s="619"/>
      <c r="CP19" s="619"/>
      <c r="CQ19" s="620"/>
      <c r="CR19" s="621" t="s">
        <v>62</v>
      </c>
      <c r="CS19" s="622"/>
      <c r="CT19" s="622"/>
      <c r="CU19" s="622"/>
      <c r="CV19" s="622"/>
      <c r="CW19" s="622"/>
      <c r="CX19" s="622"/>
      <c r="CY19" s="623"/>
      <c r="CZ19" s="657" t="s">
        <v>62</v>
      </c>
      <c r="DA19" s="657"/>
      <c r="DB19" s="657"/>
      <c r="DC19" s="657"/>
      <c r="DD19" s="627" t="s">
        <v>62</v>
      </c>
      <c r="DE19" s="622"/>
      <c r="DF19" s="622"/>
      <c r="DG19" s="622"/>
      <c r="DH19" s="622"/>
      <c r="DI19" s="622"/>
      <c r="DJ19" s="622"/>
      <c r="DK19" s="622"/>
      <c r="DL19" s="622"/>
      <c r="DM19" s="622"/>
      <c r="DN19" s="622"/>
      <c r="DO19" s="622"/>
      <c r="DP19" s="623"/>
      <c r="DQ19" s="627" t="s">
        <v>62</v>
      </c>
      <c r="DR19" s="622"/>
      <c r="DS19" s="622"/>
      <c r="DT19" s="622"/>
      <c r="DU19" s="622"/>
      <c r="DV19" s="622"/>
      <c r="DW19" s="622"/>
      <c r="DX19" s="622"/>
      <c r="DY19" s="622"/>
      <c r="DZ19" s="622"/>
      <c r="EA19" s="622"/>
      <c r="EB19" s="622"/>
      <c r="EC19" s="656"/>
    </row>
    <row r="20" spans="2:133" ht="11.25" customHeight="1" x14ac:dyDescent="0.15">
      <c r="B20" s="690" t="s">
        <v>205</v>
      </c>
      <c r="C20" s="691"/>
      <c r="D20" s="691"/>
      <c r="E20" s="691"/>
      <c r="F20" s="691"/>
      <c r="G20" s="691"/>
      <c r="H20" s="691"/>
      <c r="I20" s="691"/>
      <c r="J20" s="691"/>
      <c r="K20" s="691"/>
      <c r="L20" s="691"/>
      <c r="M20" s="691"/>
      <c r="N20" s="691"/>
      <c r="O20" s="691"/>
      <c r="P20" s="691"/>
      <c r="Q20" s="692"/>
      <c r="R20" s="621">
        <v>4831</v>
      </c>
      <c r="S20" s="622"/>
      <c r="T20" s="622"/>
      <c r="U20" s="622"/>
      <c r="V20" s="622"/>
      <c r="W20" s="622"/>
      <c r="X20" s="622"/>
      <c r="Y20" s="623"/>
      <c r="Z20" s="657">
        <v>0.1</v>
      </c>
      <c r="AA20" s="657"/>
      <c r="AB20" s="657"/>
      <c r="AC20" s="657"/>
      <c r="AD20" s="658">
        <v>4831</v>
      </c>
      <c r="AE20" s="658"/>
      <c r="AF20" s="658"/>
      <c r="AG20" s="658"/>
      <c r="AH20" s="658"/>
      <c r="AI20" s="658"/>
      <c r="AJ20" s="658"/>
      <c r="AK20" s="658"/>
      <c r="AL20" s="624">
        <v>0.1</v>
      </c>
      <c r="AM20" s="625"/>
      <c r="AN20" s="625"/>
      <c r="AO20" s="659"/>
      <c r="AP20" s="618" t="s">
        <v>206</v>
      </c>
      <c r="AQ20" s="619"/>
      <c r="AR20" s="619"/>
      <c r="AS20" s="619"/>
      <c r="AT20" s="619"/>
      <c r="AU20" s="619"/>
      <c r="AV20" s="619"/>
      <c r="AW20" s="619"/>
      <c r="AX20" s="619"/>
      <c r="AY20" s="619"/>
      <c r="AZ20" s="619"/>
      <c r="BA20" s="619"/>
      <c r="BB20" s="619"/>
      <c r="BC20" s="619"/>
      <c r="BD20" s="619"/>
      <c r="BE20" s="619"/>
      <c r="BF20" s="620"/>
      <c r="BG20" s="621" t="s">
        <v>62</v>
      </c>
      <c r="BH20" s="622"/>
      <c r="BI20" s="622"/>
      <c r="BJ20" s="622"/>
      <c r="BK20" s="622"/>
      <c r="BL20" s="622"/>
      <c r="BM20" s="622"/>
      <c r="BN20" s="623"/>
      <c r="BO20" s="657" t="s">
        <v>62</v>
      </c>
      <c r="BP20" s="657"/>
      <c r="BQ20" s="657"/>
      <c r="BR20" s="657"/>
      <c r="BS20" s="658" t="s">
        <v>62</v>
      </c>
      <c r="BT20" s="658"/>
      <c r="BU20" s="658"/>
      <c r="BV20" s="658"/>
      <c r="BW20" s="658"/>
      <c r="BX20" s="658"/>
      <c r="BY20" s="658"/>
      <c r="BZ20" s="658"/>
      <c r="CA20" s="658"/>
      <c r="CB20" s="689"/>
      <c r="CD20" s="618" t="s">
        <v>207</v>
      </c>
      <c r="CE20" s="619"/>
      <c r="CF20" s="619"/>
      <c r="CG20" s="619"/>
      <c r="CH20" s="619"/>
      <c r="CI20" s="619"/>
      <c r="CJ20" s="619"/>
      <c r="CK20" s="619"/>
      <c r="CL20" s="619"/>
      <c r="CM20" s="619"/>
      <c r="CN20" s="619"/>
      <c r="CO20" s="619"/>
      <c r="CP20" s="619"/>
      <c r="CQ20" s="620"/>
      <c r="CR20" s="621">
        <v>7780410</v>
      </c>
      <c r="CS20" s="622"/>
      <c r="CT20" s="622"/>
      <c r="CU20" s="622"/>
      <c r="CV20" s="622"/>
      <c r="CW20" s="622"/>
      <c r="CX20" s="622"/>
      <c r="CY20" s="623"/>
      <c r="CZ20" s="657">
        <v>100</v>
      </c>
      <c r="DA20" s="657"/>
      <c r="DB20" s="657"/>
      <c r="DC20" s="657"/>
      <c r="DD20" s="627">
        <v>977929</v>
      </c>
      <c r="DE20" s="622"/>
      <c r="DF20" s="622"/>
      <c r="DG20" s="622"/>
      <c r="DH20" s="622"/>
      <c r="DI20" s="622"/>
      <c r="DJ20" s="622"/>
      <c r="DK20" s="622"/>
      <c r="DL20" s="622"/>
      <c r="DM20" s="622"/>
      <c r="DN20" s="622"/>
      <c r="DO20" s="622"/>
      <c r="DP20" s="623"/>
      <c r="DQ20" s="627">
        <v>5496861</v>
      </c>
      <c r="DR20" s="622"/>
      <c r="DS20" s="622"/>
      <c r="DT20" s="622"/>
      <c r="DU20" s="622"/>
      <c r="DV20" s="622"/>
      <c r="DW20" s="622"/>
      <c r="DX20" s="622"/>
      <c r="DY20" s="622"/>
      <c r="DZ20" s="622"/>
      <c r="EA20" s="622"/>
      <c r="EB20" s="622"/>
      <c r="EC20" s="656"/>
    </row>
    <row r="21" spans="2:133" ht="11.25" customHeight="1" x14ac:dyDescent="0.15">
      <c r="B21" s="618" t="s">
        <v>208</v>
      </c>
      <c r="C21" s="619"/>
      <c r="D21" s="619"/>
      <c r="E21" s="619"/>
      <c r="F21" s="619"/>
      <c r="G21" s="619"/>
      <c r="H21" s="619"/>
      <c r="I21" s="619"/>
      <c r="J21" s="619"/>
      <c r="K21" s="619"/>
      <c r="L21" s="619"/>
      <c r="M21" s="619"/>
      <c r="N21" s="619"/>
      <c r="O21" s="619"/>
      <c r="P21" s="619"/>
      <c r="Q21" s="620"/>
      <c r="R21" s="621">
        <v>3721391</v>
      </c>
      <c r="S21" s="622"/>
      <c r="T21" s="622"/>
      <c r="U21" s="622"/>
      <c r="V21" s="622"/>
      <c r="W21" s="622"/>
      <c r="X21" s="622"/>
      <c r="Y21" s="623"/>
      <c r="Z21" s="657">
        <v>47.4</v>
      </c>
      <c r="AA21" s="657"/>
      <c r="AB21" s="657"/>
      <c r="AC21" s="657"/>
      <c r="AD21" s="658">
        <v>3082473</v>
      </c>
      <c r="AE21" s="658"/>
      <c r="AF21" s="658"/>
      <c r="AG21" s="658"/>
      <c r="AH21" s="658"/>
      <c r="AI21" s="658"/>
      <c r="AJ21" s="658"/>
      <c r="AK21" s="658"/>
      <c r="AL21" s="624">
        <v>78.599999999999994</v>
      </c>
      <c r="AM21" s="625"/>
      <c r="AN21" s="625"/>
      <c r="AO21" s="659"/>
      <c r="AP21" s="618" t="s">
        <v>209</v>
      </c>
      <c r="AQ21" s="693"/>
      <c r="AR21" s="693"/>
      <c r="AS21" s="693"/>
      <c r="AT21" s="693"/>
      <c r="AU21" s="693"/>
      <c r="AV21" s="693"/>
      <c r="AW21" s="693"/>
      <c r="AX21" s="693"/>
      <c r="AY21" s="693"/>
      <c r="AZ21" s="693"/>
      <c r="BA21" s="693"/>
      <c r="BB21" s="693"/>
      <c r="BC21" s="693"/>
      <c r="BD21" s="693"/>
      <c r="BE21" s="693"/>
      <c r="BF21" s="694"/>
      <c r="BG21" s="621" t="s">
        <v>62</v>
      </c>
      <c r="BH21" s="622"/>
      <c r="BI21" s="622"/>
      <c r="BJ21" s="622"/>
      <c r="BK21" s="622"/>
      <c r="BL21" s="622"/>
      <c r="BM21" s="622"/>
      <c r="BN21" s="623"/>
      <c r="BO21" s="657" t="s">
        <v>62</v>
      </c>
      <c r="BP21" s="657"/>
      <c r="BQ21" s="657"/>
      <c r="BR21" s="657"/>
      <c r="BS21" s="658" t="s">
        <v>62</v>
      </c>
      <c r="BT21" s="658"/>
      <c r="BU21" s="658"/>
      <c r="BV21" s="658"/>
      <c r="BW21" s="658"/>
      <c r="BX21" s="658"/>
      <c r="BY21" s="658"/>
      <c r="BZ21" s="658"/>
      <c r="CA21" s="658"/>
      <c r="CB21" s="689"/>
      <c r="CD21" s="602"/>
      <c r="CE21" s="603"/>
      <c r="CF21" s="603"/>
      <c r="CG21" s="603"/>
      <c r="CH21" s="603"/>
      <c r="CI21" s="603"/>
      <c r="CJ21" s="603"/>
      <c r="CK21" s="603"/>
      <c r="CL21" s="603"/>
      <c r="CM21" s="603"/>
      <c r="CN21" s="603"/>
      <c r="CO21" s="603"/>
      <c r="CP21" s="603"/>
      <c r="CQ21" s="604"/>
      <c r="CR21" s="700"/>
      <c r="CS21" s="701"/>
      <c r="CT21" s="701"/>
      <c r="CU21" s="701"/>
      <c r="CV21" s="701"/>
      <c r="CW21" s="701"/>
      <c r="CX21" s="701"/>
      <c r="CY21" s="702"/>
      <c r="CZ21" s="703"/>
      <c r="DA21" s="703"/>
      <c r="DB21" s="703"/>
      <c r="DC21" s="703"/>
      <c r="DD21" s="704"/>
      <c r="DE21" s="701"/>
      <c r="DF21" s="701"/>
      <c r="DG21" s="701"/>
      <c r="DH21" s="701"/>
      <c r="DI21" s="701"/>
      <c r="DJ21" s="701"/>
      <c r="DK21" s="701"/>
      <c r="DL21" s="701"/>
      <c r="DM21" s="701"/>
      <c r="DN21" s="701"/>
      <c r="DO21" s="701"/>
      <c r="DP21" s="702"/>
      <c r="DQ21" s="704"/>
      <c r="DR21" s="701"/>
      <c r="DS21" s="701"/>
      <c r="DT21" s="701"/>
      <c r="DU21" s="701"/>
      <c r="DV21" s="701"/>
      <c r="DW21" s="701"/>
      <c r="DX21" s="701"/>
      <c r="DY21" s="701"/>
      <c r="DZ21" s="701"/>
      <c r="EA21" s="701"/>
      <c r="EB21" s="701"/>
      <c r="EC21" s="708"/>
    </row>
    <row r="22" spans="2:133" ht="11.25" customHeight="1" x14ac:dyDescent="0.15">
      <c r="B22" s="618" t="s">
        <v>210</v>
      </c>
      <c r="C22" s="619"/>
      <c r="D22" s="619"/>
      <c r="E22" s="619"/>
      <c r="F22" s="619"/>
      <c r="G22" s="619"/>
      <c r="H22" s="619"/>
      <c r="I22" s="619"/>
      <c r="J22" s="619"/>
      <c r="K22" s="619"/>
      <c r="L22" s="619"/>
      <c r="M22" s="619"/>
      <c r="N22" s="619"/>
      <c r="O22" s="619"/>
      <c r="P22" s="619"/>
      <c r="Q22" s="620"/>
      <c r="R22" s="621">
        <v>3082473</v>
      </c>
      <c r="S22" s="622"/>
      <c r="T22" s="622"/>
      <c r="U22" s="622"/>
      <c r="V22" s="622"/>
      <c r="W22" s="622"/>
      <c r="X22" s="622"/>
      <c r="Y22" s="623"/>
      <c r="Z22" s="657">
        <v>39.299999999999997</v>
      </c>
      <c r="AA22" s="657"/>
      <c r="AB22" s="657"/>
      <c r="AC22" s="657"/>
      <c r="AD22" s="658">
        <v>3082473</v>
      </c>
      <c r="AE22" s="658"/>
      <c r="AF22" s="658"/>
      <c r="AG22" s="658"/>
      <c r="AH22" s="658"/>
      <c r="AI22" s="658"/>
      <c r="AJ22" s="658"/>
      <c r="AK22" s="658"/>
      <c r="AL22" s="624">
        <v>78.599999999999994</v>
      </c>
      <c r="AM22" s="625"/>
      <c r="AN22" s="625"/>
      <c r="AO22" s="659"/>
      <c r="AP22" s="618" t="s">
        <v>211</v>
      </c>
      <c r="AQ22" s="693"/>
      <c r="AR22" s="693"/>
      <c r="AS22" s="693"/>
      <c r="AT22" s="693"/>
      <c r="AU22" s="693"/>
      <c r="AV22" s="693"/>
      <c r="AW22" s="693"/>
      <c r="AX22" s="693"/>
      <c r="AY22" s="693"/>
      <c r="AZ22" s="693"/>
      <c r="BA22" s="693"/>
      <c r="BB22" s="693"/>
      <c r="BC22" s="693"/>
      <c r="BD22" s="693"/>
      <c r="BE22" s="693"/>
      <c r="BF22" s="694"/>
      <c r="BG22" s="621" t="s">
        <v>62</v>
      </c>
      <c r="BH22" s="622"/>
      <c r="BI22" s="622"/>
      <c r="BJ22" s="622"/>
      <c r="BK22" s="622"/>
      <c r="BL22" s="622"/>
      <c r="BM22" s="622"/>
      <c r="BN22" s="623"/>
      <c r="BO22" s="657" t="s">
        <v>62</v>
      </c>
      <c r="BP22" s="657"/>
      <c r="BQ22" s="657"/>
      <c r="BR22" s="657"/>
      <c r="BS22" s="658" t="s">
        <v>62</v>
      </c>
      <c r="BT22" s="658"/>
      <c r="BU22" s="658"/>
      <c r="BV22" s="658"/>
      <c r="BW22" s="658"/>
      <c r="BX22" s="658"/>
      <c r="BY22" s="658"/>
      <c r="BZ22" s="658"/>
      <c r="CA22" s="658"/>
      <c r="CB22" s="689"/>
      <c r="CD22" s="673" t="s">
        <v>212</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213</v>
      </c>
      <c r="C23" s="619"/>
      <c r="D23" s="619"/>
      <c r="E23" s="619"/>
      <c r="F23" s="619"/>
      <c r="G23" s="619"/>
      <c r="H23" s="619"/>
      <c r="I23" s="619"/>
      <c r="J23" s="619"/>
      <c r="K23" s="619"/>
      <c r="L23" s="619"/>
      <c r="M23" s="619"/>
      <c r="N23" s="619"/>
      <c r="O23" s="619"/>
      <c r="P23" s="619"/>
      <c r="Q23" s="620"/>
      <c r="R23" s="621">
        <v>638918</v>
      </c>
      <c r="S23" s="622"/>
      <c r="T23" s="622"/>
      <c r="U23" s="622"/>
      <c r="V23" s="622"/>
      <c r="W23" s="622"/>
      <c r="X23" s="622"/>
      <c r="Y23" s="623"/>
      <c r="Z23" s="657">
        <v>8.1</v>
      </c>
      <c r="AA23" s="657"/>
      <c r="AB23" s="657"/>
      <c r="AC23" s="657"/>
      <c r="AD23" s="658" t="s">
        <v>62</v>
      </c>
      <c r="AE23" s="658"/>
      <c r="AF23" s="658"/>
      <c r="AG23" s="658"/>
      <c r="AH23" s="658"/>
      <c r="AI23" s="658"/>
      <c r="AJ23" s="658"/>
      <c r="AK23" s="658"/>
      <c r="AL23" s="624" t="s">
        <v>62</v>
      </c>
      <c r="AM23" s="625"/>
      <c r="AN23" s="625"/>
      <c r="AO23" s="659"/>
      <c r="AP23" s="618" t="s">
        <v>214</v>
      </c>
      <c r="AQ23" s="693"/>
      <c r="AR23" s="693"/>
      <c r="AS23" s="693"/>
      <c r="AT23" s="693"/>
      <c r="AU23" s="693"/>
      <c r="AV23" s="693"/>
      <c r="AW23" s="693"/>
      <c r="AX23" s="693"/>
      <c r="AY23" s="693"/>
      <c r="AZ23" s="693"/>
      <c r="BA23" s="693"/>
      <c r="BB23" s="693"/>
      <c r="BC23" s="693"/>
      <c r="BD23" s="693"/>
      <c r="BE23" s="693"/>
      <c r="BF23" s="694"/>
      <c r="BG23" s="621" t="s">
        <v>62</v>
      </c>
      <c r="BH23" s="622"/>
      <c r="BI23" s="622"/>
      <c r="BJ23" s="622"/>
      <c r="BK23" s="622"/>
      <c r="BL23" s="622"/>
      <c r="BM23" s="622"/>
      <c r="BN23" s="623"/>
      <c r="BO23" s="657" t="s">
        <v>62</v>
      </c>
      <c r="BP23" s="657"/>
      <c r="BQ23" s="657"/>
      <c r="BR23" s="657"/>
      <c r="BS23" s="658" t="s">
        <v>62</v>
      </c>
      <c r="BT23" s="658"/>
      <c r="BU23" s="658"/>
      <c r="BV23" s="658"/>
      <c r="BW23" s="658"/>
      <c r="BX23" s="658"/>
      <c r="BY23" s="658"/>
      <c r="BZ23" s="658"/>
      <c r="CA23" s="658"/>
      <c r="CB23" s="689"/>
      <c r="CD23" s="673" t="s">
        <v>154</v>
      </c>
      <c r="CE23" s="674"/>
      <c r="CF23" s="674"/>
      <c r="CG23" s="674"/>
      <c r="CH23" s="674"/>
      <c r="CI23" s="674"/>
      <c r="CJ23" s="674"/>
      <c r="CK23" s="674"/>
      <c r="CL23" s="674"/>
      <c r="CM23" s="674"/>
      <c r="CN23" s="674"/>
      <c r="CO23" s="674"/>
      <c r="CP23" s="674"/>
      <c r="CQ23" s="675"/>
      <c r="CR23" s="673" t="s">
        <v>215</v>
      </c>
      <c r="CS23" s="674"/>
      <c r="CT23" s="674"/>
      <c r="CU23" s="674"/>
      <c r="CV23" s="674"/>
      <c r="CW23" s="674"/>
      <c r="CX23" s="674"/>
      <c r="CY23" s="675"/>
      <c r="CZ23" s="673" t="s">
        <v>216</v>
      </c>
      <c r="DA23" s="674"/>
      <c r="DB23" s="674"/>
      <c r="DC23" s="675"/>
      <c r="DD23" s="673" t="s">
        <v>217</v>
      </c>
      <c r="DE23" s="674"/>
      <c r="DF23" s="674"/>
      <c r="DG23" s="674"/>
      <c r="DH23" s="674"/>
      <c r="DI23" s="674"/>
      <c r="DJ23" s="674"/>
      <c r="DK23" s="675"/>
      <c r="DL23" s="705" t="s">
        <v>218</v>
      </c>
      <c r="DM23" s="706"/>
      <c r="DN23" s="706"/>
      <c r="DO23" s="706"/>
      <c r="DP23" s="706"/>
      <c r="DQ23" s="706"/>
      <c r="DR23" s="706"/>
      <c r="DS23" s="706"/>
      <c r="DT23" s="706"/>
      <c r="DU23" s="706"/>
      <c r="DV23" s="707"/>
      <c r="DW23" s="673" t="s">
        <v>219</v>
      </c>
      <c r="DX23" s="674"/>
      <c r="DY23" s="674"/>
      <c r="DZ23" s="674"/>
      <c r="EA23" s="674"/>
      <c r="EB23" s="674"/>
      <c r="EC23" s="675"/>
    </row>
    <row r="24" spans="2:133" ht="11.25" customHeight="1" x14ac:dyDescent="0.15">
      <c r="B24" s="618" t="s">
        <v>220</v>
      </c>
      <c r="C24" s="619"/>
      <c r="D24" s="619"/>
      <c r="E24" s="619"/>
      <c r="F24" s="619"/>
      <c r="G24" s="619"/>
      <c r="H24" s="619"/>
      <c r="I24" s="619"/>
      <c r="J24" s="619"/>
      <c r="K24" s="619"/>
      <c r="L24" s="619"/>
      <c r="M24" s="619"/>
      <c r="N24" s="619"/>
      <c r="O24" s="619"/>
      <c r="P24" s="619"/>
      <c r="Q24" s="620"/>
      <c r="R24" s="621" t="s">
        <v>62</v>
      </c>
      <c r="S24" s="622"/>
      <c r="T24" s="622"/>
      <c r="U24" s="622"/>
      <c r="V24" s="622"/>
      <c r="W24" s="622"/>
      <c r="X24" s="622"/>
      <c r="Y24" s="623"/>
      <c r="Z24" s="657" t="s">
        <v>62</v>
      </c>
      <c r="AA24" s="657"/>
      <c r="AB24" s="657"/>
      <c r="AC24" s="657"/>
      <c r="AD24" s="658" t="s">
        <v>62</v>
      </c>
      <c r="AE24" s="658"/>
      <c r="AF24" s="658"/>
      <c r="AG24" s="658"/>
      <c r="AH24" s="658"/>
      <c r="AI24" s="658"/>
      <c r="AJ24" s="658"/>
      <c r="AK24" s="658"/>
      <c r="AL24" s="624" t="s">
        <v>62</v>
      </c>
      <c r="AM24" s="625"/>
      <c r="AN24" s="625"/>
      <c r="AO24" s="659"/>
      <c r="AP24" s="618" t="s">
        <v>221</v>
      </c>
      <c r="AQ24" s="693"/>
      <c r="AR24" s="693"/>
      <c r="AS24" s="693"/>
      <c r="AT24" s="693"/>
      <c r="AU24" s="693"/>
      <c r="AV24" s="693"/>
      <c r="AW24" s="693"/>
      <c r="AX24" s="693"/>
      <c r="AY24" s="693"/>
      <c r="AZ24" s="693"/>
      <c r="BA24" s="693"/>
      <c r="BB24" s="693"/>
      <c r="BC24" s="693"/>
      <c r="BD24" s="693"/>
      <c r="BE24" s="693"/>
      <c r="BF24" s="694"/>
      <c r="BG24" s="621" t="s">
        <v>62</v>
      </c>
      <c r="BH24" s="622"/>
      <c r="BI24" s="622"/>
      <c r="BJ24" s="622"/>
      <c r="BK24" s="622"/>
      <c r="BL24" s="622"/>
      <c r="BM24" s="622"/>
      <c r="BN24" s="623"/>
      <c r="BO24" s="657" t="s">
        <v>62</v>
      </c>
      <c r="BP24" s="657"/>
      <c r="BQ24" s="657"/>
      <c r="BR24" s="657"/>
      <c r="BS24" s="658" t="s">
        <v>62</v>
      </c>
      <c r="BT24" s="658"/>
      <c r="BU24" s="658"/>
      <c r="BV24" s="658"/>
      <c r="BW24" s="658"/>
      <c r="BX24" s="658"/>
      <c r="BY24" s="658"/>
      <c r="BZ24" s="658"/>
      <c r="CA24" s="658"/>
      <c r="CB24" s="689"/>
      <c r="CD24" s="670" t="s">
        <v>222</v>
      </c>
      <c r="CE24" s="671"/>
      <c r="CF24" s="671"/>
      <c r="CG24" s="671"/>
      <c r="CH24" s="671"/>
      <c r="CI24" s="671"/>
      <c r="CJ24" s="671"/>
      <c r="CK24" s="671"/>
      <c r="CL24" s="671"/>
      <c r="CM24" s="671"/>
      <c r="CN24" s="671"/>
      <c r="CO24" s="671"/>
      <c r="CP24" s="671"/>
      <c r="CQ24" s="672"/>
      <c r="CR24" s="667">
        <v>2808930</v>
      </c>
      <c r="CS24" s="668"/>
      <c r="CT24" s="668"/>
      <c r="CU24" s="668"/>
      <c r="CV24" s="668"/>
      <c r="CW24" s="668"/>
      <c r="CX24" s="668"/>
      <c r="CY24" s="696"/>
      <c r="CZ24" s="697">
        <v>36.1</v>
      </c>
      <c r="DA24" s="680"/>
      <c r="DB24" s="680"/>
      <c r="DC24" s="699"/>
      <c r="DD24" s="695">
        <v>2537961</v>
      </c>
      <c r="DE24" s="668"/>
      <c r="DF24" s="668"/>
      <c r="DG24" s="668"/>
      <c r="DH24" s="668"/>
      <c r="DI24" s="668"/>
      <c r="DJ24" s="668"/>
      <c r="DK24" s="696"/>
      <c r="DL24" s="695">
        <v>1943391</v>
      </c>
      <c r="DM24" s="668"/>
      <c r="DN24" s="668"/>
      <c r="DO24" s="668"/>
      <c r="DP24" s="668"/>
      <c r="DQ24" s="668"/>
      <c r="DR24" s="668"/>
      <c r="DS24" s="668"/>
      <c r="DT24" s="668"/>
      <c r="DU24" s="668"/>
      <c r="DV24" s="696"/>
      <c r="DW24" s="697">
        <v>49.5</v>
      </c>
      <c r="DX24" s="680"/>
      <c r="DY24" s="680"/>
      <c r="DZ24" s="680"/>
      <c r="EA24" s="680"/>
      <c r="EB24" s="680"/>
      <c r="EC24" s="698"/>
    </row>
    <row r="25" spans="2:133" ht="11.25" customHeight="1" x14ac:dyDescent="0.15">
      <c r="B25" s="618" t="s">
        <v>223</v>
      </c>
      <c r="C25" s="619"/>
      <c r="D25" s="619"/>
      <c r="E25" s="619"/>
      <c r="F25" s="619"/>
      <c r="G25" s="619"/>
      <c r="H25" s="619"/>
      <c r="I25" s="619"/>
      <c r="J25" s="619"/>
      <c r="K25" s="619"/>
      <c r="L25" s="619"/>
      <c r="M25" s="619"/>
      <c r="N25" s="619"/>
      <c r="O25" s="619"/>
      <c r="P25" s="619"/>
      <c r="Q25" s="620"/>
      <c r="R25" s="621">
        <v>4468703</v>
      </c>
      <c r="S25" s="622"/>
      <c r="T25" s="622"/>
      <c r="U25" s="622"/>
      <c r="V25" s="622"/>
      <c r="W25" s="622"/>
      <c r="X25" s="622"/>
      <c r="Y25" s="623"/>
      <c r="Z25" s="657">
        <v>56.9</v>
      </c>
      <c r="AA25" s="657"/>
      <c r="AB25" s="657"/>
      <c r="AC25" s="657"/>
      <c r="AD25" s="658">
        <v>3829785</v>
      </c>
      <c r="AE25" s="658"/>
      <c r="AF25" s="658"/>
      <c r="AG25" s="658"/>
      <c r="AH25" s="658"/>
      <c r="AI25" s="658"/>
      <c r="AJ25" s="658"/>
      <c r="AK25" s="658"/>
      <c r="AL25" s="624">
        <v>97.6</v>
      </c>
      <c r="AM25" s="625"/>
      <c r="AN25" s="625"/>
      <c r="AO25" s="659"/>
      <c r="AP25" s="618" t="s">
        <v>224</v>
      </c>
      <c r="AQ25" s="693"/>
      <c r="AR25" s="693"/>
      <c r="AS25" s="693"/>
      <c r="AT25" s="693"/>
      <c r="AU25" s="693"/>
      <c r="AV25" s="693"/>
      <c r="AW25" s="693"/>
      <c r="AX25" s="693"/>
      <c r="AY25" s="693"/>
      <c r="AZ25" s="693"/>
      <c r="BA25" s="693"/>
      <c r="BB25" s="693"/>
      <c r="BC25" s="693"/>
      <c r="BD25" s="693"/>
      <c r="BE25" s="693"/>
      <c r="BF25" s="694"/>
      <c r="BG25" s="621" t="s">
        <v>62</v>
      </c>
      <c r="BH25" s="622"/>
      <c r="BI25" s="622"/>
      <c r="BJ25" s="622"/>
      <c r="BK25" s="622"/>
      <c r="BL25" s="622"/>
      <c r="BM25" s="622"/>
      <c r="BN25" s="623"/>
      <c r="BO25" s="657" t="s">
        <v>62</v>
      </c>
      <c r="BP25" s="657"/>
      <c r="BQ25" s="657"/>
      <c r="BR25" s="657"/>
      <c r="BS25" s="658" t="s">
        <v>62</v>
      </c>
      <c r="BT25" s="658"/>
      <c r="BU25" s="658"/>
      <c r="BV25" s="658"/>
      <c r="BW25" s="658"/>
      <c r="BX25" s="658"/>
      <c r="BY25" s="658"/>
      <c r="BZ25" s="658"/>
      <c r="CA25" s="658"/>
      <c r="CB25" s="689"/>
      <c r="CD25" s="618" t="s">
        <v>225</v>
      </c>
      <c r="CE25" s="619"/>
      <c r="CF25" s="619"/>
      <c r="CG25" s="619"/>
      <c r="CH25" s="619"/>
      <c r="CI25" s="619"/>
      <c r="CJ25" s="619"/>
      <c r="CK25" s="619"/>
      <c r="CL25" s="619"/>
      <c r="CM25" s="619"/>
      <c r="CN25" s="619"/>
      <c r="CO25" s="619"/>
      <c r="CP25" s="619"/>
      <c r="CQ25" s="620"/>
      <c r="CR25" s="621">
        <v>1062095</v>
      </c>
      <c r="CS25" s="630"/>
      <c r="CT25" s="630"/>
      <c r="CU25" s="630"/>
      <c r="CV25" s="630"/>
      <c r="CW25" s="630"/>
      <c r="CX25" s="630"/>
      <c r="CY25" s="631"/>
      <c r="CZ25" s="624">
        <v>13.7</v>
      </c>
      <c r="DA25" s="632"/>
      <c r="DB25" s="632"/>
      <c r="DC25" s="633"/>
      <c r="DD25" s="627">
        <v>1017604</v>
      </c>
      <c r="DE25" s="630"/>
      <c r="DF25" s="630"/>
      <c r="DG25" s="630"/>
      <c r="DH25" s="630"/>
      <c r="DI25" s="630"/>
      <c r="DJ25" s="630"/>
      <c r="DK25" s="631"/>
      <c r="DL25" s="627">
        <v>1004699</v>
      </c>
      <c r="DM25" s="630"/>
      <c r="DN25" s="630"/>
      <c r="DO25" s="630"/>
      <c r="DP25" s="630"/>
      <c r="DQ25" s="630"/>
      <c r="DR25" s="630"/>
      <c r="DS25" s="630"/>
      <c r="DT25" s="630"/>
      <c r="DU25" s="630"/>
      <c r="DV25" s="631"/>
      <c r="DW25" s="624">
        <v>25.6</v>
      </c>
      <c r="DX25" s="632"/>
      <c r="DY25" s="632"/>
      <c r="DZ25" s="632"/>
      <c r="EA25" s="632"/>
      <c r="EB25" s="632"/>
      <c r="EC25" s="646"/>
    </row>
    <row r="26" spans="2:133" ht="11.25" customHeight="1" x14ac:dyDescent="0.15">
      <c r="B26" s="618" t="s">
        <v>226</v>
      </c>
      <c r="C26" s="619"/>
      <c r="D26" s="619"/>
      <c r="E26" s="619"/>
      <c r="F26" s="619"/>
      <c r="G26" s="619"/>
      <c r="H26" s="619"/>
      <c r="I26" s="619"/>
      <c r="J26" s="619"/>
      <c r="K26" s="619"/>
      <c r="L26" s="619"/>
      <c r="M26" s="619"/>
      <c r="N26" s="619"/>
      <c r="O26" s="619"/>
      <c r="P26" s="619"/>
      <c r="Q26" s="620"/>
      <c r="R26" s="621">
        <v>504</v>
      </c>
      <c r="S26" s="622"/>
      <c r="T26" s="622"/>
      <c r="U26" s="622"/>
      <c r="V26" s="622"/>
      <c r="W26" s="622"/>
      <c r="X26" s="622"/>
      <c r="Y26" s="623"/>
      <c r="Z26" s="657">
        <v>0</v>
      </c>
      <c r="AA26" s="657"/>
      <c r="AB26" s="657"/>
      <c r="AC26" s="657"/>
      <c r="AD26" s="658">
        <v>504</v>
      </c>
      <c r="AE26" s="658"/>
      <c r="AF26" s="658"/>
      <c r="AG26" s="658"/>
      <c r="AH26" s="658"/>
      <c r="AI26" s="658"/>
      <c r="AJ26" s="658"/>
      <c r="AK26" s="658"/>
      <c r="AL26" s="624">
        <v>0</v>
      </c>
      <c r="AM26" s="625"/>
      <c r="AN26" s="625"/>
      <c r="AO26" s="659"/>
      <c r="AP26" s="618" t="s">
        <v>227</v>
      </c>
      <c r="AQ26" s="693"/>
      <c r="AR26" s="693"/>
      <c r="AS26" s="693"/>
      <c r="AT26" s="693"/>
      <c r="AU26" s="693"/>
      <c r="AV26" s="693"/>
      <c r="AW26" s="693"/>
      <c r="AX26" s="693"/>
      <c r="AY26" s="693"/>
      <c r="AZ26" s="693"/>
      <c r="BA26" s="693"/>
      <c r="BB26" s="693"/>
      <c r="BC26" s="693"/>
      <c r="BD26" s="693"/>
      <c r="BE26" s="693"/>
      <c r="BF26" s="694"/>
      <c r="BG26" s="621" t="s">
        <v>62</v>
      </c>
      <c r="BH26" s="622"/>
      <c r="BI26" s="622"/>
      <c r="BJ26" s="622"/>
      <c r="BK26" s="622"/>
      <c r="BL26" s="622"/>
      <c r="BM26" s="622"/>
      <c r="BN26" s="623"/>
      <c r="BO26" s="657" t="s">
        <v>62</v>
      </c>
      <c r="BP26" s="657"/>
      <c r="BQ26" s="657"/>
      <c r="BR26" s="657"/>
      <c r="BS26" s="658" t="s">
        <v>62</v>
      </c>
      <c r="BT26" s="658"/>
      <c r="BU26" s="658"/>
      <c r="BV26" s="658"/>
      <c r="BW26" s="658"/>
      <c r="BX26" s="658"/>
      <c r="BY26" s="658"/>
      <c r="BZ26" s="658"/>
      <c r="CA26" s="658"/>
      <c r="CB26" s="689"/>
      <c r="CD26" s="618" t="s">
        <v>228</v>
      </c>
      <c r="CE26" s="619"/>
      <c r="CF26" s="619"/>
      <c r="CG26" s="619"/>
      <c r="CH26" s="619"/>
      <c r="CI26" s="619"/>
      <c r="CJ26" s="619"/>
      <c r="CK26" s="619"/>
      <c r="CL26" s="619"/>
      <c r="CM26" s="619"/>
      <c r="CN26" s="619"/>
      <c r="CO26" s="619"/>
      <c r="CP26" s="619"/>
      <c r="CQ26" s="620"/>
      <c r="CR26" s="621">
        <v>679662</v>
      </c>
      <c r="CS26" s="622"/>
      <c r="CT26" s="622"/>
      <c r="CU26" s="622"/>
      <c r="CV26" s="622"/>
      <c r="CW26" s="622"/>
      <c r="CX26" s="622"/>
      <c r="CY26" s="623"/>
      <c r="CZ26" s="624">
        <v>8.6999999999999993</v>
      </c>
      <c r="DA26" s="632"/>
      <c r="DB26" s="632"/>
      <c r="DC26" s="633"/>
      <c r="DD26" s="627">
        <v>653759</v>
      </c>
      <c r="DE26" s="622"/>
      <c r="DF26" s="622"/>
      <c r="DG26" s="622"/>
      <c r="DH26" s="622"/>
      <c r="DI26" s="622"/>
      <c r="DJ26" s="622"/>
      <c r="DK26" s="623"/>
      <c r="DL26" s="627" t="s">
        <v>62</v>
      </c>
      <c r="DM26" s="622"/>
      <c r="DN26" s="622"/>
      <c r="DO26" s="622"/>
      <c r="DP26" s="622"/>
      <c r="DQ26" s="622"/>
      <c r="DR26" s="622"/>
      <c r="DS26" s="622"/>
      <c r="DT26" s="622"/>
      <c r="DU26" s="622"/>
      <c r="DV26" s="623"/>
      <c r="DW26" s="624" t="s">
        <v>62</v>
      </c>
      <c r="DX26" s="632"/>
      <c r="DY26" s="632"/>
      <c r="DZ26" s="632"/>
      <c r="EA26" s="632"/>
      <c r="EB26" s="632"/>
      <c r="EC26" s="646"/>
    </row>
    <row r="27" spans="2:133" ht="11.25" customHeight="1" x14ac:dyDescent="0.15">
      <c r="B27" s="618" t="s">
        <v>229</v>
      </c>
      <c r="C27" s="619"/>
      <c r="D27" s="619"/>
      <c r="E27" s="619"/>
      <c r="F27" s="619"/>
      <c r="G27" s="619"/>
      <c r="H27" s="619"/>
      <c r="I27" s="619"/>
      <c r="J27" s="619"/>
      <c r="K27" s="619"/>
      <c r="L27" s="619"/>
      <c r="M27" s="619"/>
      <c r="N27" s="619"/>
      <c r="O27" s="619"/>
      <c r="P27" s="619"/>
      <c r="Q27" s="620"/>
      <c r="R27" s="621">
        <v>10079</v>
      </c>
      <c r="S27" s="622"/>
      <c r="T27" s="622"/>
      <c r="U27" s="622"/>
      <c r="V27" s="622"/>
      <c r="W27" s="622"/>
      <c r="X27" s="622"/>
      <c r="Y27" s="623"/>
      <c r="Z27" s="657">
        <v>0.1</v>
      </c>
      <c r="AA27" s="657"/>
      <c r="AB27" s="657"/>
      <c r="AC27" s="657"/>
      <c r="AD27" s="658" t="s">
        <v>62</v>
      </c>
      <c r="AE27" s="658"/>
      <c r="AF27" s="658"/>
      <c r="AG27" s="658"/>
      <c r="AH27" s="658"/>
      <c r="AI27" s="658"/>
      <c r="AJ27" s="658"/>
      <c r="AK27" s="658"/>
      <c r="AL27" s="624" t="s">
        <v>62</v>
      </c>
      <c r="AM27" s="625"/>
      <c r="AN27" s="625"/>
      <c r="AO27" s="659"/>
      <c r="AP27" s="618" t="s">
        <v>230</v>
      </c>
      <c r="AQ27" s="619"/>
      <c r="AR27" s="619"/>
      <c r="AS27" s="619"/>
      <c r="AT27" s="619"/>
      <c r="AU27" s="619"/>
      <c r="AV27" s="619"/>
      <c r="AW27" s="619"/>
      <c r="AX27" s="619"/>
      <c r="AY27" s="619"/>
      <c r="AZ27" s="619"/>
      <c r="BA27" s="619"/>
      <c r="BB27" s="619"/>
      <c r="BC27" s="619"/>
      <c r="BD27" s="619"/>
      <c r="BE27" s="619"/>
      <c r="BF27" s="620"/>
      <c r="BG27" s="621">
        <v>437997</v>
      </c>
      <c r="BH27" s="622"/>
      <c r="BI27" s="622"/>
      <c r="BJ27" s="622"/>
      <c r="BK27" s="622"/>
      <c r="BL27" s="622"/>
      <c r="BM27" s="622"/>
      <c r="BN27" s="623"/>
      <c r="BO27" s="657">
        <v>100</v>
      </c>
      <c r="BP27" s="657"/>
      <c r="BQ27" s="657"/>
      <c r="BR27" s="657"/>
      <c r="BS27" s="658">
        <v>16444</v>
      </c>
      <c r="BT27" s="658"/>
      <c r="BU27" s="658"/>
      <c r="BV27" s="658"/>
      <c r="BW27" s="658"/>
      <c r="BX27" s="658"/>
      <c r="BY27" s="658"/>
      <c r="BZ27" s="658"/>
      <c r="CA27" s="658"/>
      <c r="CB27" s="689"/>
      <c r="CD27" s="618" t="s">
        <v>231</v>
      </c>
      <c r="CE27" s="619"/>
      <c r="CF27" s="619"/>
      <c r="CG27" s="619"/>
      <c r="CH27" s="619"/>
      <c r="CI27" s="619"/>
      <c r="CJ27" s="619"/>
      <c r="CK27" s="619"/>
      <c r="CL27" s="619"/>
      <c r="CM27" s="619"/>
      <c r="CN27" s="619"/>
      <c r="CO27" s="619"/>
      <c r="CP27" s="619"/>
      <c r="CQ27" s="620"/>
      <c r="CR27" s="621">
        <v>367965</v>
      </c>
      <c r="CS27" s="630"/>
      <c r="CT27" s="630"/>
      <c r="CU27" s="630"/>
      <c r="CV27" s="630"/>
      <c r="CW27" s="630"/>
      <c r="CX27" s="630"/>
      <c r="CY27" s="631"/>
      <c r="CZ27" s="624">
        <v>4.7</v>
      </c>
      <c r="DA27" s="632"/>
      <c r="DB27" s="632"/>
      <c r="DC27" s="633"/>
      <c r="DD27" s="627">
        <v>141487</v>
      </c>
      <c r="DE27" s="630"/>
      <c r="DF27" s="630"/>
      <c r="DG27" s="630"/>
      <c r="DH27" s="630"/>
      <c r="DI27" s="630"/>
      <c r="DJ27" s="630"/>
      <c r="DK27" s="631"/>
      <c r="DL27" s="627">
        <v>97378</v>
      </c>
      <c r="DM27" s="630"/>
      <c r="DN27" s="630"/>
      <c r="DO27" s="630"/>
      <c r="DP27" s="630"/>
      <c r="DQ27" s="630"/>
      <c r="DR27" s="630"/>
      <c r="DS27" s="630"/>
      <c r="DT27" s="630"/>
      <c r="DU27" s="630"/>
      <c r="DV27" s="631"/>
      <c r="DW27" s="624">
        <v>2.5</v>
      </c>
      <c r="DX27" s="632"/>
      <c r="DY27" s="632"/>
      <c r="DZ27" s="632"/>
      <c r="EA27" s="632"/>
      <c r="EB27" s="632"/>
      <c r="EC27" s="646"/>
    </row>
    <row r="28" spans="2:133" ht="11.25" customHeight="1" x14ac:dyDescent="0.15">
      <c r="B28" s="618" t="s">
        <v>232</v>
      </c>
      <c r="C28" s="619"/>
      <c r="D28" s="619"/>
      <c r="E28" s="619"/>
      <c r="F28" s="619"/>
      <c r="G28" s="619"/>
      <c r="H28" s="619"/>
      <c r="I28" s="619"/>
      <c r="J28" s="619"/>
      <c r="K28" s="619"/>
      <c r="L28" s="619"/>
      <c r="M28" s="619"/>
      <c r="N28" s="619"/>
      <c r="O28" s="619"/>
      <c r="P28" s="619"/>
      <c r="Q28" s="620"/>
      <c r="R28" s="621">
        <v>66173</v>
      </c>
      <c r="S28" s="622"/>
      <c r="T28" s="622"/>
      <c r="U28" s="622"/>
      <c r="V28" s="622"/>
      <c r="W28" s="622"/>
      <c r="X28" s="622"/>
      <c r="Y28" s="623"/>
      <c r="Z28" s="657">
        <v>0.8</v>
      </c>
      <c r="AA28" s="657"/>
      <c r="AB28" s="657"/>
      <c r="AC28" s="657"/>
      <c r="AD28" s="658">
        <v>9390</v>
      </c>
      <c r="AE28" s="658"/>
      <c r="AF28" s="658"/>
      <c r="AG28" s="658"/>
      <c r="AH28" s="658"/>
      <c r="AI28" s="658"/>
      <c r="AJ28" s="658"/>
      <c r="AK28" s="658"/>
      <c r="AL28" s="624">
        <v>0.2</v>
      </c>
      <c r="AM28" s="625"/>
      <c r="AN28" s="625"/>
      <c r="AO28" s="659"/>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7"/>
      <c r="BP28" s="657"/>
      <c r="BQ28" s="657"/>
      <c r="BR28" s="657"/>
      <c r="BS28" s="627"/>
      <c r="BT28" s="622"/>
      <c r="BU28" s="622"/>
      <c r="BV28" s="622"/>
      <c r="BW28" s="622"/>
      <c r="BX28" s="622"/>
      <c r="BY28" s="622"/>
      <c r="BZ28" s="622"/>
      <c r="CA28" s="622"/>
      <c r="CB28" s="656"/>
      <c r="CD28" s="618" t="s">
        <v>233</v>
      </c>
      <c r="CE28" s="619"/>
      <c r="CF28" s="619"/>
      <c r="CG28" s="619"/>
      <c r="CH28" s="619"/>
      <c r="CI28" s="619"/>
      <c r="CJ28" s="619"/>
      <c r="CK28" s="619"/>
      <c r="CL28" s="619"/>
      <c r="CM28" s="619"/>
      <c r="CN28" s="619"/>
      <c r="CO28" s="619"/>
      <c r="CP28" s="619"/>
      <c r="CQ28" s="620"/>
      <c r="CR28" s="621">
        <v>1378870</v>
      </c>
      <c r="CS28" s="622"/>
      <c r="CT28" s="622"/>
      <c r="CU28" s="622"/>
      <c r="CV28" s="622"/>
      <c r="CW28" s="622"/>
      <c r="CX28" s="622"/>
      <c r="CY28" s="623"/>
      <c r="CZ28" s="624">
        <v>17.7</v>
      </c>
      <c r="DA28" s="632"/>
      <c r="DB28" s="632"/>
      <c r="DC28" s="633"/>
      <c r="DD28" s="627">
        <v>1378870</v>
      </c>
      <c r="DE28" s="622"/>
      <c r="DF28" s="622"/>
      <c r="DG28" s="622"/>
      <c r="DH28" s="622"/>
      <c r="DI28" s="622"/>
      <c r="DJ28" s="622"/>
      <c r="DK28" s="623"/>
      <c r="DL28" s="627">
        <v>841314</v>
      </c>
      <c r="DM28" s="622"/>
      <c r="DN28" s="622"/>
      <c r="DO28" s="622"/>
      <c r="DP28" s="622"/>
      <c r="DQ28" s="622"/>
      <c r="DR28" s="622"/>
      <c r="DS28" s="622"/>
      <c r="DT28" s="622"/>
      <c r="DU28" s="622"/>
      <c r="DV28" s="623"/>
      <c r="DW28" s="624">
        <v>21.4</v>
      </c>
      <c r="DX28" s="632"/>
      <c r="DY28" s="632"/>
      <c r="DZ28" s="632"/>
      <c r="EA28" s="632"/>
      <c r="EB28" s="632"/>
      <c r="EC28" s="646"/>
    </row>
    <row r="29" spans="2:133" ht="11.25" customHeight="1" x14ac:dyDescent="0.15">
      <c r="B29" s="618" t="s">
        <v>234</v>
      </c>
      <c r="C29" s="619"/>
      <c r="D29" s="619"/>
      <c r="E29" s="619"/>
      <c r="F29" s="619"/>
      <c r="G29" s="619"/>
      <c r="H29" s="619"/>
      <c r="I29" s="619"/>
      <c r="J29" s="619"/>
      <c r="K29" s="619"/>
      <c r="L29" s="619"/>
      <c r="M29" s="619"/>
      <c r="N29" s="619"/>
      <c r="O29" s="619"/>
      <c r="P29" s="619"/>
      <c r="Q29" s="620"/>
      <c r="R29" s="621">
        <v>13472</v>
      </c>
      <c r="S29" s="622"/>
      <c r="T29" s="622"/>
      <c r="U29" s="622"/>
      <c r="V29" s="622"/>
      <c r="W29" s="622"/>
      <c r="X29" s="622"/>
      <c r="Y29" s="623"/>
      <c r="Z29" s="657">
        <v>0.2</v>
      </c>
      <c r="AA29" s="657"/>
      <c r="AB29" s="657"/>
      <c r="AC29" s="657"/>
      <c r="AD29" s="658" t="s">
        <v>62</v>
      </c>
      <c r="AE29" s="658"/>
      <c r="AF29" s="658"/>
      <c r="AG29" s="658"/>
      <c r="AH29" s="658"/>
      <c r="AI29" s="658"/>
      <c r="AJ29" s="658"/>
      <c r="AK29" s="658"/>
      <c r="AL29" s="624" t="s">
        <v>62</v>
      </c>
      <c r="AM29" s="625"/>
      <c r="AN29" s="625"/>
      <c r="AO29" s="659"/>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7"/>
      <c r="BP29" s="657"/>
      <c r="BQ29" s="657"/>
      <c r="BR29" s="657"/>
      <c r="BS29" s="658"/>
      <c r="BT29" s="658"/>
      <c r="BU29" s="658"/>
      <c r="BV29" s="658"/>
      <c r="BW29" s="658"/>
      <c r="BX29" s="658"/>
      <c r="BY29" s="658"/>
      <c r="BZ29" s="658"/>
      <c r="CA29" s="658"/>
      <c r="CB29" s="689"/>
      <c r="CD29" s="634" t="s">
        <v>235</v>
      </c>
      <c r="CE29" s="635"/>
      <c r="CF29" s="618" t="s">
        <v>236</v>
      </c>
      <c r="CG29" s="619"/>
      <c r="CH29" s="619"/>
      <c r="CI29" s="619"/>
      <c r="CJ29" s="619"/>
      <c r="CK29" s="619"/>
      <c r="CL29" s="619"/>
      <c r="CM29" s="619"/>
      <c r="CN29" s="619"/>
      <c r="CO29" s="619"/>
      <c r="CP29" s="619"/>
      <c r="CQ29" s="620"/>
      <c r="CR29" s="621">
        <v>1378870</v>
      </c>
      <c r="CS29" s="630"/>
      <c r="CT29" s="630"/>
      <c r="CU29" s="630"/>
      <c r="CV29" s="630"/>
      <c r="CW29" s="630"/>
      <c r="CX29" s="630"/>
      <c r="CY29" s="631"/>
      <c r="CZ29" s="624">
        <v>17.7</v>
      </c>
      <c r="DA29" s="632"/>
      <c r="DB29" s="632"/>
      <c r="DC29" s="633"/>
      <c r="DD29" s="627">
        <v>1378870</v>
      </c>
      <c r="DE29" s="630"/>
      <c r="DF29" s="630"/>
      <c r="DG29" s="630"/>
      <c r="DH29" s="630"/>
      <c r="DI29" s="630"/>
      <c r="DJ29" s="630"/>
      <c r="DK29" s="631"/>
      <c r="DL29" s="627">
        <v>841314</v>
      </c>
      <c r="DM29" s="630"/>
      <c r="DN29" s="630"/>
      <c r="DO29" s="630"/>
      <c r="DP29" s="630"/>
      <c r="DQ29" s="630"/>
      <c r="DR29" s="630"/>
      <c r="DS29" s="630"/>
      <c r="DT29" s="630"/>
      <c r="DU29" s="630"/>
      <c r="DV29" s="631"/>
      <c r="DW29" s="624">
        <v>21.4</v>
      </c>
      <c r="DX29" s="632"/>
      <c r="DY29" s="632"/>
      <c r="DZ29" s="632"/>
      <c r="EA29" s="632"/>
      <c r="EB29" s="632"/>
      <c r="EC29" s="646"/>
    </row>
    <row r="30" spans="2:133" ht="11.25" customHeight="1" x14ac:dyDescent="0.15">
      <c r="B30" s="618" t="s">
        <v>237</v>
      </c>
      <c r="C30" s="619"/>
      <c r="D30" s="619"/>
      <c r="E30" s="619"/>
      <c r="F30" s="619"/>
      <c r="G30" s="619"/>
      <c r="H30" s="619"/>
      <c r="I30" s="619"/>
      <c r="J30" s="619"/>
      <c r="K30" s="619"/>
      <c r="L30" s="619"/>
      <c r="M30" s="619"/>
      <c r="N30" s="619"/>
      <c r="O30" s="619"/>
      <c r="P30" s="619"/>
      <c r="Q30" s="620"/>
      <c r="R30" s="621">
        <v>376946</v>
      </c>
      <c r="S30" s="622"/>
      <c r="T30" s="622"/>
      <c r="U30" s="622"/>
      <c r="V30" s="622"/>
      <c r="W30" s="622"/>
      <c r="X30" s="622"/>
      <c r="Y30" s="623"/>
      <c r="Z30" s="657">
        <v>4.8</v>
      </c>
      <c r="AA30" s="657"/>
      <c r="AB30" s="657"/>
      <c r="AC30" s="657"/>
      <c r="AD30" s="658" t="s">
        <v>62</v>
      </c>
      <c r="AE30" s="658"/>
      <c r="AF30" s="658"/>
      <c r="AG30" s="658"/>
      <c r="AH30" s="658"/>
      <c r="AI30" s="658"/>
      <c r="AJ30" s="658"/>
      <c r="AK30" s="658"/>
      <c r="AL30" s="624" t="s">
        <v>62</v>
      </c>
      <c r="AM30" s="625"/>
      <c r="AN30" s="625"/>
      <c r="AO30" s="659"/>
      <c r="AP30" s="673" t="s">
        <v>154</v>
      </c>
      <c r="AQ30" s="674"/>
      <c r="AR30" s="674"/>
      <c r="AS30" s="674"/>
      <c r="AT30" s="674"/>
      <c r="AU30" s="674"/>
      <c r="AV30" s="674"/>
      <c r="AW30" s="674"/>
      <c r="AX30" s="674"/>
      <c r="AY30" s="674"/>
      <c r="AZ30" s="674"/>
      <c r="BA30" s="674"/>
      <c r="BB30" s="674"/>
      <c r="BC30" s="674"/>
      <c r="BD30" s="674"/>
      <c r="BE30" s="674"/>
      <c r="BF30" s="675"/>
      <c r="BG30" s="673" t="s">
        <v>238</v>
      </c>
      <c r="BH30" s="687"/>
      <c r="BI30" s="687"/>
      <c r="BJ30" s="687"/>
      <c r="BK30" s="687"/>
      <c r="BL30" s="687"/>
      <c r="BM30" s="687"/>
      <c r="BN30" s="687"/>
      <c r="BO30" s="687"/>
      <c r="BP30" s="687"/>
      <c r="BQ30" s="688"/>
      <c r="BR30" s="673" t="s">
        <v>239</v>
      </c>
      <c r="BS30" s="687"/>
      <c r="BT30" s="687"/>
      <c r="BU30" s="687"/>
      <c r="BV30" s="687"/>
      <c r="BW30" s="687"/>
      <c r="BX30" s="687"/>
      <c r="BY30" s="687"/>
      <c r="BZ30" s="687"/>
      <c r="CA30" s="687"/>
      <c r="CB30" s="688"/>
      <c r="CD30" s="636"/>
      <c r="CE30" s="637"/>
      <c r="CF30" s="618" t="s">
        <v>240</v>
      </c>
      <c r="CG30" s="619"/>
      <c r="CH30" s="619"/>
      <c r="CI30" s="619"/>
      <c r="CJ30" s="619"/>
      <c r="CK30" s="619"/>
      <c r="CL30" s="619"/>
      <c r="CM30" s="619"/>
      <c r="CN30" s="619"/>
      <c r="CO30" s="619"/>
      <c r="CP30" s="619"/>
      <c r="CQ30" s="620"/>
      <c r="CR30" s="621">
        <v>1363261</v>
      </c>
      <c r="CS30" s="622"/>
      <c r="CT30" s="622"/>
      <c r="CU30" s="622"/>
      <c r="CV30" s="622"/>
      <c r="CW30" s="622"/>
      <c r="CX30" s="622"/>
      <c r="CY30" s="623"/>
      <c r="CZ30" s="624">
        <v>17.5</v>
      </c>
      <c r="DA30" s="632"/>
      <c r="DB30" s="632"/>
      <c r="DC30" s="633"/>
      <c r="DD30" s="627">
        <v>1363261</v>
      </c>
      <c r="DE30" s="622"/>
      <c r="DF30" s="622"/>
      <c r="DG30" s="622"/>
      <c r="DH30" s="622"/>
      <c r="DI30" s="622"/>
      <c r="DJ30" s="622"/>
      <c r="DK30" s="623"/>
      <c r="DL30" s="627">
        <v>825705</v>
      </c>
      <c r="DM30" s="622"/>
      <c r="DN30" s="622"/>
      <c r="DO30" s="622"/>
      <c r="DP30" s="622"/>
      <c r="DQ30" s="622"/>
      <c r="DR30" s="622"/>
      <c r="DS30" s="622"/>
      <c r="DT30" s="622"/>
      <c r="DU30" s="622"/>
      <c r="DV30" s="623"/>
      <c r="DW30" s="624">
        <v>21</v>
      </c>
      <c r="DX30" s="632"/>
      <c r="DY30" s="632"/>
      <c r="DZ30" s="632"/>
      <c r="EA30" s="632"/>
      <c r="EB30" s="632"/>
      <c r="EC30" s="646"/>
    </row>
    <row r="31" spans="2:133" ht="11.25" customHeight="1" x14ac:dyDescent="0.15">
      <c r="B31" s="690" t="s">
        <v>241</v>
      </c>
      <c r="C31" s="691"/>
      <c r="D31" s="691"/>
      <c r="E31" s="691"/>
      <c r="F31" s="691"/>
      <c r="G31" s="691"/>
      <c r="H31" s="691"/>
      <c r="I31" s="691"/>
      <c r="J31" s="691"/>
      <c r="K31" s="691"/>
      <c r="L31" s="691"/>
      <c r="M31" s="691"/>
      <c r="N31" s="691"/>
      <c r="O31" s="691"/>
      <c r="P31" s="691"/>
      <c r="Q31" s="692"/>
      <c r="R31" s="621" t="s">
        <v>62</v>
      </c>
      <c r="S31" s="622"/>
      <c r="T31" s="622"/>
      <c r="U31" s="622"/>
      <c r="V31" s="622"/>
      <c r="W31" s="622"/>
      <c r="X31" s="622"/>
      <c r="Y31" s="623"/>
      <c r="Z31" s="657" t="s">
        <v>62</v>
      </c>
      <c r="AA31" s="657"/>
      <c r="AB31" s="657"/>
      <c r="AC31" s="657"/>
      <c r="AD31" s="658" t="s">
        <v>62</v>
      </c>
      <c r="AE31" s="658"/>
      <c r="AF31" s="658"/>
      <c r="AG31" s="658"/>
      <c r="AH31" s="658"/>
      <c r="AI31" s="658"/>
      <c r="AJ31" s="658"/>
      <c r="AK31" s="658"/>
      <c r="AL31" s="624" t="s">
        <v>62</v>
      </c>
      <c r="AM31" s="625"/>
      <c r="AN31" s="625"/>
      <c r="AO31" s="659"/>
      <c r="AP31" s="682" t="s">
        <v>242</v>
      </c>
      <c r="AQ31" s="683"/>
      <c r="AR31" s="683"/>
      <c r="AS31" s="683"/>
      <c r="AT31" s="684" t="s">
        <v>243</v>
      </c>
      <c r="AU31" s="77"/>
      <c r="AV31" s="77"/>
      <c r="AW31" s="77"/>
      <c r="AX31" s="670" t="s">
        <v>119</v>
      </c>
      <c r="AY31" s="671"/>
      <c r="AZ31" s="671"/>
      <c r="BA31" s="671"/>
      <c r="BB31" s="671"/>
      <c r="BC31" s="671"/>
      <c r="BD31" s="671"/>
      <c r="BE31" s="671"/>
      <c r="BF31" s="672"/>
      <c r="BG31" s="678">
        <v>98.9</v>
      </c>
      <c r="BH31" s="679"/>
      <c r="BI31" s="679"/>
      <c r="BJ31" s="679"/>
      <c r="BK31" s="679"/>
      <c r="BL31" s="679"/>
      <c r="BM31" s="680">
        <v>94.5</v>
      </c>
      <c r="BN31" s="679"/>
      <c r="BO31" s="679"/>
      <c r="BP31" s="679"/>
      <c r="BQ31" s="681"/>
      <c r="BR31" s="678">
        <v>98.7</v>
      </c>
      <c r="BS31" s="679"/>
      <c r="BT31" s="679"/>
      <c r="BU31" s="679"/>
      <c r="BV31" s="679"/>
      <c r="BW31" s="679"/>
      <c r="BX31" s="680">
        <v>95.1</v>
      </c>
      <c r="BY31" s="679"/>
      <c r="BZ31" s="679"/>
      <c r="CA31" s="679"/>
      <c r="CB31" s="681"/>
      <c r="CD31" s="636"/>
      <c r="CE31" s="637"/>
      <c r="CF31" s="618" t="s">
        <v>244</v>
      </c>
      <c r="CG31" s="619"/>
      <c r="CH31" s="619"/>
      <c r="CI31" s="619"/>
      <c r="CJ31" s="619"/>
      <c r="CK31" s="619"/>
      <c r="CL31" s="619"/>
      <c r="CM31" s="619"/>
      <c r="CN31" s="619"/>
      <c r="CO31" s="619"/>
      <c r="CP31" s="619"/>
      <c r="CQ31" s="620"/>
      <c r="CR31" s="621">
        <v>15609</v>
      </c>
      <c r="CS31" s="630"/>
      <c r="CT31" s="630"/>
      <c r="CU31" s="630"/>
      <c r="CV31" s="630"/>
      <c r="CW31" s="630"/>
      <c r="CX31" s="630"/>
      <c r="CY31" s="631"/>
      <c r="CZ31" s="624">
        <v>0.2</v>
      </c>
      <c r="DA31" s="632"/>
      <c r="DB31" s="632"/>
      <c r="DC31" s="633"/>
      <c r="DD31" s="627">
        <v>15609</v>
      </c>
      <c r="DE31" s="630"/>
      <c r="DF31" s="630"/>
      <c r="DG31" s="630"/>
      <c r="DH31" s="630"/>
      <c r="DI31" s="630"/>
      <c r="DJ31" s="630"/>
      <c r="DK31" s="631"/>
      <c r="DL31" s="627">
        <v>15609</v>
      </c>
      <c r="DM31" s="630"/>
      <c r="DN31" s="630"/>
      <c r="DO31" s="630"/>
      <c r="DP31" s="630"/>
      <c r="DQ31" s="630"/>
      <c r="DR31" s="630"/>
      <c r="DS31" s="630"/>
      <c r="DT31" s="630"/>
      <c r="DU31" s="630"/>
      <c r="DV31" s="631"/>
      <c r="DW31" s="624">
        <v>0.4</v>
      </c>
      <c r="DX31" s="632"/>
      <c r="DY31" s="632"/>
      <c r="DZ31" s="632"/>
      <c r="EA31" s="632"/>
      <c r="EB31" s="632"/>
      <c r="EC31" s="646"/>
    </row>
    <row r="32" spans="2:133" ht="11.25" customHeight="1" x14ac:dyDescent="0.15">
      <c r="B32" s="618" t="s">
        <v>245</v>
      </c>
      <c r="C32" s="619"/>
      <c r="D32" s="619"/>
      <c r="E32" s="619"/>
      <c r="F32" s="619"/>
      <c r="G32" s="619"/>
      <c r="H32" s="619"/>
      <c r="I32" s="619"/>
      <c r="J32" s="619"/>
      <c r="K32" s="619"/>
      <c r="L32" s="619"/>
      <c r="M32" s="619"/>
      <c r="N32" s="619"/>
      <c r="O32" s="619"/>
      <c r="P32" s="619"/>
      <c r="Q32" s="620"/>
      <c r="R32" s="621">
        <v>1015072</v>
      </c>
      <c r="S32" s="622"/>
      <c r="T32" s="622"/>
      <c r="U32" s="622"/>
      <c r="V32" s="622"/>
      <c r="W32" s="622"/>
      <c r="X32" s="622"/>
      <c r="Y32" s="623"/>
      <c r="Z32" s="657">
        <v>12.9</v>
      </c>
      <c r="AA32" s="657"/>
      <c r="AB32" s="657"/>
      <c r="AC32" s="657"/>
      <c r="AD32" s="658" t="s">
        <v>62</v>
      </c>
      <c r="AE32" s="658"/>
      <c r="AF32" s="658"/>
      <c r="AG32" s="658"/>
      <c r="AH32" s="658"/>
      <c r="AI32" s="658"/>
      <c r="AJ32" s="658"/>
      <c r="AK32" s="658"/>
      <c r="AL32" s="624" t="s">
        <v>62</v>
      </c>
      <c r="AM32" s="625"/>
      <c r="AN32" s="625"/>
      <c r="AO32" s="659"/>
      <c r="AP32" s="660"/>
      <c r="AQ32" s="661"/>
      <c r="AR32" s="661"/>
      <c r="AS32" s="661"/>
      <c r="AT32" s="685"/>
      <c r="AU32" s="73" t="s">
        <v>246</v>
      </c>
      <c r="AX32" s="618" t="s">
        <v>247</v>
      </c>
      <c r="AY32" s="619"/>
      <c r="AZ32" s="619"/>
      <c r="BA32" s="619"/>
      <c r="BB32" s="619"/>
      <c r="BC32" s="619"/>
      <c r="BD32" s="619"/>
      <c r="BE32" s="619"/>
      <c r="BF32" s="620"/>
      <c r="BG32" s="677">
        <v>99.8</v>
      </c>
      <c r="BH32" s="630"/>
      <c r="BI32" s="630"/>
      <c r="BJ32" s="630"/>
      <c r="BK32" s="630"/>
      <c r="BL32" s="630"/>
      <c r="BM32" s="625">
        <v>97.9</v>
      </c>
      <c r="BN32" s="630"/>
      <c r="BO32" s="630"/>
      <c r="BP32" s="630"/>
      <c r="BQ32" s="655"/>
      <c r="BR32" s="677">
        <v>99.3</v>
      </c>
      <c r="BS32" s="630"/>
      <c r="BT32" s="630"/>
      <c r="BU32" s="630"/>
      <c r="BV32" s="630"/>
      <c r="BW32" s="630"/>
      <c r="BX32" s="625">
        <v>97.8</v>
      </c>
      <c r="BY32" s="630"/>
      <c r="BZ32" s="630"/>
      <c r="CA32" s="630"/>
      <c r="CB32" s="655"/>
      <c r="CD32" s="638"/>
      <c r="CE32" s="639"/>
      <c r="CF32" s="618" t="s">
        <v>248</v>
      </c>
      <c r="CG32" s="619"/>
      <c r="CH32" s="619"/>
      <c r="CI32" s="619"/>
      <c r="CJ32" s="619"/>
      <c r="CK32" s="619"/>
      <c r="CL32" s="619"/>
      <c r="CM32" s="619"/>
      <c r="CN32" s="619"/>
      <c r="CO32" s="619"/>
      <c r="CP32" s="619"/>
      <c r="CQ32" s="620"/>
      <c r="CR32" s="621" t="s">
        <v>62</v>
      </c>
      <c r="CS32" s="622"/>
      <c r="CT32" s="622"/>
      <c r="CU32" s="622"/>
      <c r="CV32" s="622"/>
      <c r="CW32" s="622"/>
      <c r="CX32" s="622"/>
      <c r="CY32" s="623"/>
      <c r="CZ32" s="624" t="s">
        <v>62</v>
      </c>
      <c r="DA32" s="632"/>
      <c r="DB32" s="632"/>
      <c r="DC32" s="633"/>
      <c r="DD32" s="627" t="s">
        <v>62</v>
      </c>
      <c r="DE32" s="622"/>
      <c r="DF32" s="622"/>
      <c r="DG32" s="622"/>
      <c r="DH32" s="622"/>
      <c r="DI32" s="622"/>
      <c r="DJ32" s="622"/>
      <c r="DK32" s="623"/>
      <c r="DL32" s="627" t="s">
        <v>62</v>
      </c>
      <c r="DM32" s="622"/>
      <c r="DN32" s="622"/>
      <c r="DO32" s="622"/>
      <c r="DP32" s="622"/>
      <c r="DQ32" s="622"/>
      <c r="DR32" s="622"/>
      <c r="DS32" s="622"/>
      <c r="DT32" s="622"/>
      <c r="DU32" s="622"/>
      <c r="DV32" s="623"/>
      <c r="DW32" s="624" t="s">
        <v>62</v>
      </c>
      <c r="DX32" s="632"/>
      <c r="DY32" s="632"/>
      <c r="DZ32" s="632"/>
      <c r="EA32" s="632"/>
      <c r="EB32" s="632"/>
      <c r="EC32" s="646"/>
    </row>
    <row r="33" spans="2:133" ht="11.25" customHeight="1" x14ac:dyDescent="0.15">
      <c r="B33" s="618" t="s">
        <v>249</v>
      </c>
      <c r="C33" s="619"/>
      <c r="D33" s="619"/>
      <c r="E33" s="619"/>
      <c r="F33" s="619"/>
      <c r="G33" s="619"/>
      <c r="H33" s="619"/>
      <c r="I33" s="619"/>
      <c r="J33" s="619"/>
      <c r="K33" s="619"/>
      <c r="L33" s="619"/>
      <c r="M33" s="619"/>
      <c r="N33" s="619"/>
      <c r="O33" s="619"/>
      <c r="P33" s="619"/>
      <c r="Q33" s="620"/>
      <c r="R33" s="621">
        <v>121238</v>
      </c>
      <c r="S33" s="622"/>
      <c r="T33" s="622"/>
      <c r="U33" s="622"/>
      <c r="V33" s="622"/>
      <c r="W33" s="622"/>
      <c r="X33" s="622"/>
      <c r="Y33" s="623"/>
      <c r="Z33" s="657">
        <v>1.5</v>
      </c>
      <c r="AA33" s="657"/>
      <c r="AB33" s="657"/>
      <c r="AC33" s="657"/>
      <c r="AD33" s="658">
        <v>81020</v>
      </c>
      <c r="AE33" s="658"/>
      <c r="AF33" s="658"/>
      <c r="AG33" s="658"/>
      <c r="AH33" s="658"/>
      <c r="AI33" s="658"/>
      <c r="AJ33" s="658"/>
      <c r="AK33" s="658"/>
      <c r="AL33" s="624">
        <v>2.1</v>
      </c>
      <c r="AM33" s="625"/>
      <c r="AN33" s="625"/>
      <c r="AO33" s="659"/>
      <c r="AP33" s="662"/>
      <c r="AQ33" s="663"/>
      <c r="AR33" s="663"/>
      <c r="AS33" s="663"/>
      <c r="AT33" s="686"/>
      <c r="AU33" s="78"/>
      <c r="AV33" s="78"/>
      <c r="AW33" s="78"/>
      <c r="AX33" s="602" t="s">
        <v>250</v>
      </c>
      <c r="AY33" s="603"/>
      <c r="AZ33" s="603"/>
      <c r="BA33" s="603"/>
      <c r="BB33" s="603"/>
      <c r="BC33" s="603"/>
      <c r="BD33" s="603"/>
      <c r="BE33" s="603"/>
      <c r="BF33" s="604"/>
      <c r="BG33" s="676">
        <v>98.3</v>
      </c>
      <c r="BH33" s="606"/>
      <c r="BI33" s="606"/>
      <c r="BJ33" s="606"/>
      <c r="BK33" s="606"/>
      <c r="BL33" s="606"/>
      <c r="BM33" s="650">
        <v>92.3</v>
      </c>
      <c r="BN33" s="606"/>
      <c r="BO33" s="606"/>
      <c r="BP33" s="606"/>
      <c r="BQ33" s="644"/>
      <c r="BR33" s="676">
        <v>98.2</v>
      </c>
      <c r="BS33" s="606"/>
      <c r="BT33" s="606"/>
      <c r="BU33" s="606"/>
      <c r="BV33" s="606"/>
      <c r="BW33" s="606"/>
      <c r="BX33" s="650">
        <v>93.2</v>
      </c>
      <c r="BY33" s="606"/>
      <c r="BZ33" s="606"/>
      <c r="CA33" s="606"/>
      <c r="CB33" s="644"/>
      <c r="CD33" s="618" t="s">
        <v>251</v>
      </c>
      <c r="CE33" s="619"/>
      <c r="CF33" s="619"/>
      <c r="CG33" s="619"/>
      <c r="CH33" s="619"/>
      <c r="CI33" s="619"/>
      <c r="CJ33" s="619"/>
      <c r="CK33" s="619"/>
      <c r="CL33" s="619"/>
      <c r="CM33" s="619"/>
      <c r="CN33" s="619"/>
      <c r="CO33" s="619"/>
      <c r="CP33" s="619"/>
      <c r="CQ33" s="620"/>
      <c r="CR33" s="621">
        <v>3893580</v>
      </c>
      <c r="CS33" s="630"/>
      <c r="CT33" s="630"/>
      <c r="CU33" s="630"/>
      <c r="CV33" s="630"/>
      <c r="CW33" s="630"/>
      <c r="CX33" s="630"/>
      <c r="CY33" s="631"/>
      <c r="CZ33" s="624">
        <v>50</v>
      </c>
      <c r="DA33" s="632"/>
      <c r="DB33" s="632"/>
      <c r="DC33" s="633"/>
      <c r="DD33" s="627">
        <v>2538327</v>
      </c>
      <c r="DE33" s="630"/>
      <c r="DF33" s="630"/>
      <c r="DG33" s="630"/>
      <c r="DH33" s="630"/>
      <c r="DI33" s="630"/>
      <c r="DJ33" s="630"/>
      <c r="DK33" s="631"/>
      <c r="DL33" s="627">
        <v>1965839</v>
      </c>
      <c r="DM33" s="630"/>
      <c r="DN33" s="630"/>
      <c r="DO33" s="630"/>
      <c r="DP33" s="630"/>
      <c r="DQ33" s="630"/>
      <c r="DR33" s="630"/>
      <c r="DS33" s="630"/>
      <c r="DT33" s="630"/>
      <c r="DU33" s="630"/>
      <c r="DV33" s="631"/>
      <c r="DW33" s="624">
        <v>50.1</v>
      </c>
      <c r="DX33" s="632"/>
      <c r="DY33" s="632"/>
      <c r="DZ33" s="632"/>
      <c r="EA33" s="632"/>
      <c r="EB33" s="632"/>
      <c r="EC33" s="646"/>
    </row>
    <row r="34" spans="2:133" ht="11.25" customHeight="1" x14ac:dyDescent="0.15">
      <c r="B34" s="618" t="s">
        <v>252</v>
      </c>
      <c r="C34" s="619"/>
      <c r="D34" s="619"/>
      <c r="E34" s="619"/>
      <c r="F34" s="619"/>
      <c r="G34" s="619"/>
      <c r="H34" s="619"/>
      <c r="I34" s="619"/>
      <c r="J34" s="619"/>
      <c r="K34" s="619"/>
      <c r="L34" s="619"/>
      <c r="M34" s="619"/>
      <c r="N34" s="619"/>
      <c r="O34" s="619"/>
      <c r="P34" s="619"/>
      <c r="Q34" s="620"/>
      <c r="R34" s="621">
        <v>56523</v>
      </c>
      <c r="S34" s="622"/>
      <c r="T34" s="622"/>
      <c r="U34" s="622"/>
      <c r="V34" s="622"/>
      <c r="W34" s="622"/>
      <c r="X34" s="622"/>
      <c r="Y34" s="623"/>
      <c r="Z34" s="657">
        <v>0.7</v>
      </c>
      <c r="AA34" s="657"/>
      <c r="AB34" s="657"/>
      <c r="AC34" s="657"/>
      <c r="AD34" s="658" t="s">
        <v>62</v>
      </c>
      <c r="AE34" s="658"/>
      <c r="AF34" s="658"/>
      <c r="AG34" s="658"/>
      <c r="AH34" s="658"/>
      <c r="AI34" s="658"/>
      <c r="AJ34" s="658"/>
      <c r="AK34" s="658"/>
      <c r="AL34" s="624" t="s">
        <v>62</v>
      </c>
      <c r="AM34" s="625"/>
      <c r="AN34" s="625"/>
      <c r="AO34" s="659"/>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8" t="s">
        <v>253</v>
      </c>
      <c r="CE34" s="619"/>
      <c r="CF34" s="619"/>
      <c r="CG34" s="619"/>
      <c r="CH34" s="619"/>
      <c r="CI34" s="619"/>
      <c r="CJ34" s="619"/>
      <c r="CK34" s="619"/>
      <c r="CL34" s="619"/>
      <c r="CM34" s="619"/>
      <c r="CN34" s="619"/>
      <c r="CO34" s="619"/>
      <c r="CP34" s="619"/>
      <c r="CQ34" s="620"/>
      <c r="CR34" s="621">
        <v>1243144</v>
      </c>
      <c r="CS34" s="622"/>
      <c r="CT34" s="622"/>
      <c r="CU34" s="622"/>
      <c r="CV34" s="622"/>
      <c r="CW34" s="622"/>
      <c r="CX34" s="622"/>
      <c r="CY34" s="623"/>
      <c r="CZ34" s="624">
        <v>16</v>
      </c>
      <c r="DA34" s="632"/>
      <c r="DB34" s="632"/>
      <c r="DC34" s="633"/>
      <c r="DD34" s="627">
        <v>836972</v>
      </c>
      <c r="DE34" s="622"/>
      <c r="DF34" s="622"/>
      <c r="DG34" s="622"/>
      <c r="DH34" s="622"/>
      <c r="DI34" s="622"/>
      <c r="DJ34" s="622"/>
      <c r="DK34" s="623"/>
      <c r="DL34" s="627">
        <v>744522</v>
      </c>
      <c r="DM34" s="622"/>
      <c r="DN34" s="622"/>
      <c r="DO34" s="622"/>
      <c r="DP34" s="622"/>
      <c r="DQ34" s="622"/>
      <c r="DR34" s="622"/>
      <c r="DS34" s="622"/>
      <c r="DT34" s="622"/>
      <c r="DU34" s="622"/>
      <c r="DV34" s="623"/>
      <c r="DW34" s="624">
        <v>19</v>
      </c>
      <c r="DX34" s="632"/>
      <c r="DY34" s="632"/>
      <c r="DZ34" s="632"/>
      <c r="EA34" s="632"/>
      <c r="EB34" s="632"/>
      <c r="EC34" s="646"/>
    </row>
    <row r="35" spans="2:133" ht="11.25" customHeight="1" x14ac:dyDescent="0.15">
      <c r="B35" s="618" t="s">
        <v>254</v>
      </c>
      <c r="C35" s="619"/>
      <c r="D35" s="619"/>
      <c r="E35" s="619"/>
      <c r="F35" s="619"/>
      <c r="G35" s="619"/>
      <c r="H35" s="619"/>
      <c r="I35" s="619"/>
      <c r="J35" s="619"/>
      <c r="K35" s="619"/>
      <c r="L35" s="619"/>
      <c r="M35" s="619"/>
      <c r="N35" s="619"/>
      <c r="O35" s="619"/>
      <c r="P35" s="619"/>
      <c r="Q35" s="620"/>
      <c r="R35" s="621">
        <v>568888</v>
      </c>
      <c r="S35" s="622"/>
      <c r="T35" s="622"/>
      <c r="U35" s="622"/>
      <c r="V35" s="622"/>
      <c r="W35" s="622"/>
      <c r="X35" s="622"/>
      <c r="Y35" s="623"/>
      <c r="Z35" s="657">
        <v>7.2</v>
      </c>
      <c r="AA35" s="657"/>
      <c r="AB35" s="657"/>
      <c r="AC35" s="657"/>
      <c r="AD35" s="658" t="s">
        <v>62</v>
      </c>
      <c r="AE35" s="658"/>
      <c r="AF35" s="658"/>
      <c r="AG35" s="658"/>
      <c r="AH35" s="658"/>
      <c r="AI35" s="658"/>
      <c r="AJ35" s="658"/>
      <c r="AK35" s="658"/>
      <c r="AL35" s="624" t="s">
        <v>62</v>
      </c>
      <c r="AM35" s="625"/>
      <c r="AN35" s="625"/>
      <c r="AO35" s="659"/>
      <c r="AP35" s="81"/>
      <c r="AQ35" s="673" t="s">
        <v>255</v>
      </c>
      <c r="AR35" s="674"/>
      <c r="AS35" s="674"/>
      <c r="AT35" s="674"/>
      <c r="AU35" s="674"/>
      <c r="AV35" s="674"/>
      <c r="AW35" s="674"/>
      <c r="AX35" s="674"/>
      <c r="AY35" s="674"/>
      <c r="AZ35" s="674"/>
      <c r="BA35" s="674"/>
      <c r="BB35" s="674"/>
      <c r="BC35" s="674"/>
      <c r="BD35" s="674"/>
      <c r="BE35" s="674"/>
      <c r="BF35" s="675"/>
      <c r="BG35" s="673" t="s">
        <v>256</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257</v>
      </c>
      <c r="CE35" s="619"/>
      <c r="CF35" s="619"/>
      <c r="CG35" s="619"/>
      <c r="CH35" s="619"/>
      <c r="CI35" s="619"/>
      <c r="CJ35" s="619"/>
      <c r="CK35" s="619"/>
      <c r="CL35" s="619"/>
      <c r="CM35" s="619"/>
      <c r="CN35" s="619"/>
      <c r="CO35" s="619"/>
      <c r="CP35" s="619"/>
      <c r="CQ35" s="620"/>
      <c r="CR35" s="621">
        <v>487661</v>
      </c>
      <c r="CS35" s="630"/>
      <c r="CT35" s="630"/>
      <c r="CU35" s="630"/>
      <c r="CV35" s="630"/>
      <c r="CW35" s="630"/>
      <c r="CX35" s="630"/>
      <c r="CY35" s="631"/>
      <c r="CZ35" s="624">
        <v>6.3</v>
      </c>
      <c r="DA35" s="632"/>
      <c r="DB35" s="632"/>
      <c r="DC35" s="633"/>
      <c r="DD35" s="627">
        <v>210891</v>
      </c>
      <c r="DE35" s="630"/>
      <c r="DF35" s="630"/>
      <c r="DG35" s="630"/>
      <c r="DH35" s="630"/>
      <c r="DI35" s="630"/>
      <c r="DJ35" s="630"/>
      <c r="DK35" s="631"/>
      <c r="DL35" s="627">
        <v>122310</v>
      </c>
      <c r="DM35" s="630"/>
      <c r="DN35" s="630"/>
      <c r="DO35" s="630"/>
      <c r="DP35" s="630"/>
      <c r="DQ35" s="630"/>
      <c r="DR35" s="630"/>
      <c r="DS35" s="630"/>
      <c r="DT35" s="630"/>
      <c r="DU35" s="630"/>
      <c r="DV35" s="631"/>
      <c r="DW35" s="624">
        <v>3.1</v>
      </c>
      <c r="DX35" s="632"/>
      <c r="DY35" s="632"/>
      <c r="DZ35" s="632"/>
      <c r="EA35" s="632"/>
      <c r="EB35" s="632"/>
      <c r="EC35" s="646"/>
    </row>
    <row r="36" spans="2:133" ht="11.25" customHeight="1" x14ac:dyDescent="0.15">
      <c r="B36" s="618" t="s">
        <v>258</v>
      </c>
      <c r="C36" s="619"/>
      <c r="D36" s="619"/>
      <c r="E36" s="619"/>
      <c r="F36" s="619"/>
      <c r="G36" s="619"/>
      <c r="H36" s="619"/>
      <c r="I36" s="619"/>
      <c r="J36" s="619"/>
      <c r="K36" s="619"/>
      <c r="L36" s="619"/>
      <c r="M36" s="619"/>
      <c r="N36" s="619"/>
      <c r="O36" s="619"/>
      <c r="P36" s="619"/>
      <c r="Q36" s="620"/>
      <c r="R36" s="621">
        <v>383362</v>
      </c>
      <c r="S36" s="622"/>
      <c r="T36" s="622"/>
      <c r="U36" s="622"/>
      <c r="V36" s="622"/>
      <c r="W36" s="622"/>
      <c r="X36" s="622"/>
      <c r="Y36" s="623"/>
      <c r="Z36" s="657">
        <v>4.9000000000000004</v>
      </c>
      <c r="AA36" s="657"/>
      <c r="AB36" s="657"/>
      <c r="AC36" s="657"/>
      <c r="AD36" s="658" t="s">
        <v>62</v>
      </c>
      <c r="AE36" s="658"/>
      <c r="AF36" s="658"/>
      <c r="AG36" s="658"/>
      <c r="AH36" s="658"/>
      <c r="AI36" s="658"/>
      <c r="AJ36" s="658"/>
      <c r="AK36" s="658"/>
      <c r="AL36" s="624" t="s">
        <v>62</v>
      </c>
      <c r="AM36" s="625"/>
      <c r="AN36" s="625"/>
      <c r="AO36" s="659"/>
      <c r="AP36" s="81"/>
      <c r="AQ36" s="664" t="s">
        <v>259</v>
      </c>
      <c r="AR36" s="665"/>
      <c r="AS36" s="665"/>
      <c r="AT36" s="665"/>
      <c r="AU36" s="665"/>
      <c r="AV36" s="665"/>
      <c r="AW36" s="665"/>
      <c r="AX36" s="665"/>
      <c r="AY36" s="666"/>
      <c r="AZ36" s="667">
        <v>875522</v>
      </c>
      <c r="BA36" s="668"/>
      <c r="BB36" s="668"/>
      <c r="BC36" s="668"/>
      <c r="BD36" s="668"/>
      <c r="BE36" s="668"/>
      <c r="BF36" s="669"/>
      <c r="BG36" s="670" t="s">
        <v>260</v>
      </c>
      <c r="BH36" s="671"/>
      <c r="BI36" s="671"/>
      <c r="BJ36" s="671"/>
      <c r="BK36" s="671"/>
      <c r="BL36" s="671"/>
      <c r="BM36" s="671"/>
      <c r="BN36" s="671"/>
      <c r="BO36" s="671"/>
      <c r="BP36" s="671"/>
      <c r="BQ36" s="671"/>
      <c r="BR36" s="671"/>
      <c r="BS36" s="671"/>
      <c r="BT36" s="671"/>
      <c r="BU36" s="672"/>
      <c r="BV36" s="667">
        <v>27722</v>
      </c>
      <c r="BW36" s="668"/>
      <c r="BX36" s="668"/>
      <c r="BY36" s="668"/>
      <c r="BZ36" s="668"/>
      <c r="CA36" s="668"/>
      <c r="CB36" s="669"/>
      <c r="CD36" s="618" t="s">
        <v>261</v>
      </c>
      <c r="CE36" s="619"/>
      <c r="CF36" s="619"/>
      <c r="CG36" s="619"/>
      <c r="CH36" s="619"/>
      <c r="CI36" s="619"/>
      <c r="CJ36" s="619"/>
      <c r="CK36" s="619"/>
      <c r="CL36" s="619"/>
      <c r="CM36" s="619"/>
      <c r="CN36" s="619"/>
      <c r="CO36" s="619"/>
      <c r="CP36" s="619"/>
      <c r="CQ36" s="620"/>
      <c r="CR36" s="621">
        <v>1341667</v>
      </c>
      <c r="CS36" s="622"/>
      <c r="CT36" s="622"/>
      <c r="CU36" s="622"/>
      <c r="CV36" s="622"/>
      <c r="CW36" s="622"/>
      <c r="CX36" s="622"/>
      <c r="CY36" s="623"/>
      <c r="CZ36" s="624">
        <v>17.2</v>
      </c>
      <c r="DA36" s="632"/>
      <c r="DB36" s="632"/>
      <c r="DC36" s="633"/>
      <c r="DD36" s="627">
        <v>1018989</v>
      </c>
      <c r="DE36" s="622"/>
      <c r="DF36" s="622"/>
      <c r="DG36" s="622"/>
      <c r="DH36" s="622"/>
      <c r="DI36" s="622"/>
      <c r="DJ36" s="622"/>
      <c r="DK36" s="623"/>
      <c r="DL36" s="627">
        <v>826340</v>
      </c>
      <c r="DM36" s="622"/>
      <c r="DN36" s="622"/>
      <c r="DO36" s="622"/>
      <c r="DP36" s="622"/>
      <c r="DQ36" s="622"/>
      <c r="DR36" s="622"/>
      <c r="DS36" s="622"/>
      <c r="DT36" s="622"/>
      <c r="DU36" s="622"/>
      <c r="DV36" s="623"/>
      <c r="DW36" s="624">
        <v>21.1</v>
      </c>
      <c r="DX36" s="632"/>
      <c r="DY36" s="632"/>
      <c r="DZ36" s="632"/>
      <c r="EA36" s="632"/>
      <c r="EB36" s="632"/>
      <c r="EC36" s="646"/>
    </row>
    <row r="37" spans="2:133" ht="11.25" customHeight="1" x14ac:dyDescent="0.15">
      <c r="B37" s="618" t="s">
        <v>262</v>
      </c>
      <c r="C37" s="619"/>
      <c r="D37" s="619"/>
      <c r="E37" s="619"/>
      <c r="F37" s="619"/>
      <c r="G37" s="619"/>
      <c r="H37" s="619"/>
      <c r="I37" s="619"/>
      <c r="J37" s="619"/>
      <c r="K37" s="619"/>
      <c r="L37" s="619"/>
      <c r="M37" s="619"/>
      <c r="N37" s="619"/>
      <c r="O37" s="619"/>
      <c r="P37" s="619"/>
      <c r="Q37" s="620"/>
      <c r="R37" s="621">
        <v>362664</v>
      </c>
      <c r="S37" s="622"/>
      <c r="T37" s="622"/>
      <c r="U37" s="622"/>
      <c r="V37" s="622"/>
      <c r="W37" s="622"/>
      <c r="X37" s="622"/>
      <c r="Y37" s="623"/>
      <c r="Z37" s="657">
        <v>4.5999999999999996</v>
      </c>
      <c r="AA37" s="657"/>
      <c r="AB37" s="657"/>
      <c r="AC37" s="657"/>
      <c r="AD37" s="658">
        <v>2747</v>
      </c>
      <c r="AE37" s="658"/>
      <c r="AF37" s="658"/>
      <c r="AG37" s="658"/>
      <c r="AH37" s="658"/>
      <c r="AI37" s="658"/>
      <c r="AJ37" s="658"/>
      <c r="AK37" s="658"/>
      <c r="AL37" s="624">
        <v>0.1</v>
      </c>
      <c r="AM37" s="625"/>
      <c r="AN37" s="625"/>
      <c r="AO37" s="659"/>
      <c r="AQ37" s="652" t="s">
        <v>263</v>
      </c>
      <c r="AR37" s="653"/>
      <c r="AS37" s="653"/>
      <c r="AT37" s="653"/>
      <c r="AU37" s="653"/>
      <c r="AV37" s="653"/>
      <c r="AW37" s="653"/>
      <c r="AX37" s="653"/>
      <c r="AY37" s="654"/>
      <c r="AZ37" s="621">
        <v>403507</v>
      </c>
      <c r="BA37" s="622"/>
      <c r="BB37" s="622"/>
      <c r="BC37" s="622"/>
      <c r="BD37" s="630"/>
      <c r="BE37" s="630"/>
      <c r="BF37" s="655"/>
      <c r="BG37" s="618" t="s">
        <v>264</v>
      </c>
      <c r="BH37" s="619"/>
      <c r="BI37" s="619"/>
      <c r="BJ37" s="619"/>
      <c r="BK37" s="619"/>
      <c r="BL37" s="619"/>
      <c r="BM37" s="619"/>
      <c r="BN37" s="619"/>
      <c r="BO37" s="619"/>
      <c r="BP37" s="619"/>
      <c r="BQ37" s="619"/>
      <c r="BR37" s="619"/>
      <c r="BS37" s="619"/>
      <c r="BT37" s="619"/>
      <c r="BU37" s="620"/>
      <c r="BV37" s="621">
        <v>31574</v>
      </c>
      <c r="BW37" s="622"/>
      <c r="BX37" s="622"/>
      <c r="BY37" s="622"/>
      <c r="BZ37" s="622"/>
      <c r="CA37" s="622"/>
      <c r="CB37" s="656"/>
      <c r="CD37" s="618" t="s">
        <v>265</v>
      </c>
      <c r="CE37" s="619"/>
      <c r="CF37" s="619"/>
      <c r="CG37" s="619"/>
      <c r="CH37" s="619"/>
      <c r="CI37" s="619"/>
      <c r="CJ37" s="619"/>
      <c r="CK37" s="619"/>
      <c r="CL37" s="619"/>
      <c r="CM37" s="619"/>
      <c r="CN37" s="619"/>
      <c r="CO37" s="619"/>
      <c r="CP37" s="619"/>
      <c r="CQ37" s="620"/>
      <c r="CR37" s="621">
        <v>189331</v>
      </c>
      <c r="CS37" s="630"/>
      <c r="CT37" s="630"/>
      <c r="CU37" s="630"/>
      <c r="CV37" s="630"/>
      <c r="CW37" s="630"/>
      <c r="CX37" s="630"/>
      <c r="CY37" s="631"/>
      <c r="CZ37" s="624">
        <v>2.4</v>
      </c>
      <c r="DA37" s="632"/>
      <c r="DB37" s="632"/>
      <c r="DC37" s="633"/>
      <c r="DD37" s="627">
        <v>189331</v>
      </c>
      <c r="DE37" s="630"/>
      <c r="DF37" s="630"/>
      <c r="DG37" s="630"/>
      <c r="DH37" s="630"/>
      <c r="DI37" s="630"/>
      <c r="DJ37" s="630"/>
      <c r="DK37" s="631"/>
      <c r="DL37" s="627">
        <v>150513</v>
      </c>
      <c r="DM37" s="630"/>
      <c r="DN37" s="630"/>
      <c r="DO37" s="630"/>
      <c r="DP37" s="630"/>
      <c r="DQ37" s="630"/>
      <c r="DR37" s="630"/>
      <c r="DS37" s="630"/>
      <c r="DT37" s="630"/>
      <c r="DU37" s="630"/>
      <c r="DV37" s="631"/>
      <c r="DW37" s="624">
        <v>3.8</v>
      </c>
      <c r="DX37" s="632"/>
      <c r="DY37" s="632"/>
      <c r="DZ37" s="632"/>
      <c r="EA37" s="632"/>
      <c r="EB37" s="632"/>
      <c r="EC37" s="646"/>
    </row>
    <row r="38" spans="2:133" ht="11.25" customHeight="1" x14ac:dyDescent="0.15">
      <c r="B38" s="618" t="s">
        <v>266</v>
      </c>
      <c r="C38" s="619"/>
      <c r="D38" s="619"/>
      <c r="E38" s="619"/>
      <c r="F38" s="619"/>
      <c r="G38" s="619"/>
      <c r="H38" s="619"/>
      <c r="I38" s="619"/>
      <c r="J38" s="619"/>
      <c r="K38" s="619"/>
      <c r="L38" s="619"/>
      <c r="M38" s="619"/>
      <c r="N38" s="619"/>
      <c r="O38" s="619"/>
      <c r="P38" s="619"/>
      <c r="Q38" s="620"/>
      <c r="R38" s="621">
        <v>406500</v>
      </c>
      <c r="S38" s="622"/>
      <c r="T38" s="622"/>
      <c r="U38" s="622"/>
      <c r="V38" s="622"/>
      <c r="W38" s="622"/>
      <c r="X38" s="622"/>
      <c r="Y38" s="623"/>
      <c r="Z38" s="657">
        <v>5.2</v>
      </c>
      <c r="AA38" s="657"/>
      <c r="AB38" s="657"/>
      <c r="AC38" s="657"/>
      <c r="AD38" s="658" t="s">
        <v>62</v>
      </c>
      <c r="AE38" s="658"/>
      <c r="AF38" s="658"/>
      <c r="AG38" s="658"/>
      <c r="AH38" s="658"/>
      <c r="AI38" s="658"/>
      <c r="AJ38" s="658"/>
      <c r="AK38" s="658"/>
      <c r="AL38" s="624" t="s">
        <v>62</v>
      </c>
      <c r="AM38" s="625"/>
      <c r="AN38" s="625"/>
      <c r="AO38" s="659"/>
      <c r="AQ38" s="652" t="s">
        <v>267</v>
      </c>
      <c r="AR38" s="653"/>
      <c r="AS38" s="653"/>
      <c r="AT38" s="653"/>
      <c r="AU38" s="653"/>
      <c r="AV38" s="653"/>
      <c r="AW38" s="653"/>
      <c r="AX38" s="653"/>
      <c r="AY38" s="654"/>
      <c r="AZ38" s="621">
        <v>66359</v>
      </c>
      <c r="BA38" s="622"/>
      <c r="BB38" s="622"/>
      <c r="BC38" s="622"/>
      <c r="BD38" s="630"/>
      <c r="BE38" s="630"/>
      <c r="BF38" s="655"/>
      <c r="BG38" s="618" t="s">
        <v>268</v>
      </c>
      <c r="BH38" s="619"/>
      <c r="BI38" s="619"/>
      <c r="BJ38" s="619"/>
      <c r="BK38" s="619"/>
      <c r="BL38" s="619"/>
      <c r="BM38" s="619"/>
      <c r="BN38" s="619"/>
      <c r="BO38" s="619"/>
      <c r="BP38" s="619"/>
      <c r="BQ38" s="619"/>
      <c r="BR38" s="619"/>
      <c r="BS38" s="619"/>
      <c r="BT38" s="619"/>
      <c r="BU38" s="620"/>
      <c r="BV38" s="621">
        <v>594</v>
      </c>
      <c r="BW38" s="622"/>
      <c r="BX38" s="622"/>
      <c r="BY38" s="622"/>
      <c r="BZ38" s="622"/>
      <c r="CA38" s="622"/>
      <c r="CB38" s="656"/>
      <c r="CD38" s="618" t="s">
        <v>269</v>
      </c>
      <c r="CE38" s="619"/>
      <c r="CF38" s="619"/>
      <c r="CG38" s="619"/>
      <c r="CH38" s="619"/>
      <c r="CI38" s="619"/>
      <c r="CJ38" s="619"/>
      <c r="CK38" s="619"/>
      <c r="CL38" s="619"/>
      <c r="CM38" s="619"/>
      <c r="CN38" s="619"/>
      <c r="CO38" s="619"/>
      <c r="CP38" s="619"/>
      <c r="CQ38" s="620"/>
      <c r="CR38" s="621">
        <v>352055</v>
      </c>
      <c r="CS38" s="622"/>
      <c r="CT38" s="622"/>
      <c r="CU38" s="622"/>
      <c r="CV38" s="622"/>
      <c r="CW38" s="622"/>
      <c r="CX38" s="622"/>
      <c r="CY38" s="623"/>
      <c r="CZ38" s="624">
        <v>4.5</v>
      </c>
      <c r="DA38" s="632"/>
      <c r="DB38" s="632"/>
      <c r="DC38" s="633"/>
      <c r="DD38" s="627">
        <v>298969</v>
      </c>
      <c r="DE38" s="622"/>
      <c r="DF38" s="622"/>
      <c r="DG38" s="622"/>
      <c r="DH38" s="622"/>
      <c r="DI38" s="622"/>
      <c r="DJ38" s="622"/>
      <c r="DK38" s="623"/>
      <c r="DL38" s="627">
        <v>272666</v>
      </c>
      <c r="DM38" s="622"/>
      <c r="DN38" s="622"/>
      <c r="DO38" s="622"/>
      <c r="DP38" s="622"/>
      <c r="DQ38" s="622"/>
      <c r="DR38" s="622"/>
      <c r="DS38" s="622"/>
      <c r="DT38" s="622"/>
      <c r="DU38" s="622"/>
      <c r="DV38" s="623"/>
      <c r="DW38" s="624">
        <v>6.9</v>
      </c>
      <c r="DX38" s="632"/>
      <c r="DY38" s="632"/>
      <c r="DZ38" s="632"/>
      <c r="EA38" s="632"/>
      <c r="EB38" s="632"/>
      <c r="EC38" s="646"/>
    </row>
    <row r="39" spans="2:133" ht="11.25" customHeight="1" x14ac:dyDescent="0.15">
      <c r="B39" s="618" t="s">
        <v>270</v>
      </c>
      <c r="C39" s="619"/>
      <c r="D39" s="619"/>
      <c r="E39" s="619"/>
      <c r="F39" s="619"/>
      <c r="G39" s="619"/>
      <c r="H39" s="619"/>
      <c r="I39" s="619"/>
      <c r="J39" s="619"/>
      <c r="K39" s="619"/>
      <c r="L39" s="619"/>
      <c r="M39" s="619"/>
      <c r="N39" s="619"/>
      <c r="O39" s="619"/>
      <c r="P39" s="619"/>
      <c r="Q39" s="620"/>
      <c r="R39" s="621" t="s">
        <v>62</v>
      </c>
      <c r="S39" s="622"/>
      <c r="T39" s="622"/>
      <c r="U39" s="622"/>
      <c r="V39" s="622"/>
      <c r="W39" s="622"/>
      <c r="X39" s="622"/>
      <c r="Y39" s="623"/>
      <c r="Z39" s="657" t="s">
        <v>62</v>
      </c>
      <c r="AA39" s="657"/>
      <c r="AB39" s="657"/>
      <c r="AC39" s="657"/>
      <c r="AD39" s="658" t="s">
        <v>62</v>
      </c>
      <c r="AE39" s="658"/>
      <c r="AF39" s="658"/>
      <c r="AG39" s="658"/>
      <c r="AH39" s="658"/>
      <c r="AI39" s="658"/>
      <c r="AJ39" s="658"/>
      <c r="AK39" s="658"/>
      <c r="AL39" s="624" t="s">
        <v>62</v>
      </c>
      <c r="AM39" s="625"/>
      <c r="AN39" s="625"/>
      <c r="AO39" s="659"/>
      <c r="AQ39" s="652" t="s">
        <v>271</v>
      </c>
      <c r="AR39" s="653"/>
      <c r="AS39" s="653"/>
      <c r="AT39" s="653"/>
      <c r="AU39" s="653"/>
      <c r="AV39" s="653"/>
      <c r="AW39" s="653"/>
      <c r="AX39" s="653"/>
      <c r="AY39" s="654"/>
      <c r="AZ39" s="621">
        <v>53601</v>
      </c>
      <c r="BA39" s="622"/>
      <c r="BB39" s="622"/>
      <c r="BC39" s="622"/>
      <c r="BD39" s="630"/>
      <c r="BE39" s="630"/>
      <c r="BF39" s="655"/>
      <c r="BG39" s="618" t="s">
        <v>272</v>
      </c>
      <c r="BH39" s="619"/>
      <c r="BI39" s="619"/>
      <c r="BJ39" s="619"/>
      <c r="BK39" s="619"/>
      <c r="BL39" s="619"/>
      <c r="BM39" s="619"/>
      <c r="BN39" s="619"/>
      <c r="BO39" s="619"/>
      <c r="BP39" s="619"/>
      <c r="BQ39" s="619"/>
      <c r="BR39" s="619"/>
      <c r="BS39" s="619"/>
      <c r="BT39" s="619"/>
      <c r="BU39" s="620"/>
      <c r="BV39" s="621">
        <v>814</v>
      </c>
      <c r="BW39" s="622"/>
      <c r="BX39" s="622"/>
      <c r="BY39" s="622"/>
      <c r="BZ39" s="622"/>
      <c r="CA39" s="622"/>
      <c r="CB39" s="656"/>
      <c r="CD39" s="618" t="s">
        <v>273</v>
      </c>
      <c r="CE39" s="619"/>
      <c r="CF39" s="619"/>
      <c r="CG39" s="619"/>
      <c r="CH39" s="619"/>
      <c r="CI39" s="619"/>
      <c r="CJ39" s="619"/>
      <c r="CK39" s="619"/>
      <c r="CL39" s="619"/>
      <c r="CM39" s="619"/>
      <c r="CN39" s="619"/>
      <c r="CO39" s="619"/>
      <c r="CP39" s="619"/>
      <c r="CQ39" s="620"/>
      <c r="CR39" s="621">
        <v>257112</v>
      </c>
      <c r="CS39" s="630"/>
      <c r="CT39" s="630"/>
      <c r="CU39" s="630"/>
      <c r="CV39" s="630"/>
      <c r="CW39" s="630"/>
      <c r="CX39" s="630"/>
      <c r="CY39" s="631"/>
      <c r="CZ39" s="624">
        <v>3.3</v>
      </c>
      <c r="DA39" s="632"/>
      <c r="DB39" s="632"/>
      <c r="DC39" s="633"/>
      <c r="DD39" s="627">
        <v>172505</v>
      </c>
      <c r="DE39" s="630"/>
      <c r="DF39" s="630"/>
      <c r="DG39" s="630"/>
      <c r="DH39" s="630"/>
      <c r="DI39" s="630"/>
      <c r="DJ39" s="630"/>
      <c r="DK39" s="631"/>
      <c r="DL39" s="627" t="s">
        <v>62</v>
      </c>
      <c r="DM39" s="630"/>
      <c r="DN39" s="630"/>
      <c r="DO39" s="630"/>
      <c r="DP39" s="630"/>
      <c r="DQ39" s="630"/>
      <c r="DR39" s="630"/>
      <c r="DS39" s="630"/>
      <c r="DT39" s="630"/>
      <c r="DU39" s="630"/>
      <c r="DV39" s="631"/>
      <c r="DW39" s="624" t="s">
        <v>62</v>
      </c>
      <c r="DX39" s="632"/>
      <c r="DY39" s="632"/>
      <c r="DZ39" s="632"/>
      <c r="EA39" s="632"/>
      <c r="EB39" s="632"/>
      <c r="EC39" s="646"/>
    </row>
    <row r="40" spans="2:133" ht="11.25" customHeight="1" x14ac:dyDescent="0.15">
      <c r="B40" s="618" t="s">
        <v>274</v>
      </c>
      <c r="C40" s="619"/>
      <c r="D40" s="619"/>
      <c r="E40" s="619"/>
      <c r="F40" s="619"/>
      <c r="G40" s="619"/>
      <c r="H40" s="619"/>
      <c r="I40" s="619"/>
      <c r="J40" s="619"/>
      <c r="K40" s="619"/>
      <c r="L40" s="619"/>
      <c r="M40" s="619"/>
      <c r="N40" s="619"/>
      <c r="O40" s="619"/>
      <c r="P40" s="619"/>
      <c r="Q40" s="620"/>
      <c r="R40" s="621" t="s">
        <v>62</v>
      </c>
      <c r="S40" s="622"/>
      <c r="T40" s="622"/>
      <c r="U40" s="622"/>
      <c r="V40" s="622"/>
      <c r="W40" s="622"/>
      <c r="X40" s="622"/>
      <c r="Y40" s="623"/>
      <c r="Z40" s="657" t="s">
        <v>62</v>
      </c>
      <c r="AA40" s="657"/>
      <c r="AB40" s="657"/>
      <c r="AC40" s="657"/>
      <c r="AD40" s="658" t="s">
        <v>62</v>
      </c>
      <c r="AE40" s="658"/>
      <c r="AF40" s="658"/>
      <c r="AG40" s="658"/>
      <c r="AH40" s="658"/>
      <c r="AI40" s="658"/>
      <c r="AJ40" s="658"/>
      <c r="AK40" s="658"/>
      <c r="AL40" s="624" t="s">
        <v>62</v>
      </c>
      <c r="AM40" s="625"/>
      <c r="AN40" s="625"/>
      <c r="AO40" s="659"/>
      <c r="AQ40" s="652" t="s">
        <v>275</v>
      </c>
      <c r="AR40" s="653"/>
      <c r="AS40" s="653"/>
      <c r="AT40" s="653"/>
      <c r="AU40" s="653"/>
      <c r="AV40" s="653"/>
      <c r="AW40" s="653"/>
      <c r="AX40" s="653"/>
      <c r="AY40" s="654"/>
      <c r="AZ40" s="621">
        <v>21871</v>
      </c>
      <c r="BA40" s="622"/>
      <c r="BB40" s="622"/>
      <c r="BC40" s="622"/>
      <c r="BD40" s="630"/>
      <c r="BE40" s="630"/>
      <c r="BF40" s="655"/>
      <c r="BG40" s="660" t="s">
        <v>276</v>
      </c>
      <c r="BH40" s="661"/>
      <c r="BI40" s="661"/>
      <c r="BJ40" s="661"/>
      <c r="BK40" s="661"/>
      <c r="BL40" s="82"/>
      <c r="BM40" s="619" t="s">
        <v>277</v>
      </c>
      <c r="BN40" s="619"/>
      <c r="BO40" s="619"/>
      <c r="BP40" s="619"/>
      <c r="BQ40" s="619"/>
      <c r="BR40" s="619"/>
      <c r="BS40" s="619"/>
      <c r="BT40" s="619"/>
      <c r="BU40" s="620"/>
      <c r="BV40" s="621">
        <v>98</v>
      </c>
      <c r="BW40" s="622"/>
      <c r="BX40" s="622"/>
      <c r="BY40" s="622"/>
      <c r="BZ40" s="622"/>
      <c r="CA40" s="622"/>
      <c r="CB40" s="656"/>
      <c r="CD40" s="618" t="s">
        <v>278</v>
      </c>
      <c r="CE40" s="619"/>
      <c r="CF40" s="619"/>
      <c r="CG40" s="619"/>
      <c r="CH40" s="619"/>
      <c r="CI40" s="619"/>
      <c r="CJ40" s="619"/>
      <c r="CK40" s="619"/>
      <c r="CL40" s="619"/>
      <c r="CM40" s="619"/>
      <c r="CN40" s="619"/>
      <c r="CO40" s="619"/>
      <c r="CP40" s="619"/>
      <c r="CQ40" s="620"/>
      <c r="CR40" s="621">
        <v>211941</v>
      </c>
      <c r="CS40" s="622"/>
      <c r="CT40" s="622"/>
      <c r="CU40" s="622"/>
      <c r="CV40" s="622"/>
      <c r="CW40" s="622"/>
      <c r="CX40" s="622"/>
      <c r="CY40" s="623"/>
      <c r="CZ40" s="624">
        <v>2.7</v>
      </c>
      <c r="DA40" s="632"/>
      <c r="DB40" s="632"/>
      <c r="DC40" s="633"/>
      <c r="DD40" s="627">
        <v>1</v>
      </c>
      <c r="DE40" s="622"/>
      <c r="DF40" s="622"/>
      <c r="DG40" s="622"/>
      <c r="DH40" s="622"/>
      <c r="DI40" s="622"/>
      <c r="DJ40" s="622"/>
      <c r="DK40" s="623"/>
      <c r="DL40" s="627">
        <v>1</v>
      </c>
      <c r="DM40" s="622"/>
      <c r="DN40" s="622"/>
      <c r="DO40" s="622"/>
      <c r="DP40" s="622"/>
      <c r="DQ40" s="622"/>
      <c r="DR40" s="622"/>
      <c r="DS40" s="622"/>
      <c r="DT40" s="622"/>
      <c r="DU40" s="622"/>
      <c r="DV40" s="623"/>
      <c r="DW40" s="624">
        <v>0</v>
      </c>
      <c r="DX40" s="632"/>
      <c r="DY40" s="632"/>
      <c r="DZ40" s="632"/>
      <c r="EA40" s="632"/>
      <c r="EB40" s="632"/>
      <c r="EC40" s="646"/>
    </row>
    <row r="41" spans="2:133" ht="11.25" customHeight="1" x14ac:dyDescent="0.15">
      <c r="B41" s="602" t="s">
        <v>279</v>
      </c>
      <c r="C41" s="603"/>
      <c r="D41" s="603"/>
      <c r="E41" s="603"/>
      <c r="F41" s="603"/>
      <c r="G41" s="603"/>
      <c r="H41" s="603"/>
      <c r="I41" s="603"/>
      <c r="J41" s="603"/>
      <c r="K41" s="603"/>
      <c r="L41" s="603"/>
      <c r="M41" s="603"/>
      <c r="N41" s="603"/>
      <c r="O41" s="603"/>
      <c r="P41" s="603"/>
      <c r="Q41" s="604"/>
      <c r="R41" s="605">
        <v>7850124</v>
      </c>
      <c r="S41" s="643"/>
      <c r="T41" s="643"/>
      <c r="U41" s="643"/>
      <c r="V41" s="643"/>
      <c r="W41" s="643"/>
      <c r="X41" s="643"/>
      <c r="Y41" s="647"/>
      <c r="Z41" s="648">
        <v>100</v>
      </c>
      <c r="AA41" s="648"/>
      <c r="AB41" s="648"/>
      <c r="AC41" s="648"/>
      <c r="AD41" s="649">
        <v>3923446</v>
      </c>
      <c r="AE41" s="649"/>
      <c r="AF41" s="649"/>
      <c r="AG41" s="649"/>
      <c r="AH41" s="649"/>
      <c r="AI41" s="649"/>
      <c r="AJ41" s="649"/>
      <c r="AK41" s="649"/>
      <c r="AL41" s="608">
        <v>100</v>
      </c>
      <c r="AM41" s="650"/>
      <c r="AN41" s="650"/>
      <c r="AO41" s="651"/>
      <c r="AQ41" s="652" t="s">
        <v>280</v>
      </c>
      <c r="AR41" s="653"/>
      <c r="AS41" s="653"/>
      <c r="AT41" s="653"/>
      <c r="AU41" s="653"/>
      <c r="AV41" s="653"/>
      <c r="AW41" s="653"/>
      <c r="AX41" s="653"/>
      <c r="AY41" s="654"/>
      <c r="AZ41" s="621">
        <v>47085</v>
      </c>
      <c r="BA41" s="622"/>
      <c r="BB41" s="622"/>
      <c r="BC41" s="622"/>
      <c r="BD41" s="630"/>
      <c r="BE41" s="630"/>
      <c r="BF41" s="655"/>
      <c r="BG41" s="660"/>
      <c r="BH41" s="661"/>
      <c r="BI41" s="661"/>
      <c r="BJ41" s="661"/>
      <c r="BK41" s="661"/>
      <c r="BL41" s="82"/>
      <c r="BM41" s="619" t="s">
        <v>281</v>
      </c>
      <c r="BN41" s="619"/>
      <c r="BO41" s="619"/>
      <c r="BP41" s="619"/>
      <c r="BQ41" s="619"/>
      <c r="BR41" s="619"/>
      <c r="BS41" s="619"/>
      <c r="BT41" s="619"/>
      <c r="BU41" s="620"/>
      <c r="BV41" s="621" t="s">
        <v>62</v>
      </c>
      <c r="BW41" s="622"/>
      <c r="BX41" s="622"/>
      <c r="BY41" s="622"/>
      <c r="BZ41" s="622"/>
      <c r="CA41" s="622"/>
      <c r="CB41" s="656"/>
      <c r="CD41" s="618" t="s">
        <v>282</v>
      </c>
      <c r="CE41" s="619"/>
      <c r="CF41" s="619"/>
      <c r="CG41" s="619"/>
      <c r="CH41" s="619"/>
      <c r="CI41" s="619"/>
      <c r="CJ41" s="619"/>
      <c r="CK41" s="619"/>
      <c r="CL41" s="619"/>
      <c r="CM41" s="619"/>
      <c r="CN41" s="619"/>
      <c r="CO41" s="619"/>
      <c r="CP41" s="619"/>
      <c r="CQ41" s="620"/>
      <c r="CR41" s="621" t="s">
        <v>62</v>
      </c>
      <c r="CS41" s="630"/>
      <c r="CT41" s="630"/>
      <c r="CU41" s="630"/>
      <c r="CV41" s="630"/>
      <c r="CW41" s="630"/>
      <c r="CX41" s="630"/>
      <c r="CY41" s="631"/>
      <c r="CZ41" s="624" t="s">
        <v>62</v>
      </c>
      <c r="DA41" s="632"/>
      <c r="DB41" s="632"/>
      <c r="DC41" s="633"/>
      <c r="DD41" s="627" t="s">
        <v>62</v>
      </c>
      <c r="DE41" s="630"/>
      <c r="DF41" s="630"/>
      <c r="DG41" s="630"/>
      <c r="DH41" s="630"/>
      <c r="DI41" s="630"/>
      <c r="DJ41" s="630"/>
      <c r="DK41" s="631"/>
      <c r="DL41" s="599"/>
      <c r="DM41" s="600"/>
      <c r="DN41" s="600"/>
      <c r="DO41" s="600"/>
      <c r="DP41" s="600"/>
      <c r="DQ41" s="600"/>
      <c r="DR41" s="600"/>
      <c r="DS41" s="600"/>
      <c r="DT41" s="600"/>
      <c r="DU41" s="600"/>
      <c r="DV41" s="601"/>
      <c r="DW41" s="596"/>
      <c r="DX41" s="597"/>
      <c r="DY41" s="597"/>
      <c r="DZ41" s="597"/>
      <c r="EA41" s="597"/>
      <c r="EB41" s="597"/>
      <c r="EC41" s="598"/>
    </row>
    <row r="42" spans="2:133" ht="11.25" customHeight="1" x14ac:dyDescent="0.15">
      <c r="AQ42" s="640" t="s">
        <v>283</v>
      </c>
      <c r="AR42" s="641"/>
      <c r="AS42" s="641"/>
      <c r="AT42" s="641"/>
      <c r="AU42" s="641"/>
      <c r="AV42" s="641"/>
      <c r="AW42" s="641"/>
      <c r="AX42" s="641"/>
      <c r="AY42" s="642"/>
      <c r="AZ42" s="605">
        <v>283099</v>
      </c>
      <c r="BA42" s="643"/>
      <c r="BB42" s="643"/>
      <c r="BC42" s="643"/>
      <c r="BD42" s="606"/>
      <c r="BE42" s="606"/>
      <c r="BF42" s="644"/>
      <c r="BG42" s="662"/>
      <c r="BH42" s="663"/>
      <c r="BI42" s="663"/>
      <c r="BJ42" s="663"/>
      <c r="BK42" s="663"/>
      <c r="BL42" s="83"/>
      <c r="BM42" s="603" t="s">
        <v>284</v>
      </c>
      <c r="BN42" s="603"/>
      <c r="BO42" s="603"/>
      <c r="BP42" s="603"/>
      <c r="BQ42" s="603"/>
      <c r="BR42" s="603"/>
      <c r="BS42" s="603"/>
      <c r="BT42" s="603"/>
      <c r="BU42" s="604"/>
      <c r="BV42" s="605">
        <v>520</v>
      </c>
      <c r="BW42" s="643"/>
      <c r="BX42" s="643"/>
      <c r="BY42" s="643"/>
      <c r="BZ42" s="643"/>
      <c r="CA42" s="643"/>
      <c r="CB42" s="645"/>
      <c r="CD42" s="618" t="s">
        <v>285</v>
      </c>
      <c r="CE42" s="619"/>
      <c r="CF42" s="619"/>
      <c r="CG42" s="619"/>
      <c r="CH42" s="619"/>
      <c r="CI42" s="619"/>
      <c r="CJ42" s="619"/>
      <c r="CK42" s="619"/>
      <c r="CL42" s="619"/>
      <c r="CM42" s="619"/>
      <c r="CN42" s="619"/>
      <c r="CO42" s="619"/>
      <c r="CP42" s="619"/>
      <c r="CQ42" s="620"/>
      <c r="CR42" s="621">
        <v>1077900</v>
      </c>
      <c r="CS42" s="630"/>
      <c r="CT42" s="630"/>
      <c r="CU42" s="630"/>
      <c r="CV42" s="630"/>
      <c r="CW42" s="630"/>
      <c r="CX42" s="630"/>
      <c r="CY42" s="631"/>
      <c r="CZ42" s="624">
        <v>13.9</v>
      </c>
      <c r="DA42" s="632"/>
      <c r="DB42" s="632"/>
      <c r="DC42" s="633"/>
      <c r="DD42" s="627">
        <v>420573</v>
      </c>
      <c r="DE42" s="630"/>
      <c r="DF42" s="630"/>
      <c r="DG42" s="630"/>
      <c r="DH42" s="630"/>
      <c r="DI42" s="630"/>
      <c r="DJ42" s="630"/>
      <c r="DK42" s="631"/>
      <c r="DL42" s="599"/>
      <c r="DM42" s="600"/>
      <c r="DN42" s="600"/>
      <c r="DO42" s="600"/>
      <c r="DP42" s="600"/>
      <c r="DQ42" s="600"/>
      <c r="DR42" s="600"/>
      <c r="DS42" s="600"/>
      <c r="DT42" s="600"/>
      <c r="DU42" s="600"/>
      <c r="DV42" s="601"/>
      <c r="DW42" s="596"/>
      <c r="DX42" s="597"/>
      <c r="DY42" s="597"/>
      <c r="DZ42" s="597"/>
      <c r="EA42" s="597"/>
      <c r="EB42" s="597"/>
      <c r="EC42" s="598"/>
    </row>
    <row r="43" spans="2:133" ht="11.25" customHeight="1" x14ac:dyDescent="0.15">
      <c r="B43" s="73" t="s">
        <v>286</v>
      </c>
      <c r="CD43" s="618" t="s">
        <v>287</v>
      </c>
      <c r="CE43" s="619"/>
      <c r="CF43" s="619"/>
      <c r="CG43" s="619"/>
      <c r="CH43" s="619"/>
      <c r="CI43" s="619"/>
      <c r="CJ43" s="619"/>
      <c r="CK43" s="619"/>
      <c r="CL43" s="619"/>
      <c r="CM43" s="619"/>
      <c r="CN43" s="619"/>
      <c r="CO43" s="619"/>
      <c r="CP43" s="619"/>
      <c r="CQ43" s="620"/>
      <c r="CR43" s="621">
        <v>5960</v>
      </c>
      <c r="CS43" s="630"/>
      <c r="CT43" s="630"/>
      <c r="CU43" s="630"/>
      <c r="CV43" s="630"/>
      <c r="CW43" s="630"/>
      <c r="CX43" s="630"/>
      <c r="CY43" s="631"/>
      <c r="CZ43" s="624">
        <v>0.1</v>
      </c>
      <c r="DA43" s="632"/>
      <c r="DB43" s="632"/>
      <c r="DC43" s="633"/>
      <c r="DD43" s="627">
        <v>5630</v>
      </c>
      <c r="DE43" s="630"/>
      <c r="DF43" s="630"/>
      <c r="DG43" s="630"/>
      <c r="DH43" s="630"/>
      <c r="DI43" s="630"/>
      <c r="DJ43" s="630"/>
      <c r="DK43" s="631"/>
      <c r="DL43" s="599"/>
      <c r="DM43" s="600"/>
      <c r="DN43" s="600"/>
      <c r="DO43" s="600"/>
      <c r="DP43" s="600"/>
      <c r="DQ43" s="600"/>
      <c r="DR43" s="600"/>
      <c r="DS43" s="600"/>
      <c r="DT43" s="600"/>
      <c r="DU43" s="600"/>
      <c r="DV43" s="601"/>
      <c r="DW43" s="596"/>
      <c r="DX43" s="597"/>
      <c r="DY43" s="597"/>
      <c r="DZ43" s="597"/>
      <c r="EA43" s="597"/>
      <c r="EB43" s="597"/>
      <c r="EC43" s="598"/>
    </row>
    <row r="44" spans="2:133" ht="11.25" customHeight="1" x14ac:dyDescent="0.15">
      <c r="B44" s="628" t="s">
        <v>288</v>
      </c>
      <c r="C44" s="628"/>
      <c r="D44" s="628"/>
      <c r="E44" s="628"/>
      <c r="F44" s="628"/>
      <c r="G44" s="628"/>
      <c r="H44" s="628"/>
      <c r="I44" s="628"/>
      <c r="J44" s="628"/>
      <c r="K44" s="628"/>
      <c r="L44" s="628"/>
      <c r="M44" s="628"/>
      <c r="N44" s="628"/>
      <c r="O44" s="628"/>
      <c r="P44" s="628"/>
      <c r="Q44" s="628"/>
      <c r="R44" s="628"/>
      <c r="S44" s="628"/>
      <c r="T44" s="628"/>
      <c r="U44" s="628"/>
      <c r="V44" s="628"/>
      <c r="W44" s="628"/>
      <c r="X44" s="628"/>
      <c r="Y44" s="628"/>
      <c r="Z44" s="628"/>
      <c r="AA44" s="628"/>
      <c r="AB44" s="628"/>
      <c r="AC44" s="628"/>
      <c r="AD44" s="628"/>
      <c r="AE44" s="628"/>
      <c r="AF44" s="628"/>
      <c r="AG44" s="628"/>
      <c r="AH44" s="628"/>
      <c r="AI44" s="628"/>
      <c r="AJ44" s="628"/>
      <c r="AK44" s="628"/>
      <c r="AL44" s="628"/>
      <c r="AM44" s="628"/>
      <c r="AN44" s="628"/>
      <c r="AO44" s="628"/>
      <c r="AP44" s="628"/>
      <c r="AQ44" s="628"/>
      <c r="AR44" s="628"/>
      <c r="AS44" s="628"/>
      <c r="AT44" s="628"/>
      <c r="AU44" s="628"/>
      <c r="AV44" s="628"/>
      <c r="AW44" s="628"/>
      <c r="AX44" s="628"/>
      <c r="AY44" s="628"/>
      <c r="AZ44" s="628"/>
      <c r="BA44" s="628"/>
      <c r="BB44" s="628"/>
      <c r="BC44" s="628"/>
      <c r="BD44" s="628"/>
      <c r="BE44" s="628"/>
      <c r="BF44" s="628"/>
      <c r="BG44" s="628"/>
      <c r="BH44" s="628"/>
      <c r="BI44" s="628"/>
      <c r="BJ44" s="628"/>
      <c r="BK44" s="628"/>
      <c r="BL44" s="628"/>
      <c r="BM44" s="628"/>
      <c r="BN44" s="628"/>
      <c r="BO44" s="628"/>
      <c r="BP44" s="628"/>
      <c r="BQ44" s="628"/>
      <c r="BR44" s="628"/>
      <c r="BS44" s="628"/>
      <c r="BT44" s="628"/>
      <c r="BU44" s="628"/>
      <c r="BV44" s="628"/>
      <c r="BW44" s="628"/>
      <c r="BX44" s="628"/>
      <c r="BY44" s="628"/>
      <c r="BZ44" s="628"/>
      <c r="CA44" s="628"/>
      <c r="CB44" s="628"/>
      <c r="CC44" s="629"/>
      <c r="CD44" s="634" t="s">
        <v>235</v>
      </c>
      <c r="CE44" s="635"/>
      <c r="CF44" s="618" t="s">
        <v>289</v>
      </c>
      <c r="CG44" s="619"/>
      <c r="CH44" s="619"/>
      <c r="CI44" s="619"/>
      <c r="CJ44" s="619"/>
      <c r="CK44" s="619"/>
      <c r="CL44" s="619"/>
      <c r="CM44" s="619"/>
      <c r="CN44" s="619"/>
      <c r="CO44" s="619"/>
      <c r="CP44" s="619"/>
      <c r="CQ44" s="620"/>
      <c r="CR44" s="621">
        <v>977929</v>
      </c>
      <c r="CS44" s="622"/>
      <c r="CT44" s="622"/>
      <c r="CU44" s="622"/>
      <c r="CV44" s="622"/>
      <c r="CW44" s="622"/>
      <c r="CX44" s="622"/>
      <c r="CY44" s="623"/>
      <c r="CZ44" s="624">
        <v>12.6</v>
      </c>
      <c r="DA44" s="625"/>
      <c r="DB44" s="625"/>
      <c r="DC44" s="626"/>
      <c r="DD44" s="627">
        <v>408861</v>
      </c>
      <c r="DE44" s="622"/>
      <c r="DF44" s="622"/>
      <c r="DG44" s="622"/>
      <c r="DH44" s="622"/>
      <c r="DI44" s="622"/>
      <c r="DJ44" s="622"/>
      <c r="DK44" s="623"/>
      <c r="DL44" s="599"/>
      <c r="DM44" s="600"/>
      <c r="DN44" s="600"/>
      <c r="DO44" s="600"/>
      <c r="DP44" s="600"/>
      <c r="DQ44" s="600"/>
      <c r="DR44" s="600"/>
      <c r="DS44" s="600"/>
      <c r="DT44" s="600"/>
      <c r="DU44" s="600"/>
      <c r="DV44" s="601"/>
      <c r="DW44" s="596"/>
      <c r="DX44" s="597"/>
      <c r="DY44" s="597"/>
      <c r="DZ44" s="597"/>
      <c r="EA44" s="597"/>
      <c r="EB44" s="597"/>
      <c r="EC44" s="598"/>
    </row>
    <row r="45" spans="2:133" ht="11.25" customHeight="1" x14ac:dyDescent="0.15">
      <c r="B45" s="628" t="s">
        <v>290</v>
      </c>
      <c r="C45" s="628"/>
      <c r="D45" s="628"/>
      <c r="E45" s="628"/>
      <c r="F45" s="628"/>
      <c r="G45" s="628"/>
      <c r="H45" s="628"/>
      <c r="I45" s="628"/>
      <c r="J45" s="628"/>
      <c r="K45" s="628"/>
      <c r="L45" s="628"/>
      <c r="M45" s="628"/>
      <c r="N45" s="628"/>
      <c r="O45" s="628"/>
      <c r="P45" s="628"/>
      <c r="Q45" s="628"/>
      <c r="R45" s="628"/>
      <c r="S45" s="628"/>
      <c r="T45" s="628"/>
      <c r="U45" s="628"/>
      <c r="V45" s="628"/>
      <c r="W45" s="628"/>
      <c r="X45" s="628"/>
      <c r="Y45" s="628"/>
      <c r="Z45" s="628"/>
      <c r="AA45" s="628"/>
      <c r="AB45" s="628"/>
      <c r="AC45" s="628"/>
      <c r="AD45" s="628"/>
      <c r="AE45" s="628"/>
      <c r="AF45" s="628"/>
      <c r="AG45" s="628"/>
      <c r="AH45" s="628"/>
      <c r="AI45" s="628"/>
      <c r="AJ45" s="628"/>
      <c r="AK45" s="628"/>
      <c r="AL45" s="628"/>
      <c r="AM45" s="628"/>
      <c r="AN45" s="628"/>
      <c r="AO45" s="628"/>
      <c r="AP45" s="628"/>
      <c r="AQ45" s="628"/>
      <c r="AR45" s="628"/>
      <c r="AS45" s="628"/>
      <c r="AT45" s="628"/>
      <c r="AU45" s="628"/>
      <c r="AV45" s="628"/>
      <c r="AW45" s="628"/>
      <c r="AX45" s="628"/>
      <c r="AY45" s="628"/>
      <c r="AZ45" s="628"/>
      <c r="BA45" s="628"/>
      <c r="BB45" s="628"/>
      <c r="BC45" s="628"/>
      <c r="BD45" s="628"/>
      <c r="BE45" s="628"/>
      <c r="BF45" s="628"/>
      <c r="BG45" s="628"/>
      <c r="BH45" s="628"/>
      <c r="BI45" s="628"/>
      <c r="BJ45" s="628"/>
      <c r="BK45" s="628"/>
      <c r="BL45" s="628"/>
      <c r="BM45" s="628"/>
      <c r="BN45" s="628"/>
      <c r="BO45" s="628"/>
      <c r="BP45" s="628"/>
      <c r="BQ45" s="628"/>
      <c r="BR45" s="628"/>
      <c r="BS45" s="628"/>
      <c r="BT45" s="628"/>
      <c r="BU45" s="628"/>
      <c r="BV45" s="628"/>
      <c r="BW45" s="628"/>
      <c r="BX45" s="628"/>
      <c r="BY45" s="628"/>
      <c r="BZ45" s="628"/>
      <c r="CA45" s="628"/>
      <c r="CB45" s="628"/>
      <c r="CC45" s="629"/>
      <c r="CD45" s="636"/>
      <c r="CE45" s="637"/>
      <c r="CF45" s="618" t="s">
        <v>291</v>
      </c>
      <c r="CG45" s="619"/>
      <c r="CH45" s="619"/>
      <c r="CI45" s="619"/>
      <c r="CJ45" s="619"/>
      <c r="CK45" s="619"/>
      <c r="CL45" s="619"/>
      <c r="CM45" s="619"/>
      <c r="CN45" s="619"/>
      <c r="CO45" s="619"/>
      <c r="CP45" s="619"/>
      <c r="CQ45" s="620"/>
      <c r="CR45" s="621">
        <v>252810</v>
      </c>
      <c r="CS45" s="630"/>
      <c r="CT45" s="630"/>
      <c r="CU45" s="630"/>
      <c r="CV45" s="630"/>
      <c r="CW45" s="630"/>
      <c r="CX45" s="630"/>
      <c r="CY45" s="631"/>
      <c r="CZ45" s="624">
        <v>3.2</v>
      </c>
      <c r="DA45" s="632"/>
      <c r="DB45" s="632"/>
      <c r="DC45" s="633"/>
      <c r="DD45" s="627">
        <v>24743</v>
      </c>
      <c r="DE45" s="630"/>
      <c r="DF45" s="630"/>
      <c r="DG45" s="630"/>
      <c r="DH45" s="630"/>
      <c r="DI45" s="630"/>
      <c r="DJ45" s="630"/>
      <c r="DK45" s="631"/>
      <c r="DL45" s="599"/>
      <c r="DM45" s="600"/>
      <c r="DN45" s="600"/>
      <c r="DO45" s="600"/>
      <c r="DP45" s="600"/>
      <c r="DQ45" s="600"/>
      <c r="DR45" s="600"/>
      <c r="DS45" s="600"/>
      <c r="DT45" s="600"/>
      <c r="DU45" s="600"/>
      <c r="DV45" s="601"/>
      <c r="DW45" s="596"/>
      <c r="DX45" s="597"/>
      <c r="DY45" s="597"/>
      <c r="DZ45" s="597"/>
      <c r="EA45" s="597"/>
      <c r="EB45" s="597"/>
      <c r="EC45" s="598"/>
    </row>
    <row r="46" spans="2:133" ht="11.25" customHeight="1" x14ac:dyDescent="0.15">
      <c r="B46" s="84"/>
      <c r="CD46" s="636"/>
      <c r="CE46" s="637"/>
      <c r="CF46" s="618" t="s">
        <v>292</v>
      </c>
      <c r="CG46" s="619"/>
      <c r="CH46" s="619"/>
      <c r="CI46" s="619"/>
      <c r="CJ46" s="619"/>
      <c r="CK46" s="619"/>
      <c r="CL46" s="619"/>
      <c r="CM46" s="619"/>
      <c r="CN46" s="619"/>
      <c r="CO46" s="619"/>
      <c r="CP46" s="619"/>
      <c r="CQ46" s="620"/>
      <c r="CR46" s="621">
        <v>699248</v>
      </c>
      <c r="CS46" s="622"/>
      <c r="CT46" s="622"/>
      <c r="CU46" s="622"/>
      <c r="CV46" s="622"/>
      <c r="CW46" s="622"/>
      <c r="CX46" s="622"/>
      <c r="CY46" s="623"/>
      <c r="CZ46" s="624">
        <v>9</v>
      </c>
      <c r="DA46" s="625"/>
      <c r="DB46" s="625"/>
      <c r="DC46" s="626"/>
      <c r="DD46" s="627">
        <v>378622</v>
      </c>
      <c r="DE46" s="622"/>
      <c r="DF46" s="622"/>
      <c r="DG46" s="622"/>
      <c r="DH46" s="622"/>
      <c r="DI46" s="622"/>
      <c r="DJ46" s="622"/>
      <c r="DK46" s="623"/>
      <c r="DL46" s="599"/>
      <c r="DM46" s="600"/>
      <c r="DN46" s="600"/>
      <c r="DO46" s="600"/>
      <c r="DP46" s="600"/>
      <c r="DQ46" s="600"/>
      <c r="DR46" s="600"/>
      <c r="DS46" s="600"/>
      <c r="DT46" s="600"/>
      <c r="DU46" s="600"/>
      <c r="DV46" s="601"/>
      <c r="DW46" s="596"/>
      <c r="DX46" s="597"/>
      <c r="DY46" s="597"/>
      <c r="DZ46" s="597"/>
      <c r="EA46" s="597"/>
      <c r="EB46" s="597"/>
      <c r="EC46" s="598"/>
    </row>
    <row r="47" spans="2:133" ht="11.25" customHeight="1" x14ac:dyDescent="0.15">
      <c r="B47" s="84"/>
      <c r="CD47" s="636"/>
      <c r="CE47" s="637"/>
      <c r="CF47" s="618" t="s">
        <v>293</v>
      </c>
      <c r="CG47" s="619"/>
      <c r="CH47" s="619"/>
      <c r="CI47" s="619"/>
      <c r="CJ47" s="619"/>
      <c r="CK47" s="619"/>
      <c r="CL47" s="619"/>
      <c r="CM47" s="619"/>
      <c r="CN47" s="619"/>
      <c r="CO47" s="619"/>
      <c r="CP47" s="619"/>
      <c r="CQ47" s="620"/>
      <c r="CR47" s="621">
        <v>99971</v>
      </c>
      <c r="CS47" s="630"/>
      <c r="CT47" s="630"/>
      <c r="CU47" s="630"/>
      <c r="CV47" s="630"/>
      <c r="CW47" s="630"/>
      <c r="CX47" s="630"/>
      <c r="CY47" s="631"/>
      <c r="CZ47" s="624">
        <v>1.3</v>
      </c>
      <c r="DA47" s="632"/>
      <c r="DB47" s="632"/>
      <c r="DC47" s="633"/>
      <c r="DD47" s="627">
        <v>11712</v>
      </c>
      <c r="DE47" s="630"/>
      <c r="DF47" s="630"/>
      <c r="DG47" s="630"/>
      <c r="DH47" s="630"/>
      <c r="DI47" s="630"/>
      <c r="DJ47" s="630"/>
      <c r="DK47" s="631"/>
      <c r="DL47" s="599"/>
      <c r="DM47" s="600"/>
      <c r="DN47" s="600"/>
      <c r="DO47" s="600"/>
      <c r="DP47" s="600"/>
      <c r="DQ47" s="600"/>
      <c r="DR47" s="600"/>
      <c r="DS47" s="600"/>
      <c r="DT47" s="600"/>
      <c r="DU47" s="600"/>
      <c r="DV47" s="601"/>
      <c r="DW47" s="596"/>
      <c r="DX47" s="597"/>
      <c r="DY47" s="597"/>
      <c r="DZ47" s="597"/>
      <c r="EA47" s="597"/>
      <c r="EB47" s="597"/>
      <c r="EC47" s="598"/>
    </row>
    <row r="48" spans="2:133" x14ac:dyDescent="0.15">
      <c r="B48" s="84"/>
      <c r="CD48" s="638"/>
      <c r="CE48" s="639"/>
      <c r="CF48" s="618" t="s">
        <v>294</v>
      </c>
      <c r="CG48" s="619"/>
      <c r="CH48" s="619"/>
      <c r="CI48" s="619"/>
      <c r="CJ48" s="619"/>
      <c r="CK48" s="619"/>
      <c r="CL48" s="619"/>
      <c r="CM48" s="619"/>
      <c r="CN48" s="619"/>
      <c r="CO48" s="619"/>
      <c r="CP48" s="619"/>
      <c r="CQ48" s="620"/>
      <c r="CR48" s="621" t="s">
        <v>62</v>
      </c>
      <c r="CS48" s="622"/>
      <c r="CT48" s="622"/>
      <c r="CU48" s="622"/>
      <c r="CV48" s="622"/>
      <c r="CW48" s="622"/>
      <c r="CX48" s="622"/>
      <c r="CY48" s="623"/>
      <c r="CZ48" s="624" t="s">
        <v>62</v>
      </c>
      <c r="DA48" s="625"/>
      <c r="DB48" s="625"/>
      <c r="DC48" s="626"/>
      <c r="DD48" s="627" t="s">
        <v>62</v>
      </c>
      <c r="DE48" s="622"/>
      <c r="DF48" s="622"/>
      <c r="DG48" s="622"/>
      <c r="DH48" s="622"/>
      <c r="DI48" s="622"/>
      <c r="DJ48" s="622"/>
      <c r="DK48" s="623"/>
      <c r="DL48" s="599"/>
      <c r="DM48" s="600"/>
      <c r="DN48" s="600"/>
      <c r="DO48" s="600"/>
      <c r="DP48" s="600"/>
      <c r="DQ48" s="600"/>
      <c r="DR48" s="600"/>
      <c r="DS48" s="600"/>
      <c r="DT48" s="600"/>
      <c r="DU48" s="600"/>
      <c r="DV48" s="601"/>
      <c r="DW48" s="596"/>
      <c r="DX48" s="597"/>
      <c r="DY48" s="597"/>
      <c r="DZ48" s="597"/>
      <c r="EA48" s="597"/>
      <c r="EB48" s="597"/>
      <c r="EC48" s="598"/>
    </row>
    <row r="49" spans="2:133" ht="11.25" customHeight="1" x14ac:dyDescent="0.15">
      <c r="B49" s="84"/>
      <c r="CD49" s="602" t="s">
        <v>295</v>
      </c>
      <c r="CE49" s="603"/>
      <c r="CF49" s="603"/>
      <c r="CG49" s="603"/>
      <c r="CH49" s="603"/>
      <c r="CI49" s="603"/>
      <c r="CJ49" s="603"/>
      <c r="CK49" s="603"/>
      <c r="CL49" s="603"/>
      <c r="CM49" s="603"/>
      <c r="CN49" s="603"/>
      <c r="CO49" s="603"/>
      <c r="CP49" s="603"/>
      <c r="CQ49" s="604"/>
      <c r="CR49" s="605">
        <v>7780410</v>
      </c>
      <c r="CS49" s="606"/>
      <c r="CT49" s="606"/>
      <c r="CU49" s="606"/>
      <c r="CV49" s="606"/>
      <c r="CW49" s="606"/>
      <c r="CX49" s="606"/>
      <c r="CY49" s="607"/>
      <c r="CZ49" s="608">
        <v>100</v>
      </c>
      <c r="DA49" s="609"/>
      <c r="DB49" s="609"/>
      <c r="DC49" s="610"/>
      <c r="DD49" s="611">
        <v>5496861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VuJUm1gnNUfl06Xj44lhMROsSe+IInwQ3Hg93N7SYg+n/CFwkpLcH8FtOJZ9o1tAMnPi40chFYqrcGkBtPltvA==" saltValue="pxcLfGWDlGYTzfqg6eah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103" t="s">
        <v>296</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4" t="s">
        <v>297</v>
      </c>
      <c r="DK2" s="1105"/>
      <c r="DL2" s="1105"/>
      <c r="DM2" s="1105"/>
      <c r="DN2" s="1105"/>
      <c r="DO2" s="1106"/>
      <c r="DP2" s="87"/>
      <c r="DQ2" s="1104" t="s">
        <v>298</v>
      </c>
      <c r="DR2" s="1105"/>
      <c r="DS2" s="1105"/>
      <c r="DT2" s="1105"/>
      <c r="DU2" s="1105"/>
      <c r="DV2" s="1105"/>
      <c r="DW2" s="1105"/>
      <c r="DX2" s="1105"/>
      <c r="DY2" s="1105"/>
      <c r="DZ2" s="1106"/>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56" t="s">
        <v>299</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4" t="s">
        <v>300</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15">
      <c r="A5" s="992" t="s">
        <v>301</v>
      </c>
      <c r="B5" s="993"/>
      <c r="C5" s="993"/>
      <c r="D5" s="993"/>
      <c r="E5" s="993"/>
      <c r="F5" s="993"/>
      <c r="G5" s="993"/>
      <c r="H5" s="993"/>
      <c r="I5" s="993"/>
      <c r="J5" s="993"/>
      <c r="K5" s="993"/>
      <c r="L5" s="993"/>
      <c r="M5" s="993"/>
      <c r="N5" s="993"/>
      <c r="O5" s="993"/>
      <c r="P5" s="994"/>
      <c r="Q5" s="998" t="s">
        <v>302</v>
      </c>
      <c r="R5" s="999"/>
      <c r="S5" s="999"/>
      <c r="T5" s="999"/>
      <c r="U5" s="1000"/>
      <c r="V5" s="998" t="s">
        <v>303</v>
      </c>
      <c r="W5" s="999"/>
      <c r="X5" s="999"/>
      <c r="Y5" s="999"/>
      <c r="Z5" s="1000"/>
      <c r="AA5" s="998" t="s">
        <v>304</v>
      </c>
      <c r="AB5" s="999"/>
      <c r="AC5" s="999"/>
      <c r="AD5" s="999"/>
      <c r="AE5" s="999"/>
      <c r="AF5" s="1107" t="s">
        <v>305</v>
      </c>
      <c r="AG5" s="999"/>
      <c r="AH5" s="999"/>
      <c r="AI5" s="999"/>
      <c r="AJ5" s="1012"/>
      <c r="AK5" s="999" t="s">
        <v>306</v>
      </c>
      <c r="AL5" s="999"/>
      <c r="AM5" s="999"/>
      <c r="AN5" s="999"/>
      <c r="AO5" s="1000"/>
      <c r="AP5" s="998" t="s">
        <v>307</v>
      </c>
      <c r="AQ5" s="999"/>
      <c r="AR5" s="999"/>
      <c r="AS5" s="999"/>
      <c r="AT5" s="1000"/>
      <c r="AU5" s="998" t="s">
        <v>308</v>
      </c>
      <c r="AV5" s="999"/>
      <c r="AW5" s="999"/>
      <c r="AX5" s="999"/>
      <c r="AY5" s="1012"/>
      <c r="AZ5" s="91"/>
      <c r="BA5" s="91"/>
      <c r="BB5" s="91"/>
      <c r="BC5" s="91"/>
      <c r="BD5" s="91"/>
      <c r="BE5" s="92"/>
      <c r="BF5" s="92"/>
      <c r="BG5" s="92"/>
      <c r="BH5" s="92"/>
      <c r="BI5" s="92"/>
      <c r="BJ5" s="92"/>
      <c r="BK5" s="92"/>
      <c r="BL5" s="92"/>
      <c r="BM5" s="92"/>
      <c r="BN5" s="92"/>
      <c r="BO5" s="92"/>
      <c r="BP5" s="92"/>
      <c r="BQ5" s="992" t="s">
        <v>309</v>
      </c>
      <c r="BR5" s="993"/>
      <c r="BS5" s="993"/>
      <c r="BT5" s="993"/>
      <c r="BU5" s="993"/>
      <c r="BV5" s="993"/>
      <c r="BW5" s="993"/>
      <c r="BX5" s="993"/>
      <c r="BY5" s="993"/>
      <c r="BZ5" s="993"/>
      <c r="CA5" s="993"/>
      <c r="CB5" s="993"/>
      <c r="CC5" s="993"/>
      <c r="CD5" s="993"/>
      <c r="CE5" s="993"/>
      <c r="CF5" s="993"/>
      <c r="CG5" s="994"/>
      <c r="CH5" s="998" t="s">
        <v>310</v>
      </c>
      <c r="CI5" s="999"/>
      <c r="CJ5" s="999"/>
      <c r="CK5" s="999"/>
      <c r="CL5" s="1000"/>
      <c r="CM5" s="998" t="s">
        <v>311</v>
      </c>
      <c r="CN5" s="999"/>
      <c r="CO5" s="999"/>
      <c r="CP5" s="999"/>
      <c r="CQ5" s="1000"/>
      <c r="CR5" s="998" t="s">
        <v>312</v>
      </c>
      <c r="CS5" s="999"/>
      <c r="CT5" s="999"/>
      <c r="CU5" s="999"/>
      <c r="CV5" s="1000"/>
      <c r="CW5" s="998" t="s">
        <v>313</v>
      </c>
      <c r="CX5" s="999"/>
      <c r="CY5" s="999"/>
      <c r="CZ5" s="999"/>
      <c r="DA5" s="1000"/>
      <c r="DB5" s="998" t="s">
        <v>314</v>
      </c>
      <c r="DC5" s="999"/>
      <c r="DD5" s="999"/>
      <c r="DE5" s="999"/>
      <c r="DF5" s="1000"/>
      <c r="DG5" s="1097" t="s">
        <v>315</v>
      </c>
      <c r="DH5" s="1098"/>
      <c r="DI5" s="1098"/>
      <c r="DJ5" s="1098"/>
      <c r="DK5" s="1099"/>
      <c r="DL5" s="1097" t="s">
        <v>316</v>
      </c>
      <c r="DM5" s="1098"/>
      <c r="DN5" s="1098"/>
      <c r="DO5" s="1098"/>
      <c r="DP5" s="1099"/>
      <c r="DQ5" s="998" t="s">
        <v>317</v>
      </c>
      <c r="DR5" s="999"/>
      <c r="DS5" s="999"/>
      <c r="DT5" s="999"/>
      <c r="DU5" s="1000"/>
      <c r="DV5" s="998" t="s">
        <v>308</v>
      </c>
      <c r="DW5" s="999"/>
      <c r="DX5" s="999"/>
      <c r="DY5" s="999"/>
      <c r="DZ5" s="1012"/>
      <c r="EA5" s="93"/>
    </row>
    <row r="6" spans="1:131" s="94" customFormat="1" ht="26.25" customHeight="1" thickBot="1" x14ac:dyDescent="0.2">
      <c r="A6" s="995"/>
      <c r="B6" s="996"/>
      <c r="C6" s="996"/>
      <c r="D6" s="996"/>
      <c r="E6" s="996"/>
      <c r="F6" s="996"/>
      <c r="G6" s="996"/>
      <c r="H6" s="996"/>
      <c r="I6" s="996"/>
      <c r="J6" s="996"/>
      <c r="K6" s="996"/>
      <c r="L6" s="996"/>
      <c r="M6" s="996"/>
      <c r="N6" s="996"/>
      <c r="O6" s="996"/>
      <c r="P6" s="997"/>
      <c r="Q6" s="1001"/>
      <c r="R6" s="1002"/>
      <c r="S6" s="1002"/>
      <c r="T6" s="1002"/>
      <c r="U6" s="1003"/>
      <c r="V6" s="1001"/>
      <c r="W6" s="1002"/>
      <c r="X6" s="1002"/>
      <c r="Y6" s="1002"/>
      <c r="Z6" s="1003"/>
      <c r="AA6" s="1001"/>
      <c r="AB6" s="1002"/>
      <c r="AC6" s="1002"/>
      <c r="AD6" s="1002"/>
      <c r="AE6" s="1002"/>
      <c r="AF6" s="1108"/>
      <c r="AG6" s="1002"/>
      <c r="AH6" s="1002"/>
      <c r="AI6" s="1002"/>
      <c r="AJ6" s="1013"/>
      <c r="AK6" s="1002"/>
      <c r="AL6" s="1002"/>
      <c r="AM6" s="1002"/>
      <c r="AN6" s="1002"/>
      <c r="AO6" s="1003"/>
      <c r="AP6" s="1001"/>
      <c r="AQ6" s="1002"/>
      <c r="AR6" s="1002"/>
      <c r="AS6" s="1002"/>
      <c r="AT6" s="1003"/>
      <c r="AU6" s="1001"/>
      <c r="AV6" s="1002"/>
      <c r="AW6" s="1002"/>
      <c r="AX6" s="1002"/>
      <c r="AY6" s="1013"/>
      <c r="AZ6" s="91"/>
      <c r="BA6" s="91"/>
      <c r="BB6" s="91"/>
      <c r="BC6" s="91"/>
      <c r="BD6" s="91"/>
      <c r="BE6" s="92"/>
      <c r="BF6" s="92"/>
      <c r="BG6" s="92"/>
      <c r="BH6" s="92"/>
      <c r="BI6" s="92"/>
      <c r="BJ6" s="92"/>
      <c r="BK6" s="92"/>
      <c r="BL6" s="92"/>
      <c r="BM6" s="92"/>
      <c r="BN6" s="92"/>
      <c r="BO6" s="92"/>
      <c r="BP6" s="92"/>
      <c r="BQ6" s="995"/>
      <c r="BR6" s="996"/>
      <c r="BS6" s="996"/>
      <c r="BT6" s="996"/>
      <c r="BU6" s="996"/>
      <c r="BV6" s="996"/>
      <c r="BW6" s="996"/>
      <c r="BX6" s="996"/>
      <c r="BY6" s="996"/>
      <c r="BZ6" s="996"/>
      <c r="CA6" s="996"/>
      <c r="CB6" s="996"/>
      <c r="CC6" s="996"/>
      <c r="CD6" s="996"/>
      <c r="CE6" s="996"/>
      <c r="CF6" s="996"/>
      <c r="CG6" s="997"/>
      <c r="CH6" s="1001"/>
      <c r="CI6" s="1002"/>
      <c r="CJ6" s="1002"/>
      <c r="CK6" s="1002"/>
      <c r="CL6" s="1003"/>
      <c r="CM6" s="1001"/>
      <c r="CN6" s="1002"/>
      <c r="CO6" s="1002"/>
      <c r="CP6" s="1002"/>
      <c r="CQ6" s="1003"/>
      <c r="CR6" s="1001"/>
      <c r="CS6" s="1002"/>
      <c r="CT6" s="1002"/>
      <c r="CU6" s="1002"/>
      <c r="CV6" s="1003"/>
      <c r="CW6" s="1001"/>
      <c r="CX6" s="1002"/>
      <c r="CY6" s="1002"/>
      <c r="CZ6" s="1002"/>
      <c r="DA6" s="1003"/>
      <c r="DB6" s="1001"/>
      <c r="DC6" s="1002"/>
      <c r="DD6" s="1002"/>
      <c r="DE6" s="1002"/>
      <c r="DF6" s="1003"/>
      <c r="DG6" s="1100"/>
      <c r="DH6" s="1101"/>
      <c r="DI6" s="1101"/>
      <c r="DJ6" s="1101"/>
      <c r="DK6" s="1102"/>
      <c r="DL6" s="1100"/>
      <c r="DM6" s="1101"/>
      <c r="DN6" s="1101"/>
      <c r="DO6" s="1101"/>
      <c r="DP6" s="1102"/>
      <c r="DQ6" s="1001"/>
      <c r="DR6" s="1002"/>
      <c r="DS6" s="1002"/>
      <c r="DT6" s="1002"/>
      <c r="DU6" s="1003"/>
      <c r="DV6" s="1001"/>
      <c r="DW6" s="1002"/>
      <c r="DX6" s="1002"/>
      <c r="DY6" s="1002"/>
      <c r="DZ6" s="1013"/>
      <c r="EA6" s="93"/>
    </row>
    <row r="7" spans="1:131" s="94" customFormat="1" ht="26.25" customHeight="1" thickTop="1" x14ac:dyDescent="0.15">
      <c r="A7" s="95">
        <v>1</v>
      </c>
      <c r="B7" s="1044" t="s">
        <v>318</v>
      </c>
      <c r="C7" s="1045"/>
      <c r="D7" s="1045"/>
      <c r="E7" s="1045"/>
      <c r="F7" s="1045"/>
      <c r="G7" s="1045"/>
      <c r="H7" s="1045"/>
      <c r="I7" s="1045"/>
      <c r="J7" s="1045"/>
      <c r="K7" s="1045"/>
      <c r="L7" s="1045"/>
      <c r="M7" s="1045"/>
      <c r="N7" s="1045"/>
      <c r="O7" s="1045"/>
      <c r="P7" s="1046"/>
      <c r="Q7" s="1084">
        <v>7850</v>
      </c>
      <c r="R7" s="1085"/>
      <c r="S7" s="1085"/>
      <c r="T7" s="1085"/>
      <c r="U7" s="1085"/>
      <c r="V7" s="1085">
        <v>7780</v>
      </c>
      <c r="W7" s="1085"/>
      <c r="X7" s="1085"/>
      <c r="Y7" s="1085"/>
      <c r="Z7" s="1085"/>
      <c r="AA7" s="1085">
        <v>70</v>
      </c>
      <c r="AB7" s="1085"/>
      <c r="AC7" s="1085"/>
      <c r="AD7" s="1085"/>
      <c r="AE7" s="1086"/>
      <c r="AF7" s="1087">
        <v>42</v>
      </c>
      <c r="AG7" s="1088"/>
      <c r="AH7" s="1088"/>
      <c r="AI7" s="1088"/>
      <c r="AJ7" s="1089"/>
      <c r="AK7" s="1090" t="s">
        <v>319</v>
      </c>
      <c r="AL7" s="1091"/>
      <c r="AM7" s="1091"/>
      <c r="AN7" s="1091"/>
      <c r="AO7" s="1091"/>
      <c r="AP7" s="1091">
        <v>6721</v>
      </c>
      <c r="AQ7" s="1091"/>
      <c r="AR7" s="1091"/>
      <c r="AS7" s="1091"/>
      <c r="AT7" s="1091"/>
      <c r="AU7" s="1092"/>
      <c r="AV7" s="1092"/>
      <c r="AW7" s="1092"/>
      <c r="AX7" s="1092"/>
      <c r="AY7" s="1093"/>
      <c r="AZ7" s="91"/>
      <c r="BA7" s="91"/>
      <c r="BB7" s="91"/>
      <c r="BC7" s="91"/>
      <c r="BD7" s="91"/>
      <c r="BE7" s="92"/>
      <c r="BF7" s="92"/>
      <c r="BG7" s="92"/>
      <c r="BH7" s="92"/>
      <c r="BI7" s="92"/>
      <c r="BJ7" s="92"/>
      <c r="BK7" s="92"/>
      <c r="BL7" s="92"/>
      <c r="BM7" s="92"/>
      <c r="BN7" s="92"/>
      <c r="BO7" s="92"/>
      <c r="BP7" s="92"/>
      <c r="BQ7" s="95">
        <v>1</v>
      </c>
      <c r="BR7" s="96"/>
      <c r="BS7" s="1094" t="s">
        <v>320</v>
      </c>
      <c r="BT7" s="1095"/>
      <c r="BU7" s="1095"/>
      <c r="BV7" s="1095"/>
      <c r="BW7" s="1095"/>
      <c r="BX7" s="1095"/>
      <c r="BY7" s="1095"/>
      <c r="BZ7" s="1095"/>
      <c r="CA7" s="1095"/>
      <c r="CB7" s="1095"/>
      <c r="CC7" s="1095"/>
      <c r="CD7" s="1095"/>
      <c r="CE7" s="1095"/>
      <c r="CF7" s="1095"/>
      <c r="CG7" s="1096"/>
      <c r="CH7" s="1081">
        <v>3</v>
      </c>
      <c r="CI7" s="1082"/>
      <c r="CJ7" s="1082"/>
      <c r="CK7" s="1082"/>
      <c r="CL7" s="1083"/>
      <c r="CM7" s="1081">
        <v>40</v>
      </c>
      <c r="CN7" s="1082"/>
      <c r="CO7" s="1082"/>
      <c r="CP7" s="1082"/>
      <c r="CQ7" s="1083"/>
      <c r="CR7" s="1081">
        <v>5</v>
      </c>
      <c r="CS7" s="1082"/>
      <c r="CT7" s="1082"/>
      <c r="CU7" s="1082"/>
      <c r="CV7" s="1083"/>
      <c r="CW7" s="1081">
        <v>2</v>
      </c>
      <c r="CX7" s="1082"/>
      <c r="CY7" s="1082"/>
      <c r="CZ7" s="1082"/>
      <c r="DA7" s="1083"/>
      <c r="DB7" s="1081" t="s">
        <v>319</v>
      </c>
      <c r="DC7" s="1082"/>
      <c r="DD7" s="1082"/>
      <c r="DE7" s="1082"/>
      <c r="DF7" s="1083"/>
      <c r="DG7" s="1081" t="s">
        <v>319</v>
      </c>
      <c r="DH7" s="1082"/>
      <c r="DI7" s="1082"/>
      <c r="DJ7" s="1082"/>
      <c r="DK7" s="1083"/>
      <c r="DL7" s="1081" t="s">
        <v>319</v>
      </c>
      <c r="DM7" s="1082"/>
      <c r="DN7" s="1082"/>
      <c r="DO7" s="1082"/>
      <c r="DP7" s="1083"/>
      <c r="DQ7" s="1081" t="s">
        <v>319</v>
      </c>
      <c r="DR7" s="1082"/>
      <c r="DS7" s="1082"/>
      <c r="DT7" s="1082"/>
      <c r="DU7" s="1083"/>
      <c r="DV7" s="1094"/>
      <c r="DW7" s="1095"/>
      <c r="DX7" s="1095"/>
      <c r="DY7" s="1095"/>
      <c r="DZ7" s="1109"/>
      <c r="EA7" s="93"/>
    </row>
    <row r="8" spans="1:131" s="94" customFormat="1" ht="26.25" customHeight="1" x14ac:dyDescent="0.15">
      <c r="A8" s="97">
        <v>2</v>
      </c>
      <c r="B8" s="1027"/>
      <c r="C8" s="1028"/>
      <c r="D8" s="1028"/>
      <c r="E8" s="1028"/>
      <c r="F8" s="1028"/>
      <c r="G8" s="1028"/>
      <c r="H8" s="1028"/>
      <c r="I8" s="1028"/>
      <c r="J8" s="1028"/>
      <c r="K8" s="1028"/>
      <c r="L8" s="1028"/>
      <c r="M8" s="1028"/>
      <c r="N8" s="1028"/>
      <c r="O8" s="1028"/>
      <c r="P8" s="1029"/>
      <c r="Q8" s="1035"/>
      <c r="R8" s="1036"/>
      <c r="S8" s="1036"/>
      <c r="T8" s="1036"/>
      <c r="U8" s="1036"/>
      <c r="V8" s="1036"/>
      <c r="W8" s="1036"/>
      <c r="X8" s="1036"/>
      <c r="Y8" s="1036"/>
      <c r="Z8" s="1036"/>
      <c r="AA8" s="1036"/>
      <c r="AB8" s="1036"/>
      <c r="AC8" s="1036"/>
      <c r="AD8" s="1036"/>
      <c r="AE8" s="1037"/>
      <c r="AF8" s="1032"/>
      <c r="AG8" s="1033"/>
      <c r="AH8" s="1033"/>
      <c r="AI8" s="1033"/>
      <c r="AJ8" s="1034"/>
      <c r="AK8" s="1077"/>
      <c r="AL8" s="1078"/>
      <c r="AM8" s="1078"/>
      <c r="AN8" s="1078"/>
      <c r="AO8" s="1078"/>
      <c r="AP8" s="1078"/>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7">
        <v>2</v>
      </c>
      <c r="BR8" s="98"/>
      <c r="BS8" s="989" t="s">
        <v>321</v>
      </c>
      <c r="BT8" s="990"/>
      <c r="BU8" s="990"/>
      <c r="BV8" s="990"/>
      <c r="BW8" s="990"/>
      <c r="BX8" s="990"/>
      <c r="BY8" s="990"/>
      <c r="BZ8" s="990"/>
      <c r="CA8" s="990"/>
      <c r="CB8" s="990"/>
      <c r="CC8" s="990"/>
      <c r="CD8" s="990"/>
      <c r="CE8" s="990"/>
      <c r="CF8" s="990"/>
      <c r="CG8" s="1011"/>
      <c r="CH8" s="986">
        <v>0</v>
      </c>
      <c r="CI8" s="987"/>
      <c r="CJ8" s="987"/>
      <c r="CK8" s="987"/>
      <c r="CL8" s="988"/>
      <c r="CM8" s="986">
        <v>226</v>
      </c>
      <c r="CN8" s="987"/>
      <c r="CO8" s="987"/>
      <c r="CP8" s="987"/>
      <c r="CQ8" s="988"/>
      <c r="CR8" s="986">
        <v>4</v>
      </c>
      <c r="CS8" s="987"/>
      <c r="CT8" s="987"/>
      <c r="CU8" s="987"/>
      <c r="CV8" s="988"/>
      <c r="CW8" s="986" t="s">
        <v>319</v>
      </c>
      <c r="CX8" s="987"/>
      <c r="CY8" s="987"/>
      <c r="CZ8" s="987"/>
      <c r="DA8" s="988"/>
      <c r="DB8" s="986" t="s">
        <v>319</v>
      </c>
      <c r="DC8" s="987"/>
      <c r="DD8" s="987"/>
      <c r="DE8" s="987"/>
      <c r="DF8" s="988"/>
      <c r="DG8" s="986" t="s">
        <v>319</v>
      </c>
      <c r="DH8" s="987"/>
      <c r="DI8" s="987"/>
      <c r="DJ8" s="987"/>
      <c r="DK8" s="988"/>
      <c r="DL8" s="986" t="s">
        <v>319</v>
      </c>
      <c r="DM8" s="987"/>
      <c r="DN8" s="987"/>
      <c r="DO8" s="987"/>
      <c r="DP8" s="988"/>
      <c r="DQ8" s="986" t="s">
        <v>319</v>
      </c>
      <c r="DR8" s="987"/>
      <c r="DS8" s="987"/>
      <c r="DT8" s="987"/>
      <c r="DU8" s="988"/>
      <c r="DV8" s="989"/>
      <c r="DW8" s="990"/>
      <c r="DX8" s="990"/>
      <c r="DY8" s="990"/>
      <c r="DZ8" s="991"/>
      <c r="EA8" s="93"/>
    </row>
    <row r="9" spans="1:131" s="94" customFormat="1" ht="26.25" customHeight="1" x14ac:dyDescent="0.15">
      <c r="A9" s="97">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7"/>
      <c r="AL9" s="1078"/>
      <c r="AM9" s="1078"/>
      <c r="AN9" s="1078"/>
      <c r="AO9" s="1078"/>
      <c r="AP9" s="1078"/>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7">
        <v>3</v>
      </c>
      <c r="BR9" s="98"/>
      <c r="BS9" s="989" t="s">
        <v>322</v>
      </c>
      <c r="BT9" s="990"/>
      <c r="BU9" s="990"/>
      <c r="BV9" s="990"/>
      <c r="BW9" s="990"/>
      <c r="BX9" s="990"/>
      <c r="BY9" s="990"/>
      <c r="BZ9" s="990"/>
      <c r="CA9" s="990"/>
      <c r="CB9" s="990"/>
      <c r="CC9" s="990"/>
      <c r="CD9" s="990"/>
      <c r="CE9" s="990"/>
      <c r="CF9" s="990"/>
      <c r="CG9" s="1011"/>
      <c r="CH9" s="986">
        <v>-14</v>
      </c>
      <c r="CI9" s="987"/>
      <c r="CJ9" s="987"/>
      <c r="CK9" s="987"/>
      <c r="CL9" s="988"/>
      <c r="CM9" s="986">
        <v>245</v>
      </c>
      <c r="CN9" s="987"/>
      <c r="CO9" s="987"/>
      <c r="CP9" s="987"/>
      <c r="CQ9" s="988"/>
      <c r="CR9" s="986">
        <v>11</v>
      </c>
      <c r="CS9" s="987"/>
      <c r="CT9" s="987"/>
      <c r="CU9" s="987"/>
      <c r="CV9" s="988"/>
      <c r="CW9" s="986" t="s">
        <v>319</v>
      </c>
      <c r="CX9" s="987"/>
      <c r="CY9" s="987"/>
      <c r="CZ9" s="987"/>
      <c r="DA9" s="988"/>
      <c r="DB9" s="986" t="s">
        <v>319</v>
      </c>
      <c r="DC9" s="987"/>
      <c r="DD9" s="987"/>
      <c r="DE9" s="987"/>
      <c r="DF9" s="988"/>
      <c r="DG9" s="986" t="s">
        <v>319</v>
      </c>
      <c r="DH9" s="987"/>
      <c r="DI9" s="987"/>
      <c r="DJ9" s="987"/>
      <c r="DK9" s="988"/>
      <c r="DL9" s="986">
        <v>55</v>
      </c>
      <c r="DM9" s="987"/>
      <c r="DN9" s="987"/>
      <c r="DO9" s="987"/>
      <c r="DP9" s="988"/>
      <c r="DQ9" s="986" t="s">
        <v>319</v>
      </c>
      <c r="DR9" s="987"/>
      <c r="DS9" s="987"/>
      <c r="DT9" s="987"/>
      <c r="DU9" s="988"/>
      <c r="DV9" s="989"/>
      <c r="DW9" s="990"/>
      <c r="DX9" s="990"/>
      <c r="DY9" s="990"/>
      <c r="DZ9" s="991"/>
      <c r="EA9" s="93"/>
    </row>
    <row r="10" spans="1:131" s="94" customFormat="1" ht="26.25" customHeight="1" x14ac:dyDescent="0.15">
      <c r="A10" s="97">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7">
        <v>4</v>
      </c>
      <c r="BR10" s="98"/>
      <c r="BS10" s="989"/>
      <c r="BT10" s="990"/>
      <c r="BU10" s="990"/>
      <c r="BV10" s="990"/>
      <c r="BW10" s="990"/>
      <c r="BX10" s="990"/>
      <c r="BY10" s="990"/>
      <c r="BZ10" s="990"/>
      <c r="CA10" s="990"/>
      <c r="CB10" s="990"/>
      <c r="CC10" s="990"/>
      <c r="CD10" s="990"/>
      <c r="CE10" s="990"/>
      <c r="CF10" s="990"/>
      <c r="CG10" s="1011"/>
      <c r="CH10" s="986"/>
      <c r="CI10" s="987"/>
      <c r="CJ10" s="987"/>
      <c r="CK10" s="987"/>
      <c r="CL10" s="988"/>
      <c r="CM10" s="986"/>
      <c r="CN10" s="987"/>
      <c r="CO10" s="987"/>
      <c r="CP10" s="987"/>
      <c r="CQ10" s="988"/>
      <c r="CR10" s="986"/>
      <c r="CS10" s="987"/>
      <c r="CT10" s="987"/>
      <c r="CU10" s="987"/>
      <c r="CV10" s="988"/>
      <c r="CW10" s="986"/>
      <c r="CX10" s="987"/>
      <c r="CY10" s="987"/>
      <c r="CZ10" s="987"/>
      <c r="DA10" s="988"/>
      <c r="DB10" s="986"/>
      <c r="DC10" s="987"/>
      <c r="DD10" s="987"/>
      <c r="DE10" s="987"/>
      <c r="DF10" s="988"/>
      <c r="DG10" s="986"/>
      <c r="DH10" s="987"/>
      <c r="DI10" s="987"/>
      <c r="DJ10" s="987"/>
      <c r="DK10" s="988"/>
      <c r="DL10" s="986"/>
      <c r="DM10" s="987"/>
      <c r="DN10" s="987"/>
      <c r="DO10" s="987"/>
      <c r="DP10" s="988"/>
      <c r="DQ10" s="986"/>
      <c r="DR10" s="987"/>
      <c r="DS10" s="987"/>
      <c r="DT10" s="987"/>
      <c r="DU10" s="988"/>
      <c r="DV10" s="989"/>
      <c r="DW10" s="990"/>
      <c r="DX10" s="990"/>
      <c r="DY10" s="990"/>
      <c r="DZ10" s="991"/>
      <c r="EA10" s="93"/>
    </row>
    <row r="11" spans="1:131" s="94" customFormat="1" ht="26.25" customHeight="1" x14ac:dyDescent="0.15">
      <c r="A11" s="97">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7">
        <v>5</v>
      </c>
      <c r="BR11" s="98"/>
      <c r="BS11" s="989"/>
      <c r="BT11" s="990"/>
      <c r="BU11" s="990"/>
      <c r="BV11" s="990"/>
      <c r="BW11" s="990"/>
      <c r="BX11" s="990"/>
      <c r="BY11" s="990"/>
      <c r="BZ11" s="990"/>
      <c r="CA11" s="990"/>
      <c r="CB11" s="990"/>
      <c r="CC11" s="990"/>
      <c r="CD11" s="990"/>
      <c r="CE11" s="990"/>
      <c r="CF11" s="990"/>
      <c r="CG11" s="1011"/>
      <c r="CH11" s="986"/>
      <c r="CI11" s="987"/>
      <c r="CJ11" s="987"/>
      <c r="CK11" s="987"/>
      <c r="CL11" s="988"/>
      <c r="CM11" s="986"/>
      <c r="CN11" s="987"/>
      <c r="CO11" s="987"/>
      <c r="CP11" s="987"/>
      <c r="CQ11" s="988"/>
      <c r="CR11" s="986"/>
      <c r="CS11" s="987"/>
      <c r="CT11" s="987"/>
      <c r="CU11" s="987"/>
      <c r="CV11" s="988"/>
      <c r="CW11" s="986"/>
      <c r="CX11" s="987"/>
      <c r="CY11" s="987"/>
      <c r="CZ11" s="987"/>
      <c r="DA11" s="988"/>
      <c r="DB11" s="986"/>
      <c r="DC11" s="987"/>
      <c r="DD11" s="987"/>
      <c r="DE11" s="987"/>
      <c r="DF11" s="988"/>
      <c r="DG11" s="986"/>
      <c r="DH11" s="987"/>
      <c r="DI11" s="987"/>
      <c r="DJ11" s="987"/>
      <c r="DK11" s="988"/>
      <c r="DL11" s="986"/>
      <c r="DM11" s="987"/>
      <c r="DN11" s="987"/>
      <c r="DO11" s="987"/>
      <c r="DP11" s="988"/>
      <c r="DQ11" s="986"/>
      <c r="DR11" s="987"/>
      <c r="DS11" s="987"/>
      <c r="DT11" s="987"/>
      <c r="DU11" s="988"/>
      <c r="DV11" s="989"/>
      <c r="DW11" s="990"/>
      <c r="DX11" s="990"/>
      <c r="DY11" s="990"/>
      <c r="DZ11" s="991"/>
      <c r="EA11" s="93"/>
    </row>
    <row r="12" spans="1:131" s="94" customFormat="1" ht="26.25" customHeight="1" x14ac:dyDescent="0.15">
      <c r="A12" s="97">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7">
        <v>6</v>
      </c>
      <c r="BR12" s="98"/>
      <c r="BS12" s="989"/>
      <c r="BT12" s="990"/>
      <c r="BU12" s="990"/>
      <c r="BV12" s="990"/>
      <c r="BW12" s="990"/>
      <c r="BX12" s="990"/>
      <c r="BY12" s="990"/>
      <c r="BZ12" s="990"/>
      <c r="CA12" s="990"/>
      <c r="CB12" s="990"/>
      <c r="CC12" s="990"/>
      <c r="CD12" s="990"/>
      <c r="CE12" s="990"/>
      <c r="CF12" s="990"/>
      <c r="CG12" s="1011"/>
      <c r="CH12" s="986"/>
      <c r="CI12" s="987"/>
      <c r="CJ12" s="987"/>
      <c r="CK12" s="987"/>
      <c r="CL12" s="988"/>
      <c r="CM12" s="986"/>
      <c r="CN12" s="987"/>
      <c r="CO12" s="987"/>
      <c r="CP12" s="987"/>
      <c r="CQ12" s="988"/>
      <c r="CR12" s="986"/>
      <c r="CS12" s="987"/>
      <c r="CT12" s="987"/>
      <c r="CU12" s="987"/>
      <c r="CV12" s="988"/>
      <c r="CW12" s="986"/>
      <c r="CX12" s="987"/>
      <c r="CY12" s="987"/>
      <c r="CZ12" s="987"/>
      <c r="DA12" s="988"/>
      <c r="DB12" s="986"/>
      <c r="DC12" s="987"/>
      <c r="DD12" s="987"/>
      <c r="DE12" s="987"/>
      <c r="DF12" s="988"/>
      <c r="DG12" s="986"/>
      <c r="DH12" s="987"/>
      <c r="DI12" s="987"/>
      <c r="DJ12" s="987"/>
      <c r="DK12" s="988"/>
      <c r="DL12" s="986"/>
      <c r="DM12" s="987"/>
      <c r="DN12" s="987"/>
      <c r="DO12" s="987"/>
      <c r="DP12" s="988"/>
      <c r="DQ12" s="986"/>
      <c r="DR12" s="987"/>
      <c r="DS12" s="987"/>
      <c r="DT12" s="987"/>
      <c r="DU12" s="988"/>
      <c r="DV12" s="989"/>
      <c r="DW12" s="990"/>
      <c r="DX12" s="990"/>
      <c r="DY12" s="990"/>
      <c r="DZ12" s="991"/>
      <c r="EA12" s="93"/>
    </row>
    <row r="13" spans="1:131" s="94" customFormat="1" ht="26.25" customHeight="1" x14ac:dyDescent="0.15">
      <c r="A13" s="97">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7">
        <v>7</v>
      </c>
      <c r="BR13" s="98"/>
      <c r="BS13" s="989"/>
      <c r="BT13" s="990"/>
      <c r="BU13" s="990"/>
      <c r="BV13" s="990"/>
      <c r="BW13" s="990"/>
      <c r="BX13" s="990"/>
      <c r="BY13" s="990"/>
      <c r="BZ13" s="990"/>
      <c r="CA13" s="990"/>
      <c r="CB13" s="990"/>
      <c r="CC13" s="990"/>
      <c r="CD13" s="990"/>
      <c r="CE13" s="990"/>
      <c r="CF13" s="990"/>
      <c r="CG13" s="1011"/>
      <c r="CH13" s="986"/>
      <c r="CI13" s="987"/>
      <c r="CJ13" s="987"/>
      <c r="CK13" s="987"/>
      <c r="CL13" s="988"/>
      <c r="CM13" s="986"/>
      <c r="CN13" s="987"/>
      <c r="CO13" s="987"/>
      <c r="CP13" s="987"/>
      <c r="CQ13" s="988"/>
      <c r="CR13" s="986"/>
      <c r="CS13" s="987"/>
      <c r="CT13" s="987"/>
      <c r="CU13" s="987"/>
      <c r="CV13" s="988"/>
      <c r="CW13" s="986"/>
      <c r="CX13" s="987"/>
      <c r="CY13" s="987"/>
      <c r="CZ13" s="987"/>
      <c r="DA13" s="988"/>
      <c r="DB13" s="986"/>
      <c r="DC13" s="987"/>
      <c r="DD13" s="987"/>
      <c r="DE13" s="987"/>
      <c r="DF13" s="988"/>
      <c r="DG13" s="986"/>
      <c r="DH13" s="987"/>
      <c r="DI13" s="987"/>
      <c r="DJ13" s="987"/>
      <c r="DK13" s="988"/>
      <c r="DL13" s="986"/>
      <c r="DM13" s="987"/>
      <c r="DN13" s="987"/>
      <c r="DO13" s="987"/>
      <c r="DP13" s="988"/>
      <c r="DQ13" s="986"/>
      <c r="DR13" s="987"/>
      <c r="DS13" s="987"/>
      <c r="DT13" s="987"/>
      <c r="DU13" s="988"/>
      <c r="DV13" s="989"/>
      <c r="DW13" s="990"/>
      <c r="DX13" s="990"/>
      <c r="DY13" s="990"/>
      <c r="DZ13" s="991"/>
      <c r="EA13" s="93"/>
    </row>
    <row r="14" spans="1:131" s="94" customFormat="1" ht="26.25" customHeight="1" x14ac:dyDescent="0.15">
      <c r="A14" s="97">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7">
        <v>8</v>
      </c>
      <c r="BR14" s="98"/>
      <c r="BS14" s="989"/>
      <c r="BT14" s="990"/>
      <c r="BU14" s="990"/>
      <c r="BV14" s="990"/>
      <c r="BW14" s="990"/>
      <c r="BX14" s="990"/>
      <c r="BY14" s="990"/>
      <c r="BZ14" s="990"/>
      <c r="CA14" s="990"/>
      <c r="CB14" s="990"/>
      <c r="CC14" s="990"/>
      <c r="CD14" s="990"/>
      <c r="CE14" s="990"/>
      <c r="CF14" s="990"/>
      <c r="CG14" s="1011"/>
      <c r="CH14" s="986"/>
      <c r="CI14" s="987"/>
      <c r="CJ14" s="987"/>
      <c r="CK14" s="987"/>
      <c r="CL14" s="988"/>
      <c r="CM14" s="986"/>
      <c r="CN14" s="987"/>
      <c r="CO14" s="987"/>
      <c r="CP14" s="987"/>
      <c r="CQ14" s="988"/>
      <c r="CR14" s="986"/>
      <c r="CS14" s="987"/>
      <c r="CT14" s="987"/>
      <c r="CU14" s="987"/>
      <c r="CV14" s="988"/>
      <c r="CW14" s="986"/>
      <c r="CX14" s="987"/>
      <c r="CY14" s="987"/>
      <c r="CZ14" s="987"/>
      <c r="DA14" s="988"/>
      <c r="DB14" s="986"/>
      <c r="DC14" s="987"/>
      <c r="DD14" s="987"/>
      <c r="DE14" s="987"/>
      <c r="DF14" s="988"/>
      <c r="DG14" s="986"/>
      <c r="DH14" s="987"/>
      <c r="DI14" s="987"/>
      <c r="DJ14" s="987"/>
      <c r="DK14" s="988"/>
      <c r="DL14" s="986"/>
      <c r="DM14" s="987"/>
      <c r="DN14" s="987"/>
      <c r="DO14" s="987"/>
      <c r="DP14" s="988"/>
      <c r="DQ14" s="986"/>
      <c r="DR14" s="987"/>
      <c r="DS14" s="987"/>
      <c r="DT14" s="987"/>
      <c r="DU14" s="988"/>
      <c r="DV14" s="989"/>
      <c r="DW14" s="990"/>
      <c r="DX14" s="990"/>
      <c r="DY14" s="990"/>
      <c r="DZ14" s="991"/>
      <c r="EA14" s="93"/>
    </row>
    <row r="15" spans="1:131" s="94" customFormat="1" ht="26.25" customHeight="1" x14ac:dyDescent="0.15">
      <c r="A15" s="97">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7">
        <v>9</v>
      </c>
      <c r="BR15" s="98"/>
      <c r="BS15" s="989"/>
      <c r="BT15" s="990"/>
      <c r="BU15" s="990"/>
      <c r="BV15" s="990"/>
      <c r="BW15" s="990"/>
      <c r="BX15" s="990"/>
      <c r="BY15" s="990"/>
      <c r="BZ15" s="990"/>
      <c r="CA15" s="990"/>
      <c r="CB15" s="990"/>
      <c r="CC15" s="990"/>
      <c r="CD15" s="990"/>
      <c r="CE15" s="990"/>
      <c r="CF15" s="990"/>
      <c r="CG15" s="1011"/>
      <c r="CH15" s="986"/>
      <c r="CI15" s="987"/>
      <c r="CJ15" s="987"/>
      <c r="CK15" s="987"/>
      <c r="CL15" s="988"/>
      <c r="CM15" s="986"/>
      <c r="CN15" s="987"/>
      <c r="CO15" s="987"/>
      <c r="CP15" s="987"/>
      <c r="CQ15" s="988"/>
      <c r="CR15" s="986"/>
      <c r="CS15" s="987"/>
      <c r="CT15" s="987"/>
      <c r="CU15" s="987"/>
      <c r="CV15" s="988"/>
      <c r="CW15" s="986"/>
      <c r="CX15" s="987"/>
      <c r="CY15" s="987"/>
      <c r="CZ15" s="987"/>
      <c r="DA15" s="988"/>
      <c r="DB15" s="986"/>
      <c r="DC15" s="987"/>
      <c r="DD15" s="987"/>
      <c r="DE15" s="987"/>
      <c r="DF15" s="988"/>
      <c r="DG15" s="986"/>
      <c r="DH15" s="987"/>
      <c r="DI15" s="987"/>
      <c r="DJ15" s="987"/>
      <c r="DK15" s="988"/>
      <c r="DL15" s="986"/>
      <c r="DM15" s="987"/>
      <c r="DN15" s="987"/>
      <c r="DO15" s="987"/>
      <c r="DP15" s="988"/>
      <c r="DQ15" s="986"/>
      <c r="DR15" s="987"/>
      <c r="DS15" s="987"/>
      <c r="DT15" s="987"/>
      <c r="DU15" s="988"/>
      <c r="DV15" s="989"/>
      <c r="DW15" s="990"/>
      <c r="DX15" s="990"/>
      <c r="DY15" s="990"/>
      <c r="DZ15" s="991"/>
      <c r="EA15" s="93"/>
    </row>
    <row r="16" spans="1:131" s="94" customFormat="1" ht="26.25" customHeight="1" x14ac:dyDescent="0.15">
      <c r="A16" s="97">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7">
        <v>10</v>
      </c>
      <c r="BR16" s="98"/>
      <c r="BS16" s="989"/>
      <c r="BT16" s="990"/>
      <c r="BU16" s="990"/>
      <c r="BV16" s="990"/>
      <c r="BW16" s="990"/>
      <c r="BX16" s="990"/>
      <c r="BY16" s="990"/>
      <c r="BZ16" s="990"/>
      <c r="CA16" s="990"/>
      <c r="CB16" s="990"/>
      <c r="CC16" s="990"/>
      <c r="CD16" s="990"/>
      <c r="CE16" s="990"/>
      <c r="CF16" s="990"/>
      <c r="CG16" s="1011"/>
      <c r="CH16" s="986"/>
      <c r="CI16" s="987"/>
      <c r="CJ16" s="987"/>
      <c r="CK16" s="987"/>
      <c r="CL16" s="988"/>
      <c r="CM16" s="986"/>
      <c r="CN16" s="987"/>
      <c r="CO16" s="987"/>
      <c r="CP16" s="987"/>
      <c r="CQ16" s="988"/>
      <c r="CR16" s="986"/>
      <c r="CS16" s="987"/>
      <c r="CT16" s="987"/>
      <c r="CU16" s="987"/>
      <c r="CV16" s="988"/>
      <c r="CW16" s="986"/>
      <c r="CX16" s="987"/>
      <c r="CY16" s="987"/>
      <c r="CZ16" s="987"/>
      <c r="DA16" s="988"/>
      <c r="DB16" s="986"/>
      <c r="DC16" s="987"/>
      <c r="DD16" s="987"/>
      <c r="DE16" s="987"/>
      <c r="DF16" s="988"/>
      <c r="DG16" s="986"/>
      <c r="DH16" s="987"/>
      <c r="DI16" s="987"/>
      <c r="DJ16" s="987"/>
      <c r="DK16" s="988"/>
      <c r="DL16" s="986"/>
      <c r="DM16" s="987"/>
      <c r="DN16" s="987"/>
      <c r="DO16" s="987"/>
      <c r="DP16" s="988"/>
      <c r="DQ16" s="986"/>
      <c r="DR16" s="987"/>
      <c r="DS16" s="987"/>
      <c r="DT16" s="987"/>
      <c r="DU16" s="988"/>
      <c r="DV16" s="989"/>
      <c r="DW16" s="990"/>
      <c r="DX16" s="990"/>
      <c r="DY16" s="990"/>
      <c r="DZ16" s="991"/>
      <c r="EA16" s="93"/>
    </row>
    <row r="17" spans="1:131" s="94" customFormat="1" ht="26.25" customHeight="1" x14ac:dyDescent="0.15">
      <c r="A17" s="97">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7">
        <v>11</v>
      </c>
      <c r="BR17" s="98"/>
      <c r="BS17" s="989"/>
      <c r="BT17" s="990"/>
      <c r="BU17" s="990"/>
      <c r="BV17" s="990"/>
      <c r="BW17" s="990"/>
      <c r="BX17" s="990"/>
      <c r="BY17" s="990"/>
      <c r="BZ17" s="990"/>
      <c r="CA17" s="990"/>
      <c r="CB17" s="990"/>
      <c r="CC17" s="990"/>
      <c r="CD17" s="990"/>
      <c r="CE17" s="990"/>
      <c r="CF17" s="990"/>
      <c r="CG17" s="1011"/>
      <c r="CH17" s="986"/>
      <c r="CI17" s="987"/>
      <c r="CJ17" s="987"/>
      <c r="CK17" s="987"/>
      <c r="CL17" s="988"/>
      <c r="CM17" s="986"/>
      <c r="CN17" s="987"/>
      <c r="CO17" s="987"/>
      <c r="CP17" s="987"/>
      <c r="CQ17" s="988"/>
      <c r="CR17" s="986"/>
      <c r="CS17" s="987"/>
      <c r="CT17" s="987"/>
      <c r="CU17" s="987"/>
      <c r="CV17" s="988"/>
      <c r="CW17" s="986"/>
      <c r="CX17" s="987"/>
      <c r="CY17" s="987"/>
      <c r="CZ17" s="987"/>
      <c r="DA17" s="988"/>
      <c r="DB17" s="986"/>
      <c r="DC17" s="987"/>
      <c r="DD17" s="987"/>
      <c r="DE17" s="987"/>
      <c r="DF17" s="988"/>
      <c r="DG17" s="986"/>
      <c r="DH17" s="987"/>
      <c r="DI17" s="987"/>
      <c r="DJ17" s="987"/>
      <c r="DK17" s="988"/>
      <c r="DL17" s="986"/>
      <c r="DM17" s="987"/>
      <c r="DN17" s="987"/>
      <c r="DO17" s="987"/>
      <c r="DP17" s="988"/>
      <c r="DQ17" s="986"/>
      <c r="DR17" s="987"/>
      <c r="DS17" s="987"/>
      <c r="DT17" s="987"/>
      <c r="DU17" s="988"/>
      <c r="DV17" s="989"/>
      <c r="DW17" s="990"/>
      <c r="DX17" s="990"/>
      <c r="DY17" s="990"/>
      <c r="DZ17" s="991"/>
      <c r="EA17" s="93"/>
    </row>
    <row r="18" spans="1:131" s="94" customFormat="1" ht="26.25" customHeight="1" x14ac:dyDescent="0.15">
      <c r="A18" s="97">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7">
        <v>12</v>
      </c>
      <c r="BR18" s="98"/>
      <c r="BS18" s="989"/>
      <c r="BT18" s="990"/>
      <c r="BU18" s="990"/>
      <c r="BV18" s="990"/>
      <c r="BW18" s="990"/>
      <c r="BX18" s="990"/>
      <c r="BY18" s="990"/>
      <c r="BZ18" s="990"/>
      <c r="CA18" s="990"/>
      <c r="CB18" s="990"/>
      <c r="CC18" s="990"/>
      <c r="CD18" s="990"/>
      <c r="CE18" s="990"/>
      <c r="CF18" s="990"/>
      <c r="CG18" s="1011"/>
      <c r="CH18" s="986"/>
      <c r="CI18" s="987"/>
      <c r="CJ18" s="987"/>
      <c r="CK18" s="987"/>
      <c r="CL18" s="988"/>
      <c r="CM18" s="986"/>
      <c r="CN18" s="987"/>
      <c r="CO18" s="987"/>
      <c r="CP18" s="987"/>
      <c r="CQ18" s="988"/>
      <c r="CR18" s="986"/>
      <c r="CS18" s="987"/>
      <c r="CT18" s="987"/>
      <c r="CU18" s="987"/>
      <c r="CV18" s="988"/>
      <c r="CW18" s="986"/>
      <c r="CX18" s="987"/>
      <c r="CY18" s="987"/>
      <c r="CZ18" s="987"/>
      <c r="DA18" s="988"/>
      <c r="DB18" s="986"/>
      <c r="DC18" s="987"/>
      <c r="DD18" s="987"/>
      <c r="DE18" s="987"/>
      <c r="DF18" s="988"/>
      <c r="DG18" s="986"/>
      <c r="DH18" s="987"/>
      <c r="DI18" s="987"/>
      <c r="DJ18" s="987"/>
      <c r="DK18" s="988"/>
      <c r="DL18" s="986"/>
      <c r="DM18" s="987"/>
      <c r="DN18" s="987"/>
      <c r="DO18" s="987"/>
      <c r="DP18" s="988"/>
      <c r="DQ18" s="986"/>
      <c r="DR18" s="987"/>
      <c r="DS18" s="987"/>
      <c r="DT18" s="987"/>
      <c r="DU18" s="988"/>
      <c r="DV18" s="989"/>
      <c r="DW18" s="990"/>
      <c r="DX18" s="990"/>
      <c r="DY18" s="990"/>
      <c r="DZ18" s="991"/>
      <c r="EA18" s="93"/>
    </row>
    <row r="19" spans="1:131" s="94" customFormat="1" ht="26.25" customHeight="1" x14ac:dyDescent="0.15">
      <c r="A19" s="97">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7">
        <v>13</v>
      </c>
      <c r="BR19" s="98"/>
      <c r="BS19" s="989"/>
      <c r="BT19" s="990"/>
      <c r="BU19" s="990"/>
      <c r="BV19" s="990"/>
      <c r="BW19" s="990"/>
      <c r="BX19" s="990"/>
      <c r="BY19" s="990"/>
      <c r="BZ19" s="990"/>
      <c r="CA19" s="990"/>
      <c r="CB19" s="990"/>
      <c r="CC19" s="990"/>
      <c r="CD19" s="990"/>
      <c r="CE19" s="990"/>
      <c r="CF19" s="990"/>
      <c r="CG19" s="1011"/>
      <c r="CH19" s="986"/>
      <c r="CI19" s="987"/>
      <c r="CJ19" s="987"/>
      <c r="CK19" s="987"/>
      <c r="CL19" s="988"/>
      <c r="CM19" s="986"/>
      <c r="CN19" s="987"/>
      <c r="CO19" s="987"/>
      <c r="CP19" s="987"/>
      <c r="CQ19" s="988"/>
      <c r="CR19" s="986"/>
      <c r="CS19" s="987"/>
      <c r="CT19" s="987"/>
      <c r="CU19" s="987"/>
      <c r="CV19" s="988"/>
      <c r="CW19" s="986"/>
      <c r="CX19" s="987"/>
      <c r="CY19" s="987"/>
      <c r="CZ19" s="987"/>
      <c r="DA19" s="988"/>
      <c r="DB19" s="986"/>
      <c r="DC19" s="987"/>
      <c r="DD19" s="987"/>
      <c r="DE19" s="987"/>
      <c r="DF19" s="988"/>
      <c r="DG19" s="986"/>
      <c r="DH19" s="987"/>
      <c r="DI19" s="987"/>
      <c r="DJ19" s="987"/>
      <c r="DK19" s="988"/>
      <c r="DL19" s="986"/>
      <c r="DM19" s="987"/>
      <c r="DN19" s="987"/>
      <c r="DO19" s="987"/>
      <c r="DP19" s="988"/>
      <c r="DQ19" s="986"/>
      <c r="DR19" s="987"/>
      <c r="DS19" s="987"/>
      <c r="DT19" s="987"/>
      <c r="DU19" s="988"/>
      <c r="DV19" s="989"/>
      <c r="DW19" s="990"/>
      <c r="DX19" s="990"/>
      <c r="DY19" s="990"/>
      <c r="DZ19" s="991"/>
      <c r="EA19" s="93"/>
    </row>
    <row r="20" spans="1:131" s="94" customFormat="1" ht="26.25" customHeight="1" x14ac:dyDescent="0.15">
      <c r="A20" s="97">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7">
        <v>14</v>
      </c>
      <c r="BR20" s="98"/>
      <c r="BS20" s="989"/>
      <c r="BT20" s="990"/>
      <c r="BU20" s="990"/>
      <c r="BV20" s="990"/>
      <c r="BW20" s="990"/>
      <c r="BX20" s="990"/>
      <c r="BY20" s="990"/>
      <c r="BZ20" s="990"/>
      <c r="CA20" s="990"/>
      <c r="CB20" s="990"/>
      <c r="CC20" s="990"/>
      <c r="CD20" s="990"/>
      <c r="CE20" s="990"/>
      <c r="CF20" s="990"/>
      <c r="CG20" s="1011"/>
      <c r="CH20" s="986"/>
      <c r="CI20" s="987"/>
      <c r="CJ20" s="987"/>
      <c r="CK20" s="987"/>
      <c r="CL20" s="988"/>
      <c r="CM20" s="986"/>
      <c r="CN20" s="987"/>
      <c r="CO20" s="987"/>
      <c r="CP20" s="987"/>
      <c r="CQ20" s="988"/>
      <c r="CR20" s="986"/>
      <c r="CS20" s="987"/>
      <c r="CT20" s="987"/>
      <c r="CU20" s="987"/>
      <c r="CV20" s="988"/>
      <c r="CW20" s="986"/>
      <c r="CX20" s="987"/>
      <c r="CY20" s="987"/>
      <c r="CZ20" s="987"/>
      <c r="DA20" s="988"/>
      <c r="DB20" s="986"/>
      <c r="DC20" s="987"/>
      <c r="DD20" s="987"/>
      <c r="DE20" s="987"/>
      <c r="DF20" s="988"/>
      <c r="DG20" s="986"/>
      <c r="DH20" s="987"/>
      <c r="DI20" s="987"/>
      <c r="DJ20" s="987"/>
      <c r="DK20" s="988"/>
      <c r="DL20" s="986"/>
      <c r="DM20" s="987"/>
      <c r="DN20" s="987"/>
      <c r="DO20" s="987"/>
      <c r="DP20" s="988"/>
      <c r="DQ20" s="986"/>
      <c r="DR20" s="987"/>
      <c r="DS20" s="987"/>
      <c r="DT20" s="987"/>
      <c r="DU20" s="988"/>
      <c r="DV20" s="989"/>
      <c r="DW20" s="990"/>
      <c r="DX20" s="990"/>
      <c r="DY20" s="990"/>
      <c r="DZ20" s="991"/>
      <c r="EA20" s="93"/>
    </row>
    <row r="21" spans="1:131" s="94" customFormat="1" ht="26.25" customHeight="1" thickBot="1" x14ac:dyDescent="0.2">
      <c r="A21" s="97">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7">
        <v>15</v>
      </c>
      <c r="BR21" s="98"/>
      <c r="BS21" s="989"/>
      <c r="BT21" s="990"/>
      <c r="BU21" s="990"/>
      <c r="BV21" s="990"/>
      <c r="BW21" s="990"/>
      <c r="BX21" s="990"/>
      <c r="BY21" s="990"/>
      <c r="BZ21" s="990"/>
      <c r="CA21" s="990"/>
      <c r="CB21" s="990"/>
      <c r="CC21" s="990"/>
      <c r="CD21" s="990"/>
      <c r="CE21" s="990"/>
      <c r="CF21" s="990"/>
      <c r="CG21" s="1011"/>
      <c r="CH21" s="986"/>
      <c r="CI21" s="987"/>
      <c r="CJ21" s="987"/>
      <c r="CK21" s="987"/>
      <c r="CL21" s="988"/>
      <c r="CM21" s="986"/>
      <c r="CN21" s="987"/>
      <c r="CO21" s="987"/>
      <c r="CP21" s="987"/>
      <c r="CQ21" s="988"/>
      <c r="CR21" s="986"/>
      <c r="CS21" s="987"/>
      <c r="CT21" s="987"/>
      <c r="CU21" s="987"/>
      <c r="CV21" s="988"/>
      <c r="CW21" s="986"/>
      <c r="CX21" s="987"/>
      <c r="CY21" s="987"/>
      <c r="CZ21" s="987"/>
      <c r="DA21" s="988"/>
      <c r="DB21" s="986"/>
      <c r="DC21" s="987"/>
      <c r="DD21" s="987"/>
      <c r="DE21" s="987"/>
      <c r="DF21" s="988"/>
      <c r="DG21" s="986"/>
      <c r="DH21" s="987"/>
      <c r="DI21" s="987"/>
      <c r="DJ21" s="987"/>
      <c r="DK21" s="988"/>
      <c r="DL21" s="986"/>
      <c r="DM21" s="987"/>
      <c r="DN21" s="987"/>
      <c r="DO21" s="987"/>
      <c r="DP21" s="988"/>
      <c r="DQ21" s="986"/>
      <c r="DR21" s="987"/>
      <c r="DS21" s="987"/>
      <c r="DT21" s="987"/>
      <c r="DU21" s="988"/>
      <c r="DV21" s="989"/>
      <c r="DW21" s="990"/>
      <c r="DX21" s="990"/>
      <c r="DY21" s="990"/>
      <c r="DZ21" s="991"/>
      <c r="EA21" s="93"/>
    </row>
    <row r="22" spans="1:131" s="94" customFormat="1" ht="26.25" customHeight="1" x14ac:dyDescent="0.15">
      <c r="A22" s="97">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323</v>
      </c>
      <c r="BA22" s="1025"/>
      <c r="BB22" s="1025"/>
      <c r="BC22" s="1025"/>
      <c r="BD22" s="1026"/>
      <c r="BE22" s="92"/>
      <c r="BF22" s="92"/>
      <c r="BG22" s="92"/>
      <c r="BH22" s="92"/>
      <c r="BI22" s="92"/>
      <c r="BJ22" s="92"/>
      <c r="BK22" s="92"/>
      <c r="BL22" s="92"/>
      <c r="BM22" s="92"/>
      <c r="BN22" s="92"/>
      <c r="BO22" s="92"/>
      <c r="BP22" s="92"/>
      <c r="BQ22" s="97">
        <v>16</v>
      </c>
      <c r="BR22" s="98"/>
      <c r="BS22" s="989"/>
      <c r="BT22" s="990"/>
      <c r="BU22" s="990"/>
      <c r="BV22" s="990"/>
      <c r="BW22" s="990"/>
      <c r="BX22" s="990"/>
      <c r="BY22" s="990"/>
      <c r="BZ22" s="990"/>
      <c r="CA22" s="990"/>
      <c r="CB22" s="990"/>
      <c r="CC22" s="990"/>
      <c r="CD22" s="990"/>
      <c r="CE22" s="990"/>
      <c r="CF22" s="990"/>
      <c r="CG22" s="1011"/>
      <c r="CH22" s="986"/>
      <c r="CI22" s="987"/>
      <c r="CJ22" s="987"/>
      <c r="CK22" s="987"/>
      <c r="CL22" s="988"/>
      <c r="CM22" s="986"/>
      <c r="CN22" s="987"/>
      <c r="CO22" s="987"/>
      <c r="CP22" s="987"/>
      <c r="CQ22" s="988"/>
      <c r="CR22" s="986"/>
      <c r="CS22" s="987"/>
      <c r="CT22" s="987"/>
      <c r="CU22" s="987"/>
      <c r="CV22" s="988"/>
      <c r="CW22" s="986"/>
      <c r="CX22" s="987"/>
      <c r="CY22" s="987"/>
      <c r="CZ22" s="987"/>
      <c r="DA22" s="988"/>
      <c r="DB22" s="986"/>
      <c r="DC22" s="987"/>
      <c r="DD22" s="987"/>
      <c r="DE22" s="987"/>
      <c r="DF22" s="988"/>
      <c r="DG22" s="986"/>
      <c r="DH22" s="987"/>
      <c r="DI22" s="987"/>
      <c r="DJ22" s="987"/>
      <c r="DK22" s="988"/>
      <c r="DL22" s="986"/>
      <c r="DM22" s="987"/>
      <c r="DN22" s="987"/>
      <c r="DO22" s="987"/>
      <c r="DP22" s="988"/>
      <c r="DQ22" s="986"/>
      <c r="DR22" s="987"/>
      <c r="DS22" s="987"/>
      <c r="DT22" s="987"/>
      <c r="DU22" s="988"/>
      <c r="DV22" s="989"/>
      <c r="DW22" s="990"/>
      <c r="DX22" s="990"/>
      <c r="DY22" s="990"/>
      <c r="DZ22" s="991"/>
      <c r="EA22" s="93"/>
    </row>
    <row r="23" spans="1:131" s="94" customFormat="1" ht="26.25" customHeight="1" thickBot="1" x14ac:dyDescent="0.2">
      <c r="A23" s="99" t="s">
        <v>324</v>
      </c>
      <c r="B23" s="931" t="s">
        <v>325</v>
      </c>
      <c r="C23" s="932"/>
      <c r="D23" s="932"/>
      <c r="E23" s="932"/>
      <c r="F23" s="932"/>
      <c r="G23" s="932"/>
      <c r="H23" s="932"/>
      <c r="I23" s="932"/>
      <c r="J23" s="932"/>
      <c r="K23" s="932"/>
      <c r="L23" s="932"/>
      <c r="M23" s="932"/>
      <c r="N23" s="932"/>
      <c r="O23" s="932"/>
      <c r="P23" s="942"/>
      <c r="Q23" s="1064"/>
      <c r="R23" s="1058"/>
      <c r="S23" s="1058"/>
      <c r="T23" s="1058"/>
      <c r="U23" s="1058"/>
      <c r="V23" s="1058"/>
      <c r="W23" s="1058"/>
      <c r="X23" s="1058"/>
      <c r="Y23" s="1058"/>
      <c r="Z23" s="1058"/>
      <c r="AA23" s="1058"/>
      <c r="AB23" s="1058"/>
      <c r="AC23" s="1058"/>
      <c r="AD23" s="1058"/>
      <c r="AE23" s="1065"/>
      <c r="AF23" s="1066">
        <v>42</v>
      </c>
      <c r="AG23" s="1058"/>
      <c r="AH23" s="1058"/>
      <c r="AI23" s="1058"/>
      <c r="AJ23" s="1067"/>
      <c r="AK23" s="1068"/>
      <c r="AL23" s="1069"/>
      <c r="AM23" s="1069"/>
      <c r="AN23" s="1069"/>
      <c r="AO23" s="1069"/>
      <c r="AP23" s="1058"/>
      <c r="AQ23" s="1058"/>
      <c r="AR23" s="1058"/>
      <c r="AS23" s="1058"/>
      <c r="AT23" s="1058"/>
      <c r="AU23" s="1059"/>
      <c r="AV23" s="1059"/>
      <c r="AW23" s="1059"/>
      <c r="AX23" s="1059"/>
      <c r="AY23" s="1060"/>
      <c r="AZ23" s="1061" t="s">
        <v>62</v>
      </c>
      <c r="BA23" s="1062"/>
      <c r="BB23" s="1062"/>
      <c r="BC23" s="1062"/>
      <c r="BD23" s="1063"/>
      <c r="BE23" s="92"/>
      <c r="BF23" s="92"/>
      <c r="BG23" s="92"/>
      <c r="BH23" s="92"/>
      <c r="BI23" s="92"/>
      <c r="BJ23" s="92"/>
      <c r="BK23" s="92"/>
      <c r="BL23" s="92"/>
      <c r="BM23" s="92"/>
      <c r="BN23" s="92"/>
      <c r="BO23" s="92"/>
      <c r="BP23" s="92"/>
      <c r="BQ23" s="97">
        <v>17</v>
      </c>
      <c r="BR23" s="98"/>
      <c r="BS23" s="989"/>
      <c r="BT23" s="990"/>
      <c r="BU23" s="990"/>
      <c r="BV23" s="990"/>
      <c r="BW23" s="990"/>
      <c r="BX23" s="990"/>
      <c r="BY23" s="990"/>
      <c r="BZ23" s="990"/>
      <c r="CA23" s="990"/>
      <c r="CB23" s="990"/>
      <c r="CC23" s="990"/>
      <c r="CD23" s="990"/>
      <c r="CE23" s="990"/>
      <c r="CF23" s="990"/>
      <c r="CG23" s="1011"/>
      <c r="CH23" s="986"/>
      <c r="CI23" s="987"/>
      <c r="CJ23" s="987"/>
      <c r="CK23" s="987"/>
      <c r="CL23" s="988"/>
      <c r="CM23" s="986"/>
      <c r="CN23" s="987"/>
      <c r="CO23" s="987"/>
      <c r="CP23" s="987"/>
      <c r="CQ23" s="988"/>
      <c r="CR23" s="986"/>
      <c r="CS23" s="987"/>
      <c r="CT23" s="987"/>
      <c r="CU23" s="987"/>
      <c r="CV23" s="988"/>
      <c r="CW23" s="986"/>
      <c r="CX23" s="987"/>
      <c r="CY23" s="987"/>
      <c r="CZ23" s="987"/>
      <c r="DA23" s="988"/>
      <c r="DB23" s="986"/>
      <c r="DC23" s="987"/>
      <c r="DD23" s="987"/>
      <c r="DE23" s="987"/>
      <c r="DF23" s="988"/>
      <c r="DG23" s="986"/>
      <c r="DH23" s="987"/>
      <c r="DI23" s="987"/>
      <c r="DJ23" s="987"/>
      <c r="DK23" s="988"/>
      <c r="DL23" s="986"/>
      <c r="DM23" s="987"/>
      <c r="DN23" s="987"/>
      <c r="DO23" s="987"/>
      <c r="DP23" s="988"/>
      <c r="DQ23" s="986"/>
      <c r="DR23" s="987"/>
      <c r="DS23" s="987"/>
      <c r="DT23" s="987"/>
      <c r="DU23" s="988"/>
      <c r="DV23" s="989"/>
      <c r="DW23" s="990"/>
      <c r="DX23" s="990"/>
      <c r="DY23" s="990"/>
      <c r="DZ23" s="991"/>
      <c r="EA23" s="93"/>
    </row>
    <row r="24" spans="1:131" s="94" customFormat="1" ht="26.25" customHeight="1" x14ac:dyDescent="0.15">
      <c r="A24" s="1057" t="s">
        <v>326</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7">
        <v>18</v>
      </c>
      <c r="BR24" s="98"/>
      <c r="BS24" s="989"/>
      <c r="BT24" s="990"/>
      <c r="BU24" s="990"/>
      <c r="BV24" s="990"/>
      <c r="BW24" s="990"/>
      <c r="BX24" s="990"/>
      <c r="BY24" s="990"/>
      <c r="BZ24" s="990"/>
      <c r="CA24" s="990"/>
      <c r="CB24" s="990"/>
      <c r="CC24" s="990"/>
      <c r="CD24" s="990"/>
      <c r="CE24" s="990"/>
      <c r="CF24" s="990"/>
      <c r="CG24" s="1011"/>
      <c r="CH24" s="986"/>
      <c r="CI24" s="987"/>
      <c r="CJ24" s="987"/>
      <c r="CK24" s="987"/>
      <c r="CL24" s="988"/>
      <c r="CM24" s="986"/>
      <c r="CN24" s="987"/>
      <c r="CO24" s="987"/>
      <c r="CP24" s="987"/>
      <c r="CQ24" s="988"/>
      <c r="CR24" s="986"/>
      <c r="CS24" s="987"/>
      <c r="CT24" s="987"/>
      <c r="CU24" s="987"/>
      <c r="CV24" s="988"/>
      <c r="CW24" s="986"/>
      <c r="CX24" s="987"/>
      <c r="CY24" s="987"/>
      <c r="CZ24" s="987"/>
      <c r="DA24" s="988"/>
      <c r="DB24" s="986"/>
      <c r="DC24" s="987"/>
      <c r="DD24" s="987"/>
      <c r="DE24" s="987"/>
      <c r="DF24" s="988"/>
      <c r="DG24" s="986"/>
      <c r="DH24" s="987"/>
      <c r="DI24" s="987"/>
      <c r="DJ24" s="987"/>
      <c r="DK24" s="988"/>
      <c r="DL24" s="986"/>
      <c r="DM24" s="987"/>
      <c r="DN24" s="987"/>
      <c r="DO24" s="987"/>
      <c r="DP24" s="988"/>
      <c r="DQ24" s="986"/>
      <c r="DR24" s="987"/>
      <c r="DS24" s="987"/>
      <c r="DT24" s="987"/>
      <c r="DU24" s="988"/>
      <c r="DV24" s="989"/>
      <c r="DW24" s="990"/>
      <c r="DX24" s="990"/>
      <c r="DY24" s="990"/>
      <c r="DZ24" s="991"/>
      <c r="EA24" s="93"/>
    </row>
    <row r="25" spans="1:131" ht="26.25" customHeight="1" thickBot="1" x14ac:dyDescent="0.2">
      <c r="A25" s="1056" t="s">
        <v>327</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0"/>
      <c r="BP25" s="100"/>
      <c r="BQ25" s="97">
        <v>19</v>
      </c>
      <c r="BR25" s="98"/>
      <c r="BS25" s="989"/>
      <c r="BT25" s="990"/>
      <c r="BU25" s="990"/>
      <c r="BV25" s="990"/>
      <c r="BW25" s="990"/>
      <c r="BX25" s="990"/>
      <c r="BY25" s="990"/>
      <c r="BZ25" s="990"/>
      <c r="CA25" s="990"/>
      <c r="CB25" s="990"/>
      <c r="CC25" s="990"/>
      <c r="CD25" s="990"/>
      <c r="CE25" s="990"/>
      <c r="CF25" s="990"/>
      <c r="CG25" s="1011"/>
      <c r="CH25" s="986"/>
      <c r="CI25" s="987"/>
      <c r="CJ25" s="987"/>
      <c r="CK25" s="987"/>
      <c r="CL25" s="988"/>
      <c r="CM25" s="986"/>
      <c r="CN25" s="987"/>
      <c r="CO25" s="987"/>
      <c r="CP25" s="987"/>
      <c r="CQ25" s="988"/>
      <c r="CR25" s="986"/>
      <c r="CS25" s="987"/>
      <c r="CT25" s="987"/>
      <c r="CU25" s="987"/>
      <c r="CV25" s="988"/>
      <c r="CW25" s="986"/>
      <c r="CX25" s="987"/>
      <c r="CY25" s="987"/>
      <c r="CZ25" s="987"/>
      <c r="DA25" s="988"/>
      <c r="DB25" s="986"/>
      <c r="DC25" s="987"/>
      <c r="DD25" s="987"/>
      <c r="DE25" s="987"/>
      <c r="DF25" s="988"/>
      <c r="DG25" s="986"/>
      <c r="DH25" s="987"/>
      <c r="DI25" s="987"/>
      <c r="DJ25" s="987"/>
      <c r="DK25" s="988"/>
      <c r="DL25" s="986"/>
      <c r="DM25" s="987"/>
      <c r="DN25" s="987"/>
      <c r="DO25" s="987"/>
      <c r="DP25" s="988"/>
      <c r="DQ25" s="986"/>
      <c r="DR25" s="987"/>
      <c r="DS25" s="987"/>
      <c r="DT25" s="987"/>
      <c r="DU25" s="988"/>
      <c r="DV25" s="989"/>
      <c r="DW25" s="990"/>
      <c r="DX25" s="990"/>
      <c r="DY25" s="990"/>
      <c r="DZ25" s="991"/>
      <c r="EA25" s="89"/>
    </row>
    <row r="26" spans="1:131" ht="26.25" customHeight="1" x14ac:dyDescent="0.15">
      <c r="A26" s="992" t="s">
        <v>301</v>
      </c>
      <c r="B26" s="993"/>
      <c r="C26" s="993"/>
      <c r="D26" s="993"/>
      <c r="E26" s="993"/>
      <c r="F26" s="993"/>
      <c r="G26" s="993"/>
      <c r="H26" s="993"/>
      <c r="I26" s="993"/>
      <c r="J26" s="993"/>
      <c r="K26" s="993"/>
      <c r="L26" s="993"/>
      <c r="M26" s="993"/>
      <c r="N26" s="993"/>
      <c r="O26" s="993"/>
      <c r="P26" s="994"/>
      <c r="Q26" s="998" t="s">
        <v>328</v>
      </c>
      <c r="R26" s="999"/>
      <c r="S26" s="999"/>
      <c r="T26" s="999"/>
      <c r="U26" s="1000"/>
      <c r="V26" s="998" t="s">
        <v>329</v>
      </c>
      <c r="W26" s="999"/>
      <c r="X26" s="999"/>
      <c r="Y26" s="999"/>
      <c r="Z26" s="1000"/>
      <c r="AA26" s="998" t="s">
        <v>330</v>
      </c>
      <c r="AB26" s="999"/>
      <c r="AC26" s="999"/>
      <c r="AD26" s="999"/>
      <c r="AE26" s="999"/>
      <c r="AF26" s="1052" t="s">
        <v>331</v>
      </c>
      <c r="AG26" s="1005"/>
      <c r="AH26" s="1005"/>
      <c r="AI26" s="1005"/>
      <c r="AJ26" s="1053"/>
      <c r="AK26" s="999" t="s">
        <v>332</v>
      </c>
      <c r="AL26" s="999"/>
      <c r="AM26" s="999"/>
      <c r="AN26" s="999"/>
      <c r="AO26" s="1000"/>
      <c r="AP26" s="998" t="s">
        <v>333</v>
      </c>
      <c r="AQ26" s="999"/>
      <c r="AR26" s="999"/>
      <c r="AS26" s="999"/>
      <c r="AT26" s="1000"/>
      <c r="AU26" s="998" t="s">
        <v>334</v>
      </c>
      <c r="AV26" s="999"/>
      <c r="AW26" s="999"/>
      <c r="AX26" s="999"/>
      <c r="AY26" s="1000"/>
      <c r="AZ26" s="998" t="s">
        <v>335</v>
      </c>
      <c r="BA26" s="999"/>
      <c r="BB26" s="999"/>
      <c r="BC26" s="999"/>
      <c r="BD26" s="1000"/>
      <c r="BE26" s="998" t="s">
        <v>308</v>
      </c>
      <c r="BF26" s="999"/>
      <c r="BG26" s="999"/>
      <c r="BH26" s="999"/>
      <c r="BI26" s="1012"/>
      <c r="BJ26" s="91"/>
      <c r="BK26" s="91"/>
      <c r="BL26" s="91"/>
      <c r="BM26" s="91"/>
      <c r="BN26" s="91"/>
      <c r="BO26" s="100"/>
      <c r="BP26" s="100"/>
      <c r="BQ26" s="97">
        <v>20</v>
      </c>
      <c r="BR26" s="98"/>
      <c r="BS26" s="989"/>
      <c r="BT26" s="990"/>
      <c r="BU26" s="990"/>
      <c r="BV26" s="990"/>
      <c r="BW26" s="990"/>
      <c r="BX26" s="990"/>
      <c r="BY26" s="990"/>
      <c r="BZ26" s="990"/>
      <c r="CA26" s="990"/>
      <c r="CB26" s="990"/>
      <c r="CC26" s="990"/>
      <c r="CD26" s="990"/>
      <c r="CE26" s="990"/>
      <c r="CF26" s="990"/>
      <c r="CG26" s="1011"/>
      <c r="CH26" s="986"/>
      <c r="CI26" s="987"/>
      <c r="CJ26" s="987"/>
      <c r="CK26" s="987"/>
      <c r="CL26" s="988"/>
      <c r="CM26" s="986"/>
      <c r="CN26" s="987"/>
      <c r="CO26" s="987"/>
      <c r="CP26" s="987"/>
      <c r="CQ26" s="988"/>
      <c r="CR26" s="986"/>
      <c r="CS26" s="987"/>
      <c r="CT26" s="987"/>
      <c r="CU26" s="987"/>
      <c r="CV26" s="988"/>
      <c r="CW26" s="986"/>
      <c r="CX26" s="987"/>
      <c r="CY26" s="987"/>
      <c r="CZ26" s="987"/>
      <c r="DA26" s="988"/>
      <c r="DB26" s="986"/>
      <c r="DC26" s="987"/>
      <c r="DD26" s="987"/>
      <c r="DE26" s="987"/>
      <c r="DF26" s="988"/>
      <c r="DG26" s="986"/>
      <c r="DH26" s="987"/>
      <c r="DI26" s="987"/>
      <c r="DJ26" s="987"/>
      <c r="DK26" s="988"/>
      <c r="DL26" s="986"/>
      <c r="DM26" s="987"/>
      <c r="DN26" s="987"/>
      <c r="DO26" s="987"/>
      <c r="DP26" s="988"/>
      <c r="DQ26" s="986"/>
      <c r="DR26" s="987"/>
      <c r="DS26" s="987"/>
      <c r="DT26" s="987"/>
      <c r="DU26" s="988"/>
      <c r="DV26" s="989"/>
      <c r="DW26" s="990"/>
      <c r="DX26" s="990"/>
      <c r="DY26" s="990"/>
      <c r="DZ26" s="991"/>
      <c r="EA26" s="89"/>
    </row>
    <row r="27" spans="1:131" ht="26.25" customHeight="1" thickBot="1" x14ac:dyDescent="0.2">
      <c r="A27" s="995"/>
      <c r="B27" s="996"/>
      <c r="C27" s="996"/>
      <c r="D27" s="996"/>
      <c r="E27" s="996"/>
      <c r="F27" s="996"/>
      <c r="G27" s="996"/>
      <c r="H27" s="996"/>
      <c r="I27" s="996"/>
      <c r="J27" s="996"/>
      <c r="K27" s="996"/>
      <c r="L27" s="996"/>
      <c r="M27" s="996"/>
      <c r="N27" s="996"/>
      <c r="O27" s="996"/>
      <c r="P27" s="997"/>
      <c r="Q27" s="1001"/>
      <c r="R27" s="1002"/>
      <c r="S27" s="1002"/>
      <c r="T27" s="1002"/>
      <c r="U27" s="1003"/>
      <c r="V27" s="1001"/>
      <c r="W27" s="1002"/>
      <c r="X27" s="1002"/>
      <c r="Y27" s="1002"/>
      <c r="Z27" s="1003"/>
      <c r="AA27" s="1001"/>
      <c r="AB27" s="1002"/>
      <c r="AC27" s="1002"/>
      <c r="AD27" s="1002"/>
      <c r="AE27" s="1002"/>
      <c r="AF27" s="1054"/>
      <c r="AG27" s="1008"/>
      <c r="AH27" s="1008"/>
      <c r="AI27" s="1008"/>
      <c r="AJ27" s="1055"/>
      <c r="AK27" s="1002"/>
      <c r="AL27" s="1002"/>
      <c r="AM27" s="1002"/>
      <c r="AN27" s="1002"/>
      <c r="AO27" s="1003"/>
      <c r="AP27" s="1001"/>
      <c r="AQ27" s="1002"/>
      <c r="AR27" s="1002"/>
      <c r="AS27" s="1002"/>
      <c r="AT27" s="1003"/>
      <c r="AU27" s="1001"/>
      <c r="AV27" s="1002"/>
      <c r="AW27" s="1002"/>
      <c r="AX27" s="1002"/>
      <c r="AY27" s="1003"/>
      <c r="AZ27" s="1001"/>
      <c r="BA27" s="1002"/>
      <c r="BB27" s="1002"/>
      <c r="BC27" s="1002"/>
      <c r="BD27" s="1003"/>
      <c r="BE27" s="1001"/>
      <c r="BF27" s="1002"/>
      <c r="BG27" s="1002"/>
      <c r="BH27" s="1002"/>
      <c r="BI27" s="1013"/>
      <c r="BJ27" s="91"/>
      <c r="BK27" s="91"/>
      <c r="BL27" s="91"/>
      <c r="BM27" s="91"/>
      <c r="BN27" s="91"/>
      <c r="BO27" s="100"/>
      <c r="BP27" s="100"/>
      <c r="BQ27" s="97">
        <v>21</v>
      </c>
      <c r="BR27" s="98"/>
      <c r="BS27" s="989"/>
      <c r="BT27" s="990"/>
      <c r="BU27" s="990"/>
      <c r="BV27" s="990"/>
      <c r="BW27" s="990"/>
      <c r="BX27" s="990"/>
      <c r="BY27" s="990"/>
      <c r="BZ27" s="990"/>
      <c r="CA27" s="990"/>
      <c r="CB27" s="990"/>
      <c r="CC27" s="990"/>
      <c r="CD27" s="990"/>
      <c r="CE27" s="990"/>
      <c r="CF27" s="990"/>
      <c r="CG27" s="1011"/>
      <c r="CH27" s="986"/>
      <c r="CI27" s="987"/>
      <c r="CJ27" s="987"/>
      <c r="CK27" s="987"/>
      <c r="CL27" s="988"/>
      <c r="CM27" s="986"/>
      <c r="CN27" s="987"/>
      <c r="CO27" s="987"/>
      <c r="CP27" s="987"/>
      <c r="CQ27" s="988"/>
      <c r="CR27" s="986"/>
      <c r="CS27" s="987"/>
      <c r="CT27" s="987"/>
      <c r="CU27" s="987"/>
      <c r="CV27" s="988"/>
      <c r="CW27" s="986"/>
      <c r="CX27" s="987"/>
      <c r="CY27" s="987"/>
      <c r="CZ27" s="987"/>
      <c r="DA27" s="988"/>
      <c r="DB27" s="986"/>
      <c r="DC27" s="987"/>
      <c r="DD27" s="987"/>
      <c r="DE27" s="987"/>
      <c r="DF27" s="988"/>
      <c r="DG27" s="986"/>
      <c r="DH27" s="987"/>
      <c r="DI27" s="987"/>
      <c r="DJ27" s="987"/>
      <c r="DK27" s="988"/>
      <c r="DL27" s="986"/>
      <c r="DM27" s="987"/>
      <c r="DN27" s="987"/>
      <c r="DO27" s="987"/>
      <c r="DP27" s="988"/>
      <c r="DQ27" s="986"/>
      <c r="DR27" s="987"/>
      <c r="DS27" s="987"/>
      <c r="DT27" s="987"/>
      <c r="DU27" s="988"/>
      <c r="DV27" s="989"/>
      <c r="DW27" s="990"/>
      <c r="DX27" s="990"/>
      <c r="DY27" s="990"/>
      <c r="DZ27" s="991"/>
      <c r="EA27" s="89"/>
    </row>
    <row r="28" spans="1:131" ht="26.25" customHeight="1" thickTop="1" x14ac:dyDescent="0.15">
      <c r="A28" s="101">
        <v>1</v>
      </c>
      <c r="B28" s="1044" t="s">
        <v>336</v>
      </c>
      <c r="C28" s="1045"/>
      <c r="D28" s="1045"/>
      <c r="E28" s="1045"/>
      <c r="F28" s="1045"/>
      <c r="G28" s="1045"/>
      <c r="H28" s="1045"/>
      <c r="I28" s="1045"/>
      <c r="J28" s="1045"/>
      <c r="K28" s="1045"/>
      <c r="L28" s="1045"/>
      <c r="M28" s="1045"/>
      <c r="N28" s="1045"/>
      <c r="O28" s="1045"/>
      <c r="P28" s="1046"/>
      <c r="Q28" s="1047">
        <v>633</v>
      </c>
      <c r="R28" s="1048"/>
      <c r="S28" s="1048"/>
      <c r="T28" s="1048"/>
      <c r="U28" s="1048"/>
      <c r="V28" s="1048">
        <v>589</v>
      </c>
      <c r="W28" s="1048"/>
      <c r="X28" s="1048"/>
      <c r="Y28" s="1048"/>
      <c r="Z28" s="1048"/>
      <c r="AA28" s="1048">
        <v>44</v>
      </c>
      <c r="AB28" s="1048"/>
      <c r="AC28" s="1048"/>
      <c r="AD28" s="1048"/>
      <c r="AE28" s="1049"/>
      <c r="AF28" s="1050">
        <v>44</v>
      </c>
      <c r="AG28" s="1048"/>
      <c r="AH28" s="1048"/>
      <c r="AI28" s="1048"/>
      <c r="AJ28" s="1051"/>
      <c r="AK28" s="1039" t="s">
        <v>337</v>
      </c>
      <c r="AL28" s="1040"/>
      <c r="AM28" s="1040"/>
      <c r="AN28" s="1040"/>
      <c r="AO28" s="1040"/>
      <c r="AP28" s="1040" t="s">
        <v>337</v>
      </c>
      <c r="AQ28" s="1040"/>
      <c r="AR28" s="1040"/>
      <c r="AS28" s="1040"/>
      <c r="AT28" s="1040"/>
      <c r="AU28" s="1040" t="s">
        <v>337</v>
      </c>
      <c r="AV28" s="1040"/>
      <c r="AW28" s="1040"/>
      <c r="AX28" s="1040"/>
      <c r="AY28" s="1040"/>
      <c r="AZ28" s="1041" t="s">
        <v>337</v>
      </c>
      <c r="BA28" s="1041"/>
      <c r="BB28" s="1041"/>
      <c r="BC28" s="1041"/>
      <c r="BD28" s="1041"/>
      <c r="BE28" s="1042"/>
      <c r="BF28" s="1042"/>
      <c r="BG28" s="1042"/>
      <c r="BH28" s="1042"/>
      <c r="BI28" s="1043"/>
      <c r="BJ28" s="91"/>
      <c r="BK28" s="91"/>
      <c r="BL28" s="91"/>
      <c r="BM28" s="91"/>
      <c r="BN28" s="91"/>
      <c r="BO28" s="100"/>
      <c r="BP28" s="100"/>
      <c r="BQ28" s="97">
        <v>22</v>
      </c>
      <c r="BR28" s="98"/>
      <c r="BS28" s="989"/>
      <c r="BT28" s="990"/>
      <c r="BU28" s="990"/>
      <c r="BV28" s="990"/>
      <c r="BW28" s="990"/>
      <c r="BX28" s="990"/>
      <c r="BY28" s="990"/>
      <c r="BZ28" s="990"/>
      <c r="CA28" s="990"/>
      <c r="CB28" s="990"/>
      <c r="CC28" s="990"/>
      <c r="CD28" s="990"/>
      <c r="CE28" s="990"/>
      <c r="CF28" s="990"/>
      <c r="CG28" s="1011"/>
      <c r="CH28" s="986"/>
      <c r="CI28" s="987"/>
      <c r="CJ28" s="987"/>
      <c r="CK28" s="987"/>
      <c r="CL28" s="988"/>
      <c r="CM28" s="986"/>
      <c r="CN28" s="987"/>
      <c r="CO28" s="987"/>
      <c r="CP28" s="987"/>
      <c r="CQ28" s="988"/>
      <c r="CR28" s="986"/>
      <c r="CS28" s="987"/>
      <c r="CT28" s="987"/>
      <c r="CU28" s="987"/>
      <c r="CV28" s="988"/>
      <c r="CW28" s="986"/>
      <c r="CX28" s="987"/>
      <c r="CY28" s="987"/>
      <c r="CZ28" s="987"/>
      <c r="DA28" s="988"/>
      <c r="DB28" s="986"/>
      <c r="DC28" s="987"/>
      <c r="DD28" s="987"/>
      <c r="DE28" s="987"/>
      <c r="DF28" s="988"/>
      <c r="DG28" s="986"/>
      <c r="DH28" s="987"/>
      <c r="DI28" s="987"/>
      <c r="DJ28" s="987"/>
      <c r="DK28" s="988"/>
      <c r="DL28" s="986"/>
      <c r="DM28" s="987"/>
      <c r="DN28" s="987"/>
      <c r="DO28" s="987"/>
      <c r="DP28" s="988"/>
      <c r="DQ28" s="986"/>
      <c r="DR28" s="987"/>
      <c r="DS28" s="987"/>
      <c r="DT28" s="987"/>
      <c r="DU28" s="988"/>
      <c r="DV28" s="989"/>
      <c r="DW28" s="990"/>
      <c r="DX28" s="990"/>
      <c r="DY28" s="990"/>
      <c r="DZ28" s="991"/>
      <c r="EA28" s="89"/>
    </row>
    <row r="29" spans="1:131" ht="26.25" customHeight="1" x14ac:dyDescent="0.15">
      <c r="A29" s="101">
        <v>2</v>
      </c>
      <c r="B29" s="1027" t="s">
        <v>338</v>
      </c>
      <c r="C29" s="1028"/>
      <c r="D29" s="1028"/>
      <c r="E29" s="1028"/>
      <c r="F29" s="1028"/>
      <c r="G29" s="1028"/>
      <c r="H29" s="1028"/>
      <c r="I29" s="1028"/>
      <c r="J29" s="1028"/>
      <c r="K29" s="1028"/>
      <c r="L29" s="1028"/>
      <c r="M29" s="1028"/>
      <c r="N29" s="1028"/>
      <c r="O29" s="1028"/>
      <c r="P29" s="1029"/>
      <c r="Q29" s="1035">
        <v>1037</v>
      </c>
      <c r="R29" s="1036"/>
      <c r="S29" s="1036"/>
      <c r="T29" s="1036"/>
      <c r="U29" s="1036"/>
      <c r="V29" s="1036">
        <v>930</v>
      </c>
      <c r="W29" s="1036"/>
      <c r="X29" s="1036"/>
      <c r="Y29" s="1036"/>
      <c r="Z29" s="1036"/>
      <c r="AA29" s="1036">
        <v>107</v>
      </c>
      <c r="AB29" s="1036"/>
      <c r="AC29" s="1036"/>
      <c r="AD29" s="1036"/>
      <c r="AE29" s="1037"/>
      <c r="AF29" s="1032">
        <v>107</v>
      </c>
      <c r="AG29" s="1033"/>
      <c r="AH29" s="1033"/>
      <c r="AI29" s="1033"/>
      <c r="AJ29" s="1034"/>
      <c r="AK29" s="974" t="s">
        <v>337</v>
      </c>
      <c r="AL29" s="965"/>
      <c r="AM29" s="965"/>
      <c r="AN29" s="965"/>
      <c r="AO29" s="965"/>
      <c r="AP29" s="965" t="s">
        <v>337</v>
      </c>
      <c r="AQ29" s="965"/>
      <c r="AR29" s="965"/>
      <c r="AS29" s="965"/>
      <c r="AT29" s="965"/>
      <c r="AU29" s="965" t="s">
        <v>337</v>
      </c>
      <c r="AV29" s="965"/>
      <c r="AW29" s="965"/>
      <c r="AX29" s="965"/>
      <c r="AY29" s="965"/>
      <c r="AZ29" s="1038" t="s">
        <v>337</v>
      </c>
      <c r="BA29" s="1038"/>
      <c r="BB29" s="1038"/>
      <c r="BC29" s="1038"/>
      <c r="BD29" s="1038"/>
      <c r="BE29" s="966"/>
      <c r="BF29" s="966"/>
      <c r="BG29" s="966"/>
      <c r="BH29" s="966"/>
      <c r="BI29" s="967"/>
      <c r="BJ29" s="91"/>
      <c r="BK29" s="91"/>
      <c r="BL29" s="91"/>
      <c r="BM29" s="91"/>
      <c r="BN29" s="91"/>
      <c r="BO29" s="100"/>
      <c r="BP29" s="100"/>
      <c r="BQ29" s="97">
        <v>23</v>
      </c>
      <c r="BR29" s="98"/>
      <c r="BS29" s="989"/>
      <c r="BT29" s="990"/>
      <c r="BU29" s="990"/>
      <c r="BV29" s="990"/>
      <c r="BW29" s="990"/>
      <c r="BX29" s="990"/>
      <c r="BY29" s="990"/>
      <c r="BZ29" s="990"/>
      <c r="CA29" s="990"/>
      <c r="CB29" s="990"/>
      <c r="CC29" s="990"/>
      <c r="CD29" s="990"/>
      <c r="CE29" s="990"/>
      <c r="CF29" s="990"/>
      <c r="CG29" s="1011"/>
      <c r="CH29" s="986"/>
      <c r="CI29" s="987"/>
      <c r="CJ29" s="987"/>
      <c r="CK29" s="987"/>
      <c r="CL29" s="988"/>
      <c r="CM29" s="986"/>
      <c r="CN29" s="987"/>
      <c r="CO29" s="987"/>
      <c r="CP29" s="987"/>
      <c r="CQ29" s="988"/>
      <c r="CR29" s="986"/>
      <c r="CS29" s="987"/>
      <c r="CT29" s="987"/>
      <c r="CU29" s="987"/>
      <c r="CV29" s="988"/>
      <c r="CW29" s="986"/>
      <c r="CX29" s="987"/>
      <c r="CY29" s="987"/>
      <c r="CZ29" s="987"/>
      <c r="DA29" s="988"/>
      <c r="DB29" s="986"/>
      <c r="DC29" s="987"/>
      <c r="DD29" s="987"/>
      <c r="DE29" s="987"/>
      <c r="DF29" s="988"/>
      <c r="DG29" s="986"/>
      <c r="DH29" s="987"/>
      <c r="DI29" s="987"/>
      <c r="DJ29" s="987"/>
      <c r="DK29" s="988"/>
      <c r="DL29" s="986"/>
      <c r="DM29" s="987"/>
      <c r="DN29" s="987"/>
      <c r="DO29" s="987"/>
      <c r="DP29" s="988"/>
      <c r="DQ29" s="986"/>
      <c r="DR29" s="987"/>
      <c r="DS29" s="987"/>
      <c r="DT29" s="987"/>
      <c r="DU29" s="988"/>
      <c r="DV29" s="989"/>
      <c r="DW29" s="990"/>
      <c r="DX29" s="990"/>
      <c r="DY29" s="990"/>
      <c r="DZ29" s="991"/>
      <c r="EA29" s="89"/>
    </row>
    <row r="30" spans="1:131" ht="26.25" customHeight="1" x14ac:dyDescent="0.15">
      <c r="A30" s="101">
        <v>3</v>
      </c>
      <c r="B30" s="1027" t="s">
        <v>339</v>
      </c>
      <c r="C30" s="1028"/>
      <c r="D30" s="1028"/>
      <c r="E30" s="1028"/>
      <c r="F30" s="1028"/>
      <c r="G30" s="1028"/>
      <c r="H30" s="1028"/>
      <c r="I30" s="1028"/>
      <c r="J30" s="1028"/>
      <c r="K30" s="1028"/>
      <c r="L30" s="1028"/>
      <c r="M30" s="1028"/>
      <c r="N30" s="1028"/>
      <c r="O30" s="1028"/>
      <c r="P30" s="1029"/>
      <c r="Q30" s="1035">
        <v>122</v>
      </c>
      <c r="R30" s="1036"/>
      <c r="S30" s="1036"/>
      <c r="T30" s="1036"/>
      <c r="U30" s="1036"/>
      <c r="V30" s="1036">
        <v>122</v>
      </c>
      <c r="W30" s="1036"/>
      <c r="X30" s="1036"/>
      <c r="Y30" s="1036"/>
      <c r="Z30" s="1036"/>
      <c r="AA30" s="1036">
        <v>0</v>
      </c>
      <c r="AB30" s="1036"/>
      <c r="AC30" s="1036"/>
      <c r="AD30" s="1036"/>
      <c r="AE30" s="1037"/>
      <c r="AF30" s="1032">
        <v>0</v>
      </c>
      <c r="AG30" s="1033"/>
      <c r="AH30" s="1033"/>
      <c r="AI30" s="1033"/>
      <c r="AJ30" s="1034"/>
      <c r="AK30" s="974" t="s">
        <v>337</v>
      </c>
      <c r="AL30" s="965"/>
      <c r="AM30" s="965"/>
      <c r="AN30" s="965"/>
      <c r="AO30" s="965"/>
      <c r="AP30" s="965" t="s">
        <v>337</v>
      </c>
      <c r="AQ30" s="965"/>
      <c r="AR30" s="965"/>
      <c r="AS30" s="965"/>
      <c r="AT30" s="965"/>
      <c r="AU30" s="965" t="s">
        <v>337</v>
      </c>
      <c r="AV30" s="965"/>
      <c r="AW30" s="965"/>
      <c r="AX30" s="965"/>
      <c r="AY30" s="965"/>
      <c r="AZ30" s="1038" t="s">
        <v>337</v>
      </c>
      <c r="BA30" s="1038"/>
      <c r="BB30" s="1038"/>
      <c r="BC30" s="1038"/>
      <c r="BD30" s="1038"/>
      <c r="BE30" s="966"/>
      <c r="BF30" s="966"/>
      <c r="BG30" s="966"/>
      <c r="BH30" s="966"/>
      <c r="BI30" s="967"/>
      <c r="BJ30" s="91"/>
      <c r="BK30" s="91"/>
      <c r="BL30" s="91"/>
      <c r="BM30" s="91"/>
      <c r="BN30" s="91"/>
      <c r="BO30" s="100"/>
      <c r="BP30" s="100"/>
      <c r="BQ30" s="97">
        <v>24</v>
      </c>
      <c r="BR30" s="98"/>
      <c r="BS30" s="989"/>
      <c r="BT30" s="990"/>
      <c r="BU30" s="990"/>
      <c r="BV30" s="990"/>
      <c r="BW30" s="990"/>
      <c r="BX30" s="990"/>
      <c r="BY30" s="990"/>
      <c r="BZ30" s="990"/>
      <c r="CA30" s="990"/>
      <c r="CB30" s="990"/>
      <c r="CC30" s="990"/>
      <c r="CD30" s="990"/>
      <c r="CE30" s="990"/>
      <c r="CF30" s="990"/>
      <c r="CG30" s="1011"/>
      <c r="CH30" s="986"/>
      <c r="CI30" s="987"/>
      <c r="CJ30" s="987"/>
      <c r="CK30" s="987"/>
      <c r="CL30" s="988"/>
      <c r="CM30" s="986"/>
      <c r="CN30" s="987"/>
      <c r="CO30" s="987"/>
      <c r="CP30" s="987"/>
      <c r="CQ30" s="988"/>
      <c r="CR30" s="986"/>
      <c r="CS30" s="987"/>
      <c r="CT30" s="987"/>
      <c r="CU30" s="987"/>
      <c r="CV30" s="988"/>
      <c r="CW30" s="986"/>
      <c r="CX30" s="987"/>
      <c r="CY30" s="987"/>
      <c r="CZ30" s="987"/>
      <c r="DA30" s="988"/>
      <c r="DB30" s="986"/>
      <c r="DC30" s="987"/>
      <c r="DD30" s="987"/>
      <c r="DE30" s="987"/>
      <c r="DF30" s="988"/>
      <c r="DG30" s="986"/>
      <c r="DH30" s="987"/>
      <c r="DI30" s="987"/>
      <c r="DJ30" s="987"/>
      <c r="DK30" s="988"/>
      <c r="DL30" s="986"/>
      <c r="DM30" s="987"/>
      <c r="DN30" s="987"/>
      <c r="DO30" s="987"/>
      <c r="DP30" s="988"/>
      <c r="DQ30" s="986"/>
      <c r="DR30" s="987"/>
      <c r="DS30" s="987"/>
      <c r="DT30" s="987"/>
      <c r="DU30" s="988"/>
      <c r="DV30" s="989"/>
      <c r="DW30" s="990"/>
      <c r="DX30" s="990"/>
      <c r="DY30" s="990"/>
      <c r="DZ30" s="991"/>
      <c r="EA30" s="89"/>
    </row>
    <row r="31" spans="1:131" ht="26.25" customHeight="1" x14ac:dyDescent="0.15">
      <c r="A31" s="101">
        <v>4</v>
      </c>
      <c r="B31" s="1027" t="s">
        <v>340</v>
      </c>
      <c r="C31" s="1028"/>
      <c r="D31" s="1028"/>
      <c r="E31" s="1028"/>
      <c r="F31" s="1028"/>
      <c r="G31" s="1028"/>
      <c r="H31" s="1028"/>
      <c r="I31" s="1028"/>
      <c r="J31" s="1028"/>
      <c r="K31" s="1028"/>
      <c r="L31" s="1028"/>
      <c r="M31" s="1028"/>
      <c r="N31" s="1028"/>
      <c r="O31" s="1028"/>
      <c r="P31" s="1029"/>
      <c r="Q31" s="1035">
        <v>41</v>
      </c>
      <c r="R31" s="1036"/>
      <c r="S31" s="1036"/>
      <c r="T31" s="1036"/>
      <c r="U31" s="1036"/>
      <c r="V31" s="1036">
        <v>41</v>
      </c>
      <c r="W31" s="1036"/>
      <c r="X31" s="1036"/>
      <c r="Y31" s="1036"/>
      <c r="Z31" s="1036"/>
      <c r="AA31" s="1036">
        <v>0</v>
      </c>
      <c r="AB31" s="1036"/>
      <c r="AC31" s="1036"/>
      <c r="AD31" s="1036"/>
      <c r="AE31" s="1037"/>
      <c r="AF31" s="1032" t="s">
        <v>62</v>
      </c>
      <c r="AG31" s="1033"/>
      <c r="AH31" s="1033"/>
      <c r="AI31" s="1033"/>
      <c r="AJ31" s="1034"/>
      <c r="AK31" s="974">
        <v>22</v>
      </c>
      <c r="AL31" s="965"/>
      <c r="AM31" s="965"/>
      <c r="AN31" s="965"/>
      <c r="AO31" s="965"/>
      <c r="AP31" s="965">
        <v>66</v>
      </c>
      <c r="AQ31" s="965"/>
      <c r="AR31" s="965"/>
      <c r="AS31" s="965"/>
      <c r="AT31" s="965"/>
      <c r="AU31" s="965">
        <v>66</v>
      </c>
      <c r="AV31" s="965"/>
      <c r="AW31" s="965"/>
      <c r="AX31" s="965"/>
      <c r="AY31" s="965"/>
      <c r="AZ31" s="1038" t="s">
        <v>337</v>
      </c>
      <c r="BA31" s="1038"/>
      <c r="BB31" s="1038"/>
      <c r="BC31" s="1038"/>
      <c r="BD31" s="1038"/>
      <c r="BE31" s="966"/>
      <c r="BF31" s="966"/>
      <c r="BG31" s="966"/>
      <c r="BH31" s="966"/>
      <c r="BI31" s="967"/>
      <c r="BJ31" s="91"/>
      <c r="BK31" s="91"/>
      <c r="BL31" s="91"/>
      <c r="BM31" s="91"/>
      <c r="BN31" s="91"/>
      <c r="BO31" s="100"/>
      <c r="BP31" s="100"/>
      <c r="BQ31" s="97">
        <v>25</v>
      </c>
      <c r="BR31" s="98"/>
      <c r="BS31" s="989"/>
      <c r="BT31" s="990"/>
      <c r="BU31" s="990"/>
      <c r="BV31" s="990"/>
      <c r="BW31" s="990"/>
      <c r="BX31" s="990"/>
      <c r="BY31" s="990"/>
      <c r="BZ31" s="990"/>
      <c r="CA31" s="990"/>
      <c r="CB31" s="990"/>
      <c r="CC31" s="990"/>
      <c r="CD31" s="990"/>
      <c r="CE31" s="990"/>
      <c r="CF31" s="990"/>
      <c r="CG31" s="1011"/>
      <c r="CH31" s="986"/>
      <c r="CI31" s="987"/>
      <c r="CJ31" s="987"/>
      <c r="CK31" s="987"/>
      <c r="CL31" s="988"/>
      <c r="CM31" s="986"/>
      <c r="CN31" s="987"/>
      <c r="CO31" s="987"/>
      <c r="CP31" s="987"/>
      <c r="CQ31" s="988"/>
      <c r="CR31" s="986"/>
      <c r="CS31" s="987"/>
      <c r="CT31" s="987"/>
      <c r="CU31" s="987"/>
      <c r="CV31" s="988"/>
      <c r="CW31" s="986"/>
      <c r="CX31" s="987"/>
      <c r="CY31" s="987"/>
      <c r="CZ31" s="987"/>
      <c r="DA31" s="988"/>
      <c r="DB31" s="986"/>
      <c r="DC31" s="987"/>
      <c r="DD31" s="987"/>
      <c r="DE31" s="987"/>
      <c r="DF31" s="988"/>
      <c r="DG31" s="986"/>
      <c r="DH31" s="987"/>
      <c r="DI31" s="987"/>
      <c r="DJ31" s="987"/>
      <c r="DK31" s="988"/>
      <c r="DL31" s="986"/>
      <c r="DM31" s="987"/>
      <c r="DN31" s="987"/>
      <c r="DO31" s="987"/>
      <c r="DP31" s="988"/>
      <c r="DQ31" s="986"/>
      <c r="DR31" s="987"/>
      <c r="DS31" s="987"/>
      <c r="DT31" s="987"/>
      <c r="DU31" s="988"/>
      <c r="DV31" s="989"/>
      <c r="DW31" s="990"/>
      <c r="DX31" s="990"/>
      <c r="DY31" s="990"/>
      <c r="DZ31" s="991"/>
      <c r="EA31" s="89"/>
    </row>
    <row r="32" spans="1:131" ht="26.25" customHeight="1" x14ac:dyDescent="0.15">
      <c r="A32" s="101">
        <v>5</v>
      </c>
      <c r="B32" s="1027" t="s">
        <v>341</v>
      </c>
      <c r="C32" s="1028"/>
      <c r="D32" s="1028"/>
      <c r="E32" s="1028"/>
      <c r="F32" s="1028"/>
      <c r="G32" s="1028"/>
      <c r="H32" s="1028"/>
      <c r="I32" s="1028"/>
      <c r="J32" s="1028"/>
      <c r="K32" s="1028"/>
      <c r="L32" s="1028"/>
      <c r="M32" s="1028"/>
      <c r="N32" s="1028"/>
      <c r="O32" s="1028"/>
      <c r="P32" s="1029"/>
      <c r="Q32" s="1035">
        <v>188</v>
      </c>
      <c r="R32" s="1036"/>
      <c r="S32" s="1036"/>
      <c r="T32" s="1036"/>
      <c r="U32" s="1036"/>
      <c r="V32" s="1036">
        <v>229</v>
      </c>
      <c r="W32" s="1036"/>
      <c r="X32" s="1036"/>
      <c r="Y32" s="1036"/>
      <c r="Z32" s="1036"/>
      <c r="AA32" s="1036">
        <v>-41</v>
      </c>
      <c r="AB32" s="1036"/>
      <c r="AC32" s="1036"/>
      <c r="AD32" s="1036"/>
      <c r="AE32" s="1037"/>
      <c r="AF32" s="1032">
        <v>44</v>
      </c>
      <c r="AG32" s="1033"/>
      <c r="AH32" s="1033"/>
      <c r="AI32" s="1033"/>
      <c r="AJ32" s="1034"/>
      <c r="AK32" s="974">
        <v>54</v>
      </c>
      <c r="AL32" s="965"/>
      <c r="AM32" s="965"/>
      <c r="AN32" s="965"/>
      <c r="AO32" s="965"/>
      <c r="AP32" s="965">
        <v>578</v>
      </c>
      <c r="AQ32" s="965"/>
      <c r="AR32" s="965"/>
      <c r="AS32" s="965"/>
      <c r="AT32" s="965"/>
      <c r="AU32" s="965">
        <v>311</v>
      </c>
      <c r="AV32" s="965"/>
      <c r="AW32" s="965"/>
      <c r="AX32" s="965"/>
      <c r="AY32" s="965"/>
      <c r="AZ32" s="1038" t="s">
        <v>337</v>
      </c>
      <c r="BA32" s="1038"/>
      <c r="BB32" s="1038"/>
      <c r="BC32" s="1038"/>
      <c r="BD32" s="1038"/>
      <c r="BE32" s="966" t="s">
        <v>342</v>
      </c>
      <c r="BF32" s="966"/>
      <c r="BG32" s="966"/>
      <c r="BH32" s="966"/>
      <c r="BI32" s="967"/>
      <c r="BJ32" s="91"/>
      <c r="BK32" s="91"/>
      <c r="BL32" s="91"/>
      <c r="BM32" s="91"/>
      <c r="BN32" s="91"/>
      <c r="BO32" s="100"/>
      <c r="BP32" s="100"/>
      <c r="BQ32" s="97">
        <v>26</v>
      </c>
      <c r="BR32" s="98"/>
      <c r="BS32" s="989"/>
      <c r="BT32" s="990"/>
      <c r="BU32" s="990"/>
      <c r="BV32" s="990"/>
      <c r="BW32" s="990"/>
      <c r="BX32" s="990"/>
      <c r="BY32" s="990"/>
      <c r="BZ32" s="990"/>
      <c r="CA32" s="990"/>
      <c r="CB32" s="990"/>
      <c r="CC32" s="990"/>
      <c r="CD32" s="990"/>
      <c r="CE32" s="990"/>
      <c r="CF32" s="990"/>
      <c r="CG32" s="1011"/>
      <c r="CH32" s="986"/>
      <c r="CI32" s="987"/>
      <c r="CJ32" s="987"/>
      <c r="CK32" s="987"/>
      <c r="CL32" s="988"/>
      <c r="CM32" s="986"/>
      <c r="CN32" s="987"/>
      <c r="CO32" s="987"/>
      <c r="CP32" s="987"/>
      <c r="CQ32" s="988"/>
      <c r="CR32" s="986"/>
      <c r="CS32" s="987"/>
      <c r="CT32" s="987"/>
      <c r="CU32" s="987"/>
      <c r="CV32" s="988"/>
      <c r="CW32" s="986"/>
      <c r="CX32" s="987"/>
      <c r="CY32" s="987"/>
      <c r="CZ32" s="987"/>
      <c r="DA32" s="988"/>
      <c r="DB32" s="986"/>
      <c r="DC32" s="987"/>
      <c r="DD32" s="987"/>
      <c r="DE32" s="987"/>
      <c r="DF32" s="988"/>
      <c r="DG32" s="986"/>
      <c r="DH32" s="987"/>
      <c r="DI32" s="987"/>
      <c r="DJ32" s="987"/>
      <c r="DK32" s="988"/>
      <c r="DL32" s="986"/>
      <c r="DM32" s="987"/>
      <c r="DN32" s="987"/>
      <c r="DO32" s="987"/>
      <c r="DP32" s="988"/>
      <c r="DQ32" s="986"/>
      <c r="DR32" s="987"/>
      <c r="DS32" s="987"/>
      <c r="DT32" s="987"/>
      <c r="DU32" s="988"/>
      <c r="DV32" s="989"/>
      <c r="DW32" s="990"/>
      <c r="DX32" s="990"/>
      <c r="DY32" s="990"/>
      <c r="DZ32" s="991"/>
      <c r="EA32" s="89"/>
    </row>
    <row r="33" spans="1:131" ht="26.25" customHeight="1" x14ac:dyDescent="0.15">
      <c r="A33" s="101">
        <v>6</v>
      </c>
      <c r="B33" s="1027" t="s">
        <v>343</v>
      </c>
      <c r="C33" s="1028"/>
      <c r="D33" s="1028"/>
      <c r="E33" s="1028"/>
      <c r="F33" s="1028"/>
      <c r="G33" s="1028"/>
      <c r="H33" s="1028"/>
      <c r="I33" s="1028"/>
      <c r="J33" s="1028"/>
      <c r="K33" s="1028"/>
      <c r="L33" s="1028"/>
      <c r="M33" s="1028"/>
      <c r="N33" s="1028"/>
      <c r="O33" s="1028"/>
      <c r="P33" s="1029"/>
      <c r="Q33" s="1035">
        <v>196</v>
      </c>
      <c r="R33" s="1036"/>
      <c r="S33" s="1036"/>
      <c r="T33" s="1036"/>
      <c r="U33" s="1036"/>
      <c r="V33" s="1036">
        <v>240</v>
      </c>
      <c r="W33" s="1036"/>
      <c r="X33" s="1036"/>
      <c r="Y33" s="1036"/>
      <c r="Z33" s="1036"/>
      <c r="AA33" s="1036">
        <v>-44</v>
      </c>
      <c r="AB33" s="1036"/>
      <c r="AC33" s="1036"/>
      <c r="AD33" s="1036"/>
      <c r="AE33" s="1037"/>
      <c r="AF33" s="1032">
        <v>159</v>
      </c>
      <c r="AG33" s="1033"/>
      <c r="AH33" s="1033"/>
      <c r="AI33" s="1033"/>
      <c r="AJ33" s="1034"/>
      <c r="AK33" s="974">
        <v>66</v>
      </c>
      <c r="AL33" s="965"/>
      <c r="AM33" s="965"/>
      <c r="AN33" s="965"/>
      <c r="AO33" s="965"/>
      <c r="AP33" s="965">
        <v>304</v>
      </c>
      <c r="AQ33" s="965"/>
      <c r="AR33" s="965"/>
      <c r="AS33" s="965"/>
      <c r="AT33" s="965"/>
      <c r="AU33" s="965">
        <v>287</v>
      </c>
      <c r="AV33" s="965"/>
      <c r="AW33" s="965"/>
      <c r="AX33" s="965"/>
      <c r="AY33" s="965"/>
      <c r="AZ33" s="1038" t="s">
        <v>337</v>
      </c>
      <c r="BA33" s="1038"/>
      <c r="BB33" s="1038"/>
      <c r="BC33" s="1038"/>
      <c r="BD33" s="1038"/>
      <c r="BE33" s="966" t="s">
        <v>342</v>
      </c>
      <c r="BF33" s="966"/>
      <c r="BG33" s="966"/>
      <c r="BH33" s="966"/>
      <c r="BI33" s="967"/>
      <c r="BJ33" s="91"/>
      <c r="BK33" s="91"/>
      <c r="BL33" s="91"/>
      <c r="BM33" s="91"/>
      <c r="BN33" s="91"/>
      <c r="BO33" s="100"/>
      <c r="BP33" s="100"/>
      <c r="BQ33" s="97">
        <v>27</v>
      </c>
      <c r="BR33" s="98"/>
      <c r="BS33" s="989"/>
      <c r="BT33" s="990"/>
      <c r="BU33" s="990"/>
      <c r="BV33" s="990"/>
      <c r="BW33" s="990"/>
      <c r="BX33" s="990"/>
      <c r="BY33" s="990"/>
      <c r="BZ33" s="990"/>
      <c r="CA33" s="990"/>
      <c r="CB33" s="990"/>
      <c r="CC33" s="990"/>
      <c r="CD33" s="990"/>
      <c r="CE33" s="990"/>
      <c r="CF33" s="990"/>
      <c r="CG33" s="1011"/>
      <c r="CH33" s="986"/>
      <c r="CI33" s="987"/>
      <c r="CJ33" s="987"/>
      <c r="CK33" s="987"/>
      <c r="CL33" s="988"/>
      <c r="CM33" s="986"/>
      <c r="CN33" s="987"/>
      <c r="CO33" s="987"/>
      <c r="CP33" s="987"/>
      <c r="CQ33" s="988"/>
      <c r="CR33" s="986"/>
      <c r="CS33" s="987"/>
      <c r="CT33" s="987"/>
      <c r="CU33" s="987"/>
      <c r="CV33" s="988"/>
      <c r="CW33" s="986"/>
      <c r="CX33" s="987"/>
      <c r="CY33" s="987"/>
      <c r="CZ33" s="987"/>
      <c r="DA33" s="988"/>
      <c r="DB33" s="986"/>
      <c r="DC33" s="987"/>
      <c r="DD33" s="987"/>
      <c r="DE33" s="987"/>
      <c r="DF33" s="988"/>
      <c r="DG33" s="986"/>
      <c r="DH33" s="987"/>
      <c r="DI33" s="987"/>
      <c r="DJ33" s="987"/>
      <c r="DK33" s="988"/>
      <c r="DL33" s="986"/>
      <c r="DM33" s="987"/>
      <c r="DN33" s="987"/>
      <c r="DO33" s="987"/>
      <c r="DP33" s="988"/>
      <c r="DQ33" s="986"/>
      <c r="DR33" s="987"/>
      <c r="DS33" s="987"/>
      <c r="DT33" s="987"/>
      <c r="DU33" s="988"/>
      <c r="DV33" s="989"/>
      <c r="DW33" s="990"/>
      <c r="DX33" s="990"/>
      <c r="DY33" s="990"/>
      <c r="DZ33" s="991"/>
      <c r="EA33" s="89"/>
    </row>
    <row r="34" spans="1:131" ht="26.25" customHeight="1" x14ac:dyDescent="0.15">
      <c r="A34" s="101">
        <v>7</v>
      </c>
      <c r="B34" s="1027" t="s">
        <v>344</v>
      </c>
      <c r="C34" s="1028"/>
      <c r="D34" s="1028"/>
      <c r="E34" s="1028"/>
      <c r="F34" s="1028"/>
      <c r="G34" s="1028"/>
      <c r="H34" s="1028"/>
      <c r="I34" s="1028"/>
      <c r="J34" s="1028"/>
      <c r="K34" s="1028"/>
      <c r="L34" s="1028"/>
      <c r="M34" s="1028"/>
      <c r="N34" s="1028"/>
      <c r="O34" s="1028"/>
      <c r="P34" s="1029"/>
      <c r="Q34" s="1035">
        <v>1311</v>
      </c>
      <c r="R34" s="1036"/>
      <c r="S34" s="1036"/>
      <c r="T34" s="1036"/>
      <c r="U34" s="1036"/>
      <c r="V34" s="1036">
        <v>1441</v>
      </c>
      <c r="W34" s="1036"/>
      <c r="X34" s="1036"/>
      <c r="Y34" s="1036"/>
      <c r="Z34" s="1036"/>
      <c r="AA34" s="1036">
        <v>-130</v>
      </c>
      <c r="AB34" s="1036"/>
      <c r="AC34" s="1036"/>
      <c r="AD34" s="1036"/>
      <c r="AE34" s="1037"/>
      <c r="AF34" s="1032">
        <v>1129</v>
      </c>
      <c r="AG34" s="1033"/>
      <c r="AH34" s="1033"/>
      <c r="AI34" s="1033"/>
      <c r="AJ34" s="1034"/>
      <c r="AK34" s="974">
        <v>404</v>
      </c>
      <c r="AL34" s="965"/>
      <c r="AM34" s="965"/>
      <c r="AN34" s="965"/>
      <c r="AO34" s="965"/>
      <c r="AP34" s="965">
        <v>502</v>
      </c>
      <c r="AQ34" s="965"/>
      <c r="AR34" s="965"/>
      <c r="AS34" s="965"/>
      <c r="AT34" s="965"/>
      <c r="AU34" s="965">
        <v>329</v>
      </c>
      <c r="AV34" s="965"/>
      <c r="AW34" s="965"/>
      <c r="AX34" s="965"/>
      <c r="AY34" s="965"/>
      <c r="AZ34" s="1038" t="s">
        <v>337</v>
      </c>
      <c r="BA34" s="1038"/>
      <c r="BB34" s="1038"/>
      <c r="BC34" s="1038"/>
      <c r="BD34" s="1038"/>
      <c r="BE34" s="966" t="s">
        <v>342</v>
      </c>
      <c r="BF34" s="966"/>
      <c r="BG34" s="966"/>
      <c r="BH34" s="966"/>
      <c r="BI34" s="967"/>
      <c r="BJ34" s="91"/>
      <c r="BK34" s="91"/>
      <c r="BL34" s="91"/>
      <c r="BM34" s="91"/>
      <c r="BN34" s="91"/>
      <c r="BO34" s="100"/>
      <c r="BP34" s="100"/>
      <c r="BQ34" s="97">
        <v>28</v>
      </c>
      <c r="BR34" s="98"/>
      <c r="BS34" s="989"/>
      <c r="BT34" s="990"/>
      <c r="BU34" s="990"/>
      <c r="BV34" s="990"/>
      <c r="BW34" s="990"/>
      <c r="BX34" s="990"/>
      <c r="BY34" s="990"/>
      <c r="BZ34" s="990"/>
      <c r="CA34" s="990"/>
      <c r="CB34" s="990"/>
      <c r="CC34" s="990"/>
      <c r="CD34" s="990"/>
      <c r="CE34" s="990"/>
      <c r="CF34" s="990"/>
      <c r="CG34" s="1011"/>
      <c r="CH34" s="986"/>
      <c r="CI34" s="987"/>
      <c r="CJ34" s="987"/>
      <c r="CK34" s="987"/>
      <c r="CL34" s="988"/>
      <c r="CM34" s="986"/>
      <c r="CN34" s="987"/>
      <c r="CO34" s="987"/>
      <c r="CP34" s="987"/>
      <c r="CQ34" s="988"/>
      <c r="CR34" s="986"/>
      <c r="CS34" s="987"/>
      <c r="CT34" s="987"/>
      <c r="CU34" s="987"/>
      <c r="CV34" s="988"/>
      <c r="CW34" s="986"/>
      <c r="CX34" s="987"/>
      <c r="CY34" s="987"/>
      <c r="CZ34" s="987"/>
      <c r="DA34" s="988"/>
      <c r="DB34" s="986"/>
      <c r="DC34" s="987"/>
      <c r="DD34" s="987"/>
      <c r="DE34" s="987"/>
      <c r="DF34" s="988"/>
      <c r="DG34" s="986"/>
      <c r="DH34" s="987"/>
      <c r="DI34" s="987"/>
      <c r="DJ34" s="987"/>
      <c r="DK34" s="988"/>
      <c r="DL34" s="986"/>
      <c r="DM34" s="987"/>
      <c r="DN34" s="987"/>
      <c r="DO34" s="987"/>
      <c r="DP34" s="988"/>
      <c r="DQ34" s="986"/>
      <c r="DR34" s="987"/>
      <c r="DS34" s="987"/>
      <c r="DT34" s="987"/>
      <c r="DU34" s="988"/>
      <c r="DV34" s="989"/>
      <c r="DW34" s="990"/>
      <c r="DX34" s="990"/>
      <c r="DY34" s="990"/>
      <c r="DZ34" s="991"/>
      <c r="EA34" s="89"/>
    </row>
    <row r="35" spans="1:131" ht="26.25" customHeight="1" x14ac:dyDescent="0.15">
      <c r="A35" s="101">
        <v>8</v>
      </c>
      <c r="B35" s="1027" t="s">
        <v>345</v>
      </c>
      <c r="C35" s="1028"/>
      <c r="D35" s="1028"/>
      <c r="E35" s="1028"/>
      <c r="F35" s="1028"/>
      <c r="G35" s="1028"/>
      <c r="H35" s="1028"/>
      <c r="I35" s="1028"/>
      <c r="J35" s="1028"/>
      <c r="K35" s="1028"/>
      <c r="L35" s="1028"/>
      <c r="M35" s="1028"/>
      <c r="N35" s="1028"/>
      <c r="O35" s="1028"/>
      <c r="P35" s="1029"/>
      <c r="Q35" s="1035">
        <v>21</v>
      </c>
      <c r="R35" s="1036"/>
      <c r="S35" s="1036"/>
      <c r="T35" s="1036"/>
      <c r="U35" s="1036"/>
      <c r="V35" s="1036">
        <v>8</v>
      </c>
      <c r="W35" s="1036"/>
      <c r="X35" s="1036"/>
      <c r="Y35" s="1036"/>
      <c r="Z35" s="1036"/>
      <c r="AA35" s="1036">
        <v>13</v>
      </c>
      <c r="AB35" s="1036"/>
      <c r="AC35" s="1036"/>
      <c r="AD35" s="1036"/>
      <c r="AE35" s="1037"/>
      <c r="AF35" s="1032">
        <v>13</v>
      </c>
      <c r="AG35" s="1033"/>
      <c r="AH35" s="1033"/>
      <c r="AI35" s="1033"/>
      <c r="AJ35" s="1034"/>
      <c r="AK35" s="974" t="s">
        <v>337</v>
      </c>
      <c r="AL35" s="965"/>
      <c r="AM35" s="965"/>
      <c r="AN35" s="965"/>
      <c r="AO35" s="965"/>
      <c r="AP35" s="965">
        <v>44</v>
      </c>
      <c r="AQ35" s="965"/>
      <c r="AR35" s="965"/>
      <c r="AS35" s="965"/>
      <c r="AT35" s="965"/>
      <c r="AU35" s="965" t="s">
        <v>337</v>
      </c>
      <c r="AV35" s="965"/>
      <c r="AW35" s="965"/>
      <c r="AX35" s="965"/>
      <c r="AY35" s="965"/>
      <c r="AZ35" s="1038" t="s">
        <v>337</v>
      </c>
      <c r="BA35" s="1038"/>
      <c r="BB35" s="1038"/>
      <c r="BC35" s="1038"/>
      <c r="BD35" s="1038"/>
      <c r="BE35" s="966" t="s">
        <v>346</v>
      </c>
      <c r="BF35" s="966"/>
      <c r="BG35" s="966"/>
      <c r="BH35" s="966"/>
      <c r="BI35" s="967"/>
      <c r="BJ35" s="91"/>
      <c r="BK35" s="91"/>
      <c r="BL35" s="91"/>
      <c r="BM35" s="91"/>
      <c r="BN35" s="91"/>
      <c r="BO35" s="100"/>
      <c r="BP35" s="100"/>
      <c r="BQ35" s="97">
        <v>29</v>
      </c>
      <c r="BR35" s="98"/>
      <c r="BS35" s="989"/>
      <c r="BT35" s="990"/>
      <c r="BU35" s="990"/>
      <c r="BV35" s="990"/>
      <c r="BW35" s="990"/>
      <c r="BX35" s="990"/>
      <c r="BY35" s="990"/>
      <c r="BZ35" s="990"/>
      <c r="CA35" s="990"/>
      <c r="CB35" s="990"/>
      <c r="CC35" s="990"/>
      <c r="CD35" s="990"/>
      <c r="CE35" s="990"/>
      <c r="CF35" s="990"/>
      <c r="CG35" s="1011"/>
      <c r="CH35" s="986"/>
      <c r="CI35" s="987"/>
      <c r="CJ35" s="987"/>
      <c r="CK35" s="987"/>
      <c r="CL35" s="988"/>
      <c r="CM35" s="986"/>
      <c r="CN35" s="987"/>
      <c r="CO35" s="987"/>
      <c r="CP35" s="987"/>
      <c r="CQ35" s="988"/>
      <c r="CR35" s="986"/>
      <c r="CS35" s="987"/>
      <c r="CT35" s="987"/>
      <c r="CU35" s="987"/>
      <c r="CV35" s="988"/>
      <c r="CW35" s="986"/>
      <c r="CX35" s="987"/>
      <c r="CY35" s="987"/>
      <c r="CZ35" s="987"/>
      <c r="DA35" s="988"/>
      <c r="DB35" s="986"/>
      <c r="DC35" s="987"/>
      <c r="DD35" s="987"/>
      <c r="DE35" s="987"/>
      <c r="DF35" s="988"/>
      <c r="DG35" s="986"/>
      <c r="DH35" s="987"/>
      <c r="DI35" s="987"/>
      <c r="DJ35" s="987"/>
      <c r="DK35" s="988"/>
      <c r="DL35" s="986"/>
      <c r="DM35" s="987"/>
      <c r="DN35" s="987"/>
      <c r="DO35" s="987"/>
      <c r="DP35" s="988"/>
      <c r="DQ35" s="986"/>
      <c r="DR35" s="987"/>
      <c r="DS35" s="987"/>
      <c r="DT35" s="987"/>
      <c r="DU35" s="988"/>
      <c r="DV35" s="989"/>
      <c r="DW35" s="990"/>
      <c r="DX35" s="990"/>
      <c r="DY35" s="990"/>
      <c r="DZ35" s="991"/>
      <c r="EA35" s="89"/>
    </row>
    <row r="36" spans="1:131" ht="26.25" customHeight="1" x14ac:dyDescent="0.15">
      <c r="A36" s="101">
        <v>9</v>
      </c>
      <c r="B36" s="1027"/>
      <c r="C36" s="1028"/>
      <c r="D36" s="1028"/>
      <c r="E36" s="1028"/>
      <c r="F36" s="1028"/>
      <c r="G36" s="1028"/>
      <c r="H36" s="1028"/>
      <c r="I36" s="1028"/>
      <c r="J36" s="1028"/>
      <c r="K36" s="1028"/>
      <c r="L36" s="1028"/>
      <c r="M36" s="1028"/>
      <c r="N36" s="1028"/>
      <c r="O36" s="1028"/>
      <c r="P36" s="1029"/>
      <c r="Q36" s="1035"/>
      <c r="R36" s="1036"/>
      <c r="S36" s="1036"/>
      <c r="T36" s="1036"/>
      <c r="U36" s="1036"/>
      <c r="V36" s="1036"/>
      <c r="W36" s="1036"/>
      <c r="X36" s="1036"/>
      <c r="Y36" s="1036"/>
      <c r="Z36" s="1036"/>
      <c r="AA36" s="1036"/>
      <c r="AB36" s="1036"/>
      <c r="AC36" s="1036"/>
      <c r="AD36" s="1036"/>
      <c r="AE36" s="1037"/>
      <c r="AF36" s="1032"/>
      <c r="AG36" s="1033"/>
      <c r="AH36" s="1033"/>
      <c r="AI36" s="1033"/>
      <c r="AJ36" s="1034"/>
      <c r="AK36" s="974"/>
      <c r="AL36" s="965"/>
      <c r="AM36" s="965"/>
      <c r="AN36" s="965"/>
      <c r="AO36" s="965"/>
      <c r="AP36" s="965"/>
      <c r="AQ36" s="965"/>
      <c r="AR36" s="965"/>
      <c r="AS36" s="965"/>
      <c r="AT36" s="965"/>
      <c r="AU36" s="965"/>
      <c r="AV36" s="965"/>
      <c r="AW36" s="965"/>
      <c r="AX36" s="965"/>
      <c r="AY36" s="965"/>
      <c r="AZ36" s="1038"/>
      <c r="BA36" s="1038"/>
      <c r="BB36" s="1038"/>
      <c r="BC36" s="1038"/>
      <c r="BD36" s="1038"/>
      <c r="BE36" s="966"/>
      <c r="BF36" s="966"/>
      <c r="BG36" s="966"/>
      <c r="BH36" s="966"/>
      <c r="BI36" s="967"/>
      <c r="BJ36" s="91"/>
      <c r="BK36" s="91"/>
      <c r="BL36" s="91"/>
      <c r="BM36" s="91"/>
      <c r="BN36" s="91"/>
      <c r="BO36" s="100"/>
      <c r="BP36" s="100"/>
      <c r="BQ36" s="97">
        <v>30</v>
      </c>
      <c r="BR36" s="98"/>
      <c r="BS36" s="989"/>
      <c r="BT36" s="990"/>
      <c r="BU36" s="990"/>
      <c r="BV36" s="990"/>
      <c r="BW36" s="990"/>
      <c r="BX36" s="990"/>
      <c r="BY36" s="990"/>
      <c r="BZ36" s="990"/>
      <c r="CA36" s="990"/>
      <c r="CB36" s="990"/>
      <c r="CC36" s="990"/>
      <c r="CD36" s="990"/>
      <c r="CE36" s="990"/>
      <c r="CF36" s="990"/>
      <c r="CG36" s="1011"/>
      <c r="CH36" s="986"/>
      <c r="CI36" s="987"/>
      <c r="CJ36" s="987"/>
      <c r="CK36" s="987"/>
      <c r="CL36" s="988"/>
      <c r="CM36" s="986"/>
      <c r="CN36" s="987"/>
      <c r="CO36" s="987"/>
      <c r="CP36" s="987"/>
      <c r="CQ36" s="988"/>
      <c r="CR36" s="986"/>
      <c r="CS36" s="987"/>
      <c r="CT36" s="987"/>
      <c r="CU36" s="987"/>
      <c r="CV36" s="988"/>
      <c r="CW36" s="986"/>
      <c r="CX36" s="987"/>
      <c r="CY36" s="987"/>
      <c r="CZ36" s="987"/>
      <c r="DA36" s="988"/>
      <c r="DB36" s="986"/>
      <c r="DC36" s="987"/>
      <c r="DD36" s="987"/>
      <c r="DE36" s="987"/>
      <c r="DF36" s="988"/>
      <c r="DG36" s="986"/>
      <c r="DH36" s="987"/>
      <c r="DI36" s="987"/>
      <c r="DJ36" s="987"/>
      <c r="DK36" s="988"/>
      <c r="DL36" s="986"/>
      <c r="DM36" s="987"/>
      <c r="DN36" s="987"/>
      <c r="DO36" s="987"/>
      <c r="DP36" s="988"/>
      <c r="DQ36" s="986"/>
      <c r="DR36" s="987"/>
      <c r="DS36" s="987"/>
      <c r="DT36" s="987"/>
      <c r="DU36" s="988"/>
      <c r="DV36" s="989"/>
      <c r="DW36" s="990"/>
      <c r="DX36" s="990"/>
      <c r="DY36" s="990"/>
      <c r="DZ36" s="991"/>
      <c r="EA36" s="89"/>
    </row>
    <row r="37" spans="1:131" ht="26.25" customHeight="1" x14ac:dyDescent="0.15">
      <c r="A37" s="101">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4"/>
      <c r="AL37" s="965"/>
      <c r="AM37" s="965"/>
      <c r="AN37" s="965"/>
      <c r="AO37" s="965"/>
      <c r="AP37" s="965"/>
      <c r="AQ37" s="965"/>
      <c r="AR37" s="965"/>
      <c r="AS37" s="965"/>
      <c r="AT37" s="965"/>
      <c r="AU37" s="965"/>
      <c r="AV37" s="965"/>
      <c r="AW37" s="965"/>
      <c r="AX37" s="965"/>
      <c r="AY37" s="965"/>
      <c r="AZ37" s="1038"/>
      <c r="BA37" s="1038"/>
      <c r="BB37" s="1038"/>
      <c r="BC37" s="1038"/>
      <c r="BD37" s="1038"/>
      <c r="BE37" s="966"/>
      <c r="BF37" s="966"/>
      <c r="BG37" s="966"/>
      <c r="BH37" s="966"/>
      <c r="BI37" s="967"/>
      <c r="BJ37" s="91"/>
      <c r="BK37" s="91"/>
      <c r="BL37" s="91"/>
      <c r="BM37" s="91"/>
      <c r="BN37" s="91"/>
      <c r="BO37" s="100"/>
      <c r="BP37" s="100"/>
      <c r="BQ37" s="97">
        <v>31</v>
      </c>
      <c r="BR37" s="98"/>
      <c r="BS37" s="989"/>
      <c r="BT37" s="990"/>
      <c r="BU37" s="990"/>
      <c r="BV37" s="990"/>
      <c r="BW37" s="990"/>
      <c r="BX37" s="990"/>
      <c r="BY37" s="990"/>
      <c r="BZ37" s="990"/>
      <c r="CA37" s="990"/>
      <c r="CB37" s="990"/>
      <c r="CC37" s="990"/>
      <c r="CD37" s="990"/>
      <c r="CE37" s="990"/>
      <c r="CF37" s="990"/>
      <c r="CG37" s="1011"/>
      <c r="CH37" s="986"/>
      <c r="CI37" s="987"/>
      <c r="CJ37" s="987"/>
      <c r="CK37" s="987"/>
      <c r="CL37" s="988"/>
      <c r="CM37" s="986"/>
      <c r="CN37" s="987"/>
      <c r="CO37" s="987"/>
      <c r="CP37" s="987"/>
      <c r="CQ37" s="988"/>
      <c r="CR37" s="986"/>
      <c r="CS37" s="987"/>
      <c r="CT37" s="987"/>
      <c r="CU37" s="987"/>
      <c r="CV37" s="988"/>
      <c r="CW37" s="986"/>
      <c r="CX37" s="987"/>
      <c r="CY37" s="987"/>
      <c r="CZ37" s="987"/>
      <c r="DA37" s="988"/>
      <c r="DB37" s="986"/>
      <c r="DC37" s="987"/>
      <c r="DD37" s="987"/>
      <c r="DE37" s="987"/>
      <c r="DF37" s="988"/>
      <c r="DG37" s="986"/>
      <c r="DH37" s="987"/>
      <c r="DI37" s="987"/>
      <c r="DJ37" s="987"/>
      <c r="DK37" s="988"/>
      <c r="DL37" s="986"/>
      <c r="DM37" s="987"/>
      <c r="DN37" s="987"/>
      <c r="DO37" s="987"/>
      <c r="DP37" s="988"/>
      <c r="DQ37" s="986"/>
      <c r="DR37" s="987"/>
      <c r="DS37" s="987"/>
      <c r="DT37" s="987"/>
      <c r="DU37" s="988"/>
      <c r="DV37" s="989"/>
      <c r="DW37" s="990"/>
      <c r="DX37" s="990"/>
      <c r="DY37" s="990"/>
      <c r="DZ37" s="991"/>
      <c r="EA37" s="89"/>
    </row>
    <row r="38" spans="1:131" ht="26.25" customHeight="1" x14ac:dyDescent="0.15">
      <c r="A38" s="101">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4"/>
      <c r="AL38" s="965"/>
      <c r="AM38" s="965"/>
      <c r="AN38" s="965"/>
      <c r="AO38" s="965"/>
      <c r="AP38" s="965"/>
      <c r="AQ38" s="965"/>
      <c r="AR38" s="965"/>
      <c r="AS38" s="965"/>
      <c r="AT38" s="965"/>
      <c r="AU38" s="965"/>
      <c r="AV38" s="965"/>
      <c r="AW38" s="965"/>
      <c r="AX38" s="965"/>
      <c r="AY38" s="965"/>
      <c r="AZ38" s="1038"/>
      <c r="BA38" s="1038"/>
      <c r="BB38" s="1038"/>
      <c r="BC38" s="1038"/>
      <c r="BD38" s="1038"/>
      <c r="BE38" s="966"/>
      <c r="BF38" s="966"/>
      <c r="BG38" s="966"/>
      <c r="BH38" s="966"/>
      <c r="BI38" s="967"/>
      <c r="BJ38" s="91"/>
      <c r="BK38" s="91"/>
      <c r="BL38" s="91"/>
      <c r="BM38" s="91"/>
      <c r="BN38" s="91"/>
      <c r="BO38" s="100"/>
      <c r="BP38" s="100"/>
      <c r="BQ38" s="97">
        <v>32</v>
      </c>
      <c r="BR38" s="98"/>
      <c r="BS38" s="989"/>
      <c r="BT38" s="990"/>
      <c r="BU38" s="990"/>
      <c r="BV38" s="990"/>
      <c r="BW38" s="990"/>
      <c r="BX38" s="990"/>
      <c r="BY38" s="990"/>
      <c r="BZ38" s="990"/>
      <c r="CA38" s="990"/>
      <c r="CB38" s="990"/>
      <c r="CC38" s="990"/>
      <c r="CD38" s="990"/>
      <c r="CE38" s="990"/>
      <c r="CF38" s="990"/>
      <c r="CG38" s="1011"/>
      <c r="CH38" s="986"/>
      <c r="CI38" s="987"/>
      <c r="CJ38" s="987"/>
      <c r="CK38" s="987"/>
      <c r="CL38" s="988"/>
      <c r="CM38" s="986"/>
      <c r="CN38" s="987"/>
      <c r="CO38" s="987"/>
      <c r="CP38" s="987"/>
      <c r="CQ38" s="988"/>
      <c r="CR38" s="986"/>
      <c r="CS38" s="987"/>
      <c r="CT38" s="987"/>
      <c r="CU38" s="987"/>
      <c r="CV38" s="988"/>
      <c r="CW38" s="986"/>
      <c r="CX38" s="987"/>
      <c r="CY38" s="987"/>
      <c r="CZ38" s="987"/>
      <c r="DA38" s="988"/>
      <c r="DB38" s="986"/>
      <c r="DC38" s="987"/>
      <c r="DD38" s="987"/>
      <c r="DE38" s="987"/>
      <c r="DF38" s="988"/>
      <c r="DG38" s="986"/>
      <c r="DH38" s="987"/>
      <c r="DI38" s="987"/>
      <c r="DJ38" s="987"/>
      <c r="DK38" s="988"/>
      <c r="DL38" s="986"/>
      <c r="DM38" s="987"/>
      <c r="DN38" s="987"/>
      <c r="DO38" s="987"/>
      <c r="DP38" s="988"/>
      <c r="DQ38" s="986"/>
      <c r="DR38" s="987"/>
      <c r="DS38" s="987"/>
      <c r="DT38" s="987"/>
      <c r="DU38" s="988"/>
      <c r="DV38" s="989"/>
      <c r="DW38" s="990"/>
      <c r="DX38" s="990"/>
      <c r="DY38" s="990"/>
      <c r="DZ38" s="991"/>
      <c r="EA38" s="89"/>
    </row>
    <row r="39" spans="1:131" ht="26.25" customHeight="1" x14ac:dyDescent="0.15">
      <c r="A39" s="101">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4"/>
      <c r="AL39" s="965"/>
      <c r="AM39" s="965"/>
      <c r="AN39" s="965"/>
      <c r="AO39" s="965"/>
      <c r="AP39" s="965"/>
      <c r="AQ39" s="965"/>
      <c r="AR39" s="965"/>
      <c r="AS39" s="965"/>
      <c r="AT39" s="965"/>
      <c r="AU39" s="965"/>
      <c r="AV39" s="965"/>
      <c r="AW39" s="965"/>
      <c r="AX39" s="965"/>
      <c r="AY39" s="965"/>
      <c r="AZ39" s="1038"/>
      <c r="BA39" s="1038"/>
      <c r="BB39" s="1038"/>
      <c r="BC39" s="1038"/>
      <c r="BD39" s="1038"/>
      <c r="BE39" s="966"/>
      <c r="BF39" s="966"/>
      <c r="BG39" s="966"/>
      <c r="BH39" s="966"/>
      <c r="BI39" s="967"/>
      <c r="BJ39" s="91"/>
      <c r="BK39" s="91"/>
      <c r="BL39" s="91"/>
      <c r="BM39" s="91"/>
      <c r="BN39" s="91"/>
      <c r="BO39" s="100"/>
      <c r="BP39" s="100"/>
      <c r="BQ39" s="97">
        <v>33</v>
      </c>
      <c r="BR39" s="98"/>
      <c r="BS39" s="989"/>
      <c r="BT39" s="990"/>
      <c r="BU39" s="990"/>
      <c r="BV39" s="990"/>
      <c r="BW39" s="990"/>
      <c r="BX39" s="990"/>
      <c r="BY39" s="990"/>
      <c r="BZ39" s="990"/>
      <c r="CA39" s="990"/>
      <c r="CB39" s="990"/>
      <c r="CC39" s="990"/>
      <c r="CD39" s="990"/>
      <c r="CE39" s="990"/>
      <c r="CF39" s="990"/>
      <c r="CG39" s="1011"/>
      <c r="CH39" s="986"/>
      <c r="CI39" s="987"/>
      <c r="CJ39" s="987"/>
      <c r="CK39" s="987"/>
      <c r="CL39" s="988"/>
      <c r="CM39" s="986"/>
      <c r="CN39" s="987"/>
      <c r="CO39" s="987"/>
      <c r="CP39" s="987"/>
      <c r="CQ39" s="988"/>
      <c r="CR39" s="986"/>
      <c r="CS39" s="987"/>
      <c r="CT39" s="987"/>
      <c r="CU39" s="987"/>
      <c r="CV39" s="988"/>
      <c r="CW39" s="986"/>
      <c r="CX39" s="987"/>
      <c r="CY39" s="987"/>
      <c r="CZ39" s="987"/>
      <c r="DA39" s="988"/>
      <c r="DB39" s="986"/>
      <c r="DC39" s="987"/>
      <c r="DD39" s="987"/>
      <c r="DE39" s="987"/>
      <c r="DF39" s="988"/>
      <c r="DG39" s="986"/>
      <c r="DH39" s="987"/>
      <c r="DI39" s="987"/>
      <c r="DJ39" s="987"/>
      <c r="DK39" s="988"/>
      <c r="DL39" s="986"/>
      <c r="DM39" s="987"/>
      <c r="DN39" s="987"/>
      <c r="DO39" s="987"/>
      <c r="DP39" s="988"/>
      <c r="DQ39" s="986"/>
      <c r="DR39" s="987"/>
      <c r="DS39" s="987"/>
      <c r="DT39" s="987"/>
      <c r="DU39" s="988"/>
      <c r="DV39" s="989"/>
      <c r="DW39" s="990"/>
      <c r="DX39" s="990"/>
      <c r="DY39" s="990"/>
      <c r="DZ39" s="991"/>
      <c r="EA39" s="89"/>
    </row>
    <row r="40" spans="1:131" ht="26.25" customHeight="1" x14ac:dyDescent="0.15">
      <c r="A40" s="97">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4"/>
      <c r="AL40" s="965"/>
      <c r="AM40" s="965"/>
      <c r="AN40" s="965"/>
      <c r="AO40" s="965"/>
      <c r="AP40" s="965"/>
      <c r="AQ40" s="965"/>
      <c r="AR40" s="965"/>
      <c r="AS40" s="965"/>
      <c r="AT40" s="965"/>
      <c r="AU40" s="965"/>
      <c r="AV40" s="965"/>
      <c r="AW40" s="965"/>
      <c r="AX40" s="965"/>
      <c r="AY40" s="965"/>
      <c r="AZ40" s="1038"/>
      <c r="BA40" s="1038"/>
      <c r="BB40" s="1038"/>
      <c r="BC40" s="1038"/>
      <c r="BD40" s="1038"/>
      <c r="BE40" s="966"/>
      <c r="BF40" s="966"/>
      <c r="BG40" s="966"/>
      <c r="BH40" s="966"/>
      <c r="BI40" s="967"/>
      <c r="BJ40" s="91"/>
      <c r="BK40" s="91"/>
      <c r="BL40" s="91"/>
      <c r="BM40" s="91"/>
      <c r="BN40" s="91"/>
      <c r="BO40" s="100"/>
      <c r="BP40" s="100"/>
      <c r="BQ40" s="97">
        <v>34</v>
      </c>
      <c r="BR40" s="98"/>
      <c r="BS40" s="989"/>
      <c r="BT40" s="990"/>
      <c r="BU40" s="990"/>
      <c r="BV40" s="990"/>
      <c r="BW40" s="990"/>
      <c r="BX40" s="990"/>
      <c r="BY40" s="990"/>
      <c r="BZ40" s="990"/>
      <c r="CA40" s="990"/>
      <c r="CB40" s="990"/>
      <c r="CC40" s="990"/>
      <c r="CD40" s="990"/>
      <c r="CE40" s="990"/>
      <c r="CF40" s="990"/>
      <c r="CG40" s="1011"/>
      <c r="CH40" s="986"/>
      <c r="CI40" s="987"/>
      <c r="CJ40" s="987"/>
      <c r="CK40" s="987"/>
      <c r="CL40" s="988"/>
      <c r="CM40" s="986"/>
      <c r="CN40" s="987"/>
      <c r="CO40" s="987"/>
      <c r="CP40" s="987"/>
      <c r="CQ40" s="988"/>
      <c r="CR40" s="986"/>
      <c r="CS40" s="987"/>
      <c r="CT40" s="987"/>
      <c r="CU40" s="987"/>
      <c r="CV40" s="988"/>
      <c r="CW40" s="986"/>
      <c r="CX40" s="987"/>
      <c r="CY40" s="987"/>
      <c r="CZ40" s="987"/>
      <c r="DA40" s="988"/>
      <c r="DB40" s="986"/>
      <c r="DC40" s="987"/>
      <c r="DD40" s="987"/>
      <c r="DE40" s="987"/>
      <c r="DF40" s="988"/>
      <c r="DG40" s="986"/>
      <c r="DH40" s="987"/>
      <c r="DI40" s="987"/>
      <c r="DJ40" s="987"/>
      <c r="DK40" s="988"/>
      <c r="DL40" s="986"/>
      <c r="DM40" s="987"/>
      <c r="DN40" s="987"/>
      <c r="DO40" s="987"/>
      <c r="DP40" s="988"/>
      <c r="DQ40" s="986"/>
      <c r="DR40" s="987"/>
      <c r="DS40" s="987"/>
      <c r="DT40" s="987"/>
      <c r="DU40" s="988"/>
      <c r="DV40" s="989"/>
      <c r="DW40" s="990"/>
      <c r="DX40" s="990"/>
      <c r="DY40" s="990"/>
      <c r="DZ40" s="991"/>
      <c r="EA40" s="89"/>
    </row>
    <row r="41" spans="1:131" ht="26.25" customHeight="1" x14ac:dyDescent="0.15">
      <c r="A41" s="97">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4"/>
      <c r="AL41" s="965"/>
      <c r="AM41" s="965"/>
      <c r="AN41" s="965"/>
      <c r="AO41" s="965"/>
      <c r="AP41" s="965"/>
      <c r="AQ41" s="965"/>
      <c r="AR41" s="965"/>
      <c r="AS41" s="965"/>
      <c r="AT41" s="965"/>
      <c r="AU41" s="965"/>
      <c r="AV41" s="965"/>
      <c r="AW41" s="965"/>
      <c r="AX41" s="965"/>
      <c r="AY41" s="965"/>
      <c r="AZ41" s="1038"/>
      <c r="BA41" s="1038"/>
      <c r="BB41" s="1038"/>
      <c r="BC41" s="1038"/>
      <c r="BD41" s="1038"/>
      <c r="BE41" s="966"/>
      <c r="BF41" s="966"/>
      <c r="BG41" s="966"/>
      <c r="BH41" s="966"/>
      <c r="BI41" s="967"/>
      <c r="BJ41" s="91"/>
      <c r="BK41" s="91"/>
      <c r="BL41" s="91"/>
      <c r="BM41" s="91"/>
      <c r="BN41" s="91"/>
      <c r="BO41" s="100"/>
      <c r="BP41" s="100"/>
      <c r="BQ41" s="97">
        <v>35</v>
      </c>
      <c r="BR41" s="98"/>
      <c r="BS41" s="989"/>
      <c r="BT41" s="990"/>
      <c r="BU41" s="990"/>
      <c r="BV41" s="990"/>
      <c r="BW41" s="990"/>
      <c r="BX41" s="990"/>
      <c r="BY41" s="990"/>
      <c r="BZ41" s="990"/>
      <c r="CA41" s="990"/>
      <c r="CB41" s="990"/>
      <c r="CC41" s="990"/>
      <c r="CD41" s="990"/>
      <c r="CE41" s="990"/>
      <c r="CF41" s="990"/>
      <c r="CG41" s="1011"/>
      <c r="CH41" s="986"/>
      <c r="CI41" s="987"/>
      <c r="CJ41" s="987"/>
      <c r="CK41" s="987"/>
      <c r="CL41" s="988"/>
      <c r="CM41" s="986"/>
      <c r="CN41" s="987"/>
      <c r="CO41" s="987"/>
      <c r="CP41" s="987"/>
      <c r="CQ41" s="988"/>
      <c r="CR41" s="986"/>
      <c r="CS41" s="987"/>
      <c r="CT41" s="987"/>
      <c r="CU41" s="987"/>
      <c r="CV41" s="988"/>
      <c r="CW41" s="986"/>
      <c r="CX41" s="987"/>
      <c r="CY41" s="987"/>
      <c r="CZ41" s="987"/>
      <c r="DA41" s="988"/>
      <c r="DB41" s="986"/>
      <c r="DC41" s="987"/>
      <c r="DD41" s="987"/>
      <c r="DE41" s="987"/>
      <c r="DF41" s="988"/>
      <c r="DG41" s="986"/>
      <c r="DH41" s="987"/>
      <c r="DI41" s="987"/>
      <c r="DJ41" s="987"/>
      <c r="DK41" s="988"/>
      <c r="DL41" s="986"/>
      <c r="DM41" s="987"/>
      <c r="DN41" s="987"/>
      <c r="DO41" s="987"/>
      <c r="DP41" s="988"/>
      <c r="DQ41" s="986"/>
      <c r="DR41" s="987"/>
      <c r="DS41" s="987"/>
      <c r="DT41" s="987"/>
      <c r="DU41" s="988"/>
      <c r="DV41" s="989"/>
      <c r="DW41" s="990"/>
      <c r="DX41" s="990"/>
      <c r="DY41" s="990"/>
      <c r="DZ41" s="991"/>
      <c r="EA41" s="89"/>
    </row>
    <row r="42" spans="1:131" ht="26.25" customHeight="1" x14ac:dyDescent="0.15">
      <c r="A42" s="97">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4"/>
      <c r="AL42" s="965"/>
      <c r="AM42" s="965"/>
      <c r="AN42" s="965"/>
      <c r="AO42" s="965"/>
      <c r="AP42" s="965"/>
      <c r="AQ42" s="965"/>
      <c r="AR42" s="965"/>
      <c r="AS42" s="965"/>
      <c r="AT42" s="965"/>
      <c r="AU42" s="965"/>
      <c r="AV42" s="965"/>
      <c r="AW42" s="965"/>
      <c r="AX42" s="965"/>
      <c r="AY42" s="965"/>
      <c r="AZ42" s="1038"/>
      <c r="BA42" s="1038"/>
      <c r="BB42" s="1038"/>
      <c r="BC42" s="1038"/>
      <c r="BD42" s="1038"/>
      <c r="BE42" s="966"/>
      <c r="BF42" s="966"/>
      <c r="BG42" s="966"/>
      <c r="BH42" s="966"/>
      <c r="BI42" s="967"/>
      <c r="BJ42" s="91"/>
      <c r="BK42" s="91"/>
      <c r="BL42" s="91"/>
      <c r="BM42" s="91"/>
      <c r="BN42" s="91"/>
      <c r="BO42" s="100"/>
      <c r="BP42" s="100"/>
      <c r="BQ42" s="97">
        <v>36</v>
      </c>
      <c r="BR42" s="98"/>
      <c r="BS42" s="989"/>
      <c r="BT42" s="990"/>
      <c r="BU42" s="990"/>
      <c r="BV42" s="990"/>
      <c r="BW42" s="990"/>
      <c r="BX42" s="990"/>
      <c r="BY42" s="990"/>
      <c r="BZ42" s="990"/>
      <c r="CA42" s="990"/>
      <c r="CB42" s="990"/>
      <c r="CC42" s="990"/>
      <c r="CD42" s="990"/>
      <c r="CE42" s="990"/>
      <c r="CF42" s="990"/>
      <c r="CG42" s="1011"/>
      <c r="CH42" s="986"/>
      <c r="CI42" s="987"/>
      <c r="CJ42" s="987"/>
      <c r="CK42" s="987"/>
      <c r="CL42" s="988"/>
      <c r="CM42" s="986"/>
      <c r="CN42" s="987"/>
      <c r="CO42" s="987"/>
      <c r="CP42" s="987"/>
      <c r="CQ42" s="988"/>
      <c r="CR42" s="986"/>
      <c r="CS42" s="987"/>
      <c r="CT42" s="987"/>
      <c r="CU42" s="987"/>
      <c r="CV42" s="988"/>
      <c r="CW42" s="986"/>
      <c r="CX42" s="987"/>
      <c r="CY42" s="987"/>
      <c r="CZ42" s="987"/>
      <c r="DA42" s="988"/>
      <c r="DB42" s="986"/>
      <c r="DC42" s="987"/>
      <c r="DD42" s="987"/>
      <c r="DE42" s="987"/>
      <c r="DF42" s="988"/>
      <c r="DG42" s="986"/>
      <c r="DH42" s="987"/>
      <c r="DI42" s="987"/>
      <c r="DJ42" s="987"/>
      <c r="DK42" s="988"/>
      <c r="DL42" s="986"/>
      <c r="DM42" s="987"/>
      <c r="DN42" s="987"/>
      <c r="DO42" s="987"/>
      <c r="DP42" s="988"/>
      <c r="DQ42" s="986"/>
      <c r="DR42" s="987"/>
      <c r="DS42" s="987"/>
      <c r="DT42" s="987"/>
      <c r="DU42" s="988"/>
      <c r="DV42" s="989"/>
      <c r="DW42" s="990"/>
      <c r="DX42" s="990"/>
      <c r="DY42" s="990"/>
      <c r="DZ42" s="991"/>
      <c r="EA42" s="89"/>
    </row>
    <row r="43" spans="1:131" ht="26.25" customHeight="1" x14ac:dyDescent="0.15">
      <c r="A43" s="97">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4"/>
      <c r="AL43" s="965"/>
      <c r="AM43" s="965"/>
      <c r="AN43" s="965"/>
      <c r="AO43" s="965"/>
      <c r="AP43" s="965"/>
      <c r="AQ43" s="965"/>
      <c r="AR43" s="965"/>
      <c r="AS43" s="965"/>
      <c r="AT43" s="965"/>
      <c r="AU43" s="965"/>
      <c r="AV43" s="965"/>
      <c r="AW43" s="965"/>
      <c r="AX43" s="965"/>
      <c r="AY43" s="965"/>
      <c r="AZ43" s="1038"/>
      <c r="BA43" s="1038"/>
      <c r="BB43" s="1038"/>
      <c r="BC43" s="1038"/>
      <c r="BD43" s="1038"/>
      <c r="BE43" s="966"/>
      <c r="BF43" s="966"/>
      <c r="BG43" s="966"/>
      <c r="BH43" s="966"/>
      <c r="BI43" s="967"/>
      <c r="BJ43" s="91"/>
      <c r="BK43" s="91"/>
      <c r="BL43" s="91"/>
      <c r="BM43" s="91"/>
      <c r="BN43" s="91"/>
      <c r="BO43" s="100"/>
      <c r="BP43" s="100"/>
      <c r="BQ43" s="97">
        <v>37</v>
      </c>
      <c r="BR43" s="98"/>
      <c r="BS43" s="989"/>
      <c r="BT43" s="990"/>
      <c r="BU43" s="990"/>
      <c r="BV43" s="990"/>
      <c r="BW43" s="990"/>
      <c r="BX43" s="990"/>
      <c r="BY43" s="990"/>
      <c r="BZ43" s="990"/>
      <c r="CA43" s="990"/>
      <c r="CB43" s="990"/>
      <c r="CC43" s="990"/>
      <c r="CD43" s="990"/>
      <c r="CE43" s="990"/>
      <c r="CF43" s="990"/>
      <c r="CG43" s="1011"/>
      <c r="CH43" s="986"/>
      <c r="CI43" s="987"/>
      <c r="CJ43" s="987"/>
      <c r="CK43" s="987"/>
      <c r="CL43" s="988"/>
      <c r="CM43" s="986"/>
      <c r="CN43" s="987"/>
      <c r="CO43" s="987"/>
      <c r="CP43" s="987"/>
      <c r="CQ43" s="988"/>
      <c r="CR43" s="986"/>
      <c r="CS43" s="987"/>
      <c r="CT43" s="987"/>
      <c r="CU43" s="987"/>
      <c r="CV43" s="988"/>
      <c r="CW43" s="986"/>
      <c r="CX43" s="987"/>
      <c r="CY43" s="987"/>
      <c r="CZ43" s="987"/>
      <c r="DA43" s="988"/>
      <c r="DB43" s="986"/>
      <c r="DC43" s="987"/>
      <c r="DD43" s="987"/>
      <c r="DE43" s="987"/>
      <c r="DF43" s="988"/>
      <c r="DG43" s="986"/>
      <c r="DH43" s="987"/>
      <c r="DI43" s="987"/>
      <c r="DJ43" s="987"/>
      <c r="DK43" s="988"/>
      <c r="DL43" s="986"/>
      <c r="DM43" s="987"/>
      <c r="DN43" s="987"/>
      <c r="DO43" s="987"/>
      <c r="DP43" s="988"/>
      <c r="DQ43" s="986"/>
      <c r="DR43" s="987"/>
      <c r="DS43" s="987"/>
      <c r="DT43" s="987"/>
      <c r="DU43" s="988"/>
      <c r="DV43" s="989"/>
      <c r="DW43" s="990"/>
      <c r="DX43" s="990"/>
      <c r="DY43" s="990"/>
      <c r="DZ43" s="991"/>
      <c r="EA43" s="89"/>
    </row>
    <row r="44" spans="1:131" ht="26.25" customHeight="1" x14ac:dyDescent="0.15">
      <c r="A44" s="97">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4"/>
      <c r="AL44" s="965"/>
      <c r="AM44" s="965"/>
      <c r="AN44" s="965"/>
      <c r="AO44" s="965"/>
      <c r="AP44" s="965"/>
      <c r="AQ44" s="965"/>
      <c r="AR44" s="965"/>
      <c r="AS44" s="965"/>
      <c r="AT44" s="965"/>
      <c r="AU44" s="965"/>
      <c r="AV44" s="965"/>
      <c r="AW44" s="965"/>
      <c r="AX44" s="965"/>
      <c r="AY44" s="965"/>
      <c r="AZ44" s="1038"/>
      <c r="BA44" s="1038"/>
      <c r="BB44" s="1038"/>
      <c r="BC44" s="1038"/>
      <c r="BD44" s="1038"/>
      <c r="BE44" s="966"/>
      <c r="BF44" s="966"/>
      <c r="BG44" s="966"/>
      <c r="BH44" s="966"/>
      <c r="BI44" s="967"/>
      <c r="BJ44" s="91"/>
      <c r="BK44" s="91"/>
      <c r="BL44" s="91"/>
      <c r="BM44" s="91"/>
      <c r="BN44" s="91"/>
      <c r="BO44" s="100"/>
      <c r="BP44" s="100"/>
      <c r="BQ44" s="97">
        <v>38</v>
      </c>
      <c r="BR44" s="98"/>
      <c r="BS44" s="989"/>
      <c r="BT44" s="990"/>
      <c r="BU44" s="990"/>
      <c r="BV44" s="990"/>
      <c r="BW44" s="990"/>
      <c r="BX44" s="990"/>
      <c r="BY44" s="990"/>
      <c r="BZ44" s="990"/>
      <c r="CA44" s="990"/>
      <c r="CB44" s="990"/>
      <c r="CC44" s="990"/>
      <c r="CD44" s="990"/>
      <c r="CE44" s="990"/>
      <c r="CF44" s="990"/>
      <c r="CG44" s="1011"/>
      <c r="CH44" s="986"/>
      <c r="CI44" s="987"/>
      <c r="CJ44" s="987"/>
      <c r="CK44" s="987"/>
      <c r="CL44" s="988"/>
      <c r="CM44" s="986"/>
      <c r="CN44" s="987"/>
      <c r="CO44" s="987"/>
      <c r="CP44" s="987"/>
      <c r="CQ44" s="988"/>
      <c r="CR44" s="986"/>
      <c r="CS44" s="987"/>
      <c r="CT44" s="987"/>
      <c r="CU44" s="987"/>
      <c r="CV44" s="988"/>
      <c r="CW44" s="986"/>
      <c r="CX44" s="987"/>
      <c r="CY44" s="987"/>
      <c r="CZ44" s="987"/>
      <c r="DA44" s="988"/>
      <c r="DB44" s="986"/>
      <c r="DC44" s="987"/>
      <c r="DD44" s="987"/>
      <c r="DE44" s="987"/>
      <c r="DF44" s="988"/>
      <c r="DG44" s="986"/>
      <c r="DH44" s="987"/>
      <c r="DI44" s="987"/>
      <c r="DJ44" s="987"/>
      <c r="DK44" s="988"/>
      <c r="DL44" s="986"/>
      <c r="DM44" s="987"/>
      <c r="DN44" s="987"/>
      <c r="DO44" s="987"/>
      <c r="DP44" s="988"/>
      <c r="DQ44" s="986"/>
      <c r="DR44" s="987"/>
      <c r="DS44" s="987"/>
      <c r="DT44" s="987"/>
      <c r="DU44" s="988"/>
      <c r="DV44" s="989"/>
      <c r="DW44" s="990"/>
      <c r="DX44" s="990"/>
      <c r="DY44" s="990"/>
      <c r="DZ44" s="991"/>
      <c r="EA44" s="89"/>
    </row>
    <row r="45" spans="1:131" ht="26.25" customHeight="1" x14ac:dyDescent="0.15">
      <c r="A45" s="97">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4"/>
      <c r="AL45" s="965"/>
      <c r="AM45" s="965"/>
      <c r="AN45" s="965"/>
      <c r="AO45" s="965"/>
      <c r="AP45" s="965"/>
      <c r="AQ45" s="965"/>
      <c r="AR45" s="965"/>
      <c r="AS45" s="965"/>
      <c r="AT45" s="965"/>
      <c r="AU45" s="965"/>
      <c r="AV45" s="965"/>
      <c r="AW45" s="965"/>
      <c r="AX45" s="965"/>
      <c r="AY45" s="965"/>
      <c r="AZ45" s="1038"/>
      <c r="BA45" s="1038"/>
      <c r="BB45" s="1038"/>
      <c r="BC45" s="1038"/>
      <c r="BD45" s="1038"/>
      <c r="BE45" s="966"/>
      <c r="BF45" s="966"/>
      <c r="BG45" s="966"/>
      <c r="BH45" s="966"/>
      <c r="BI45" s="967"/>
      <c r="BJ45" s="91"/>
      <c r="BK45" s="91"/>
      <c r="BL45" s="91"/>
      <c r="BM45" s="91"/>
      <c r="BN45" s="91"/>
      <c r="BO45" s="100"/>
      <c r="BP45" s="100"/>
      <c r="BQ45" s="97">
        <v>39</v>
      </c>
      <c r="BR45" s="98"/>
      <c r="BS45" s="989"/>
      <c r="BT45" s="990"/>
      <c r="BU45" s="990"/>
      <c r="BV45" s="990"/>
      <c r="BW45" s="990"/>
      <c r="BX45" s="990"/>
      <c r="BY45" s="990"/>
      <c r="BZ45" s="990"/>
      <c r="CA45" s="990"/>
      <c r="CB45" s="990"/>
      <c r="CC45" s="990"/>
      <c r="CD45" s="990"/>
      <c r="CE45" s="990"/>
      <c r="CF45" s="990"/>
      <c r="CG45" s="1011"/>
      <c r="CH45" s="986"/>
      <c r="CI45" s="987"/>
      <c r="CJ45" s="987"/>
      <c r="CK45" s="987"/>
      <c r="CL45" s="988"/>
      <c r="CM45" s="986"/>
      <c r="CN45" s="987"/>
      <c r="CO45" s="987"/>
      <c r="CP45" s="987"/>
      <c r="CQ45" s="988"/>
      <c r="CR45" s="986"/>
      <c r="CS45" s="987"/>
      <c r="CT45" s="987"/>
      <c r="CU45" s="987"/>
      <c r="CV45" s="988"/>
      <c r="CW45" s="986"/>
      <c r="CX45" s="987"/>
      <c r="CY45" s="987"/>
      <c r="CZ45" s="987"/>
      <c r="DA45" s="988"/>
      <c r="DB45" s="986"/>
      <c r="DC45" s="987"/>
      <c r="DD45" s="987"/>
      <c r="DE45" s="987"/>
      <c r="DF45" s="988"/>
      <c r="DG45" s="986"/>
      <c r="DH45" s="987"/>
      <c r="DI45" s="987"/>
      <c r="DJ45" s="987"/>
      <c r="DK45" s="988"/>
      <c r="DL45" s="986"/>
      <c r="DM45" s="987"/>
      <c r="DN45" s="987"/>
      <c r="DO45" s="987"/>
      <c r="DP45" s="988"/>
      <c r="DQ45" s="986"/>
      <c r="DR45" s="987"/>
      <c r="DS45" s="987"/>
      <c r="DT45" s="987"/>
      <c r="DU45" s="988"/>
      <c r="DV45" s="989"/>
      <c r="DW45" s="990"/>
      <c r="DX45" s="990"/>
      <c r="DY45" s="990"/>
      <c r="DZ45" s="991"/>
      <c r="EA45" s="89"/>
    </row>
    <row r="46" spans="1:131" ht="26.25" customHeight="1" x14ac:dyDescent="0.15">
      <c r="A46" s="97">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4"/>
      <c r="AL46" s="965"/>
      <c r="AM46" s="965"/>
      <c r="AN46" s="965"/>
      <c r="AO46" s="965"/>
      <c r="AP46" s="965"/>
      <c r="AQ46" s="965"/>
      <c r="AR46" s="965"/>
      <c r="AS46" s="965"/>
      <c r="AT46" s="965"/>
      <c r="AU46" s="965"/>
      <c r="AV46" s="965"/>
      <c r="AW46" s="965"/>
      <c r="AX46" s="965"/>
      <c r="AY46" s="965"/>
      <c r="AZ46" s="1038"/>
      <c r="BA46" s="1038"/>
      <c r="BB46" s="1038"/>
      <c r="BC46" s="1038"/>
      <c r="BD46" s="1038"/>
      <c r="BE46" s="966"/>
      <c r="BF46" s="966"/>
      <c r="BG46" s="966"/>
      <c r="BH46" s="966"/>
      <c r="BI46" s="967"/>
      <c r="BJ46" s="91"/>
      <c r="BK46" s="91"/>
      <c r="BL46" s="91"/>
      <c r="BM46" s="91"/>
      <c r="BN46" s="91"/>
      <c r="BO46" s="100"/>
      <c r="BP46" s="100"/>
      <c r="BQ46" s="97">
        <v>40</v>
      </c>
      <c r="BR46" s="98"/>
      <c r="BS46" s="989"/>
      <c r="BT46" s="990"/>
      <c r="BU46" s="990"/>
      <c r="BV46" s="990"/>
      <c r="BW46" s="990"/>
      <c r="BX46" s="990"/>
      <c r="BY46" s="990"/>
      <c r="BZ46" s="990"/>
      <c r="CA46" s="990"/>
      <c r="CB46" s="990"/>
      <c r="CC46" s="990"/>
      <c r="CD46" s="990"/>
      <c r="CE46" s="990"/>
      <c r="CF46" s="990"/>
      <c r="CG46" s="1011"/>
      <c r="CH46" s="986"/>
      <c r="CI46" s="987"/>
      <c r="CJ46" s="987"/>
      <c r="CK46" s="987"/>
      <c r="CL46" s="988"/>
      <c r="CM46" s="986"/>
      <c r="CN46" s="987"/>
      <c r="CO46" s="987"/>
      <c r="CP46" s="987"/>
      <c r="CQ46" s="988"/>
      <c r="CR46" s="986"/>
      <c r="CS46" s="987"/>
      <c r="CT46" s="987"/>
      <c r="CU46" s="987"/>
      <c r="CV46" s="988"/>
      <c r="CW46" s="986"/>
      <c r="CX46" s="987"/>
      <c r="CY46" s="987"/>
      <c r="CZ46" s="987"/>
      <c r="DA46" s="988"/>
      <c r="DB46" s="986"/>
      <c r="DC46" s="987"/>
      <c r="DD46" s="987"/>
      <c r="DE46" s="987"/>
      <c r="DF46" s="988"/>
      <c r="DG46" s="986"/>
      <c r="DH46" s="987"/>
      <c r="DI46" s="987"/>
      <c r="DJ46" s="987"/>
      <c r="DK46" s="988"/>
      <c r="DL46" s="986"/>
      <c r="DM46" s="987"/>
      <c r="DN46" s="987"/>
      <c r="DO46" s="987"/>
      <c r="DP46" s="988"/>
      <c r="DQ46" s="986"/>
      <c r="DR46" s="987"/>
      <c r="DS46" s="987"/>
      <c r="DT46" s="987"/>
      <c r="DU46" s="988"/>
      <c r="DV46" s="989"/>
      <c r="DW46" s="990"/>
      <c r="DX46" s="990"/>
      <c r="DY46" s="990"/>
      <c r="DZ46" s="991"/>
      <c r="EA46" s="89"/>
    </row>
    <row r="47" spans="1:131" ht="26.25" customHeight="1" x14ac:dyDescent="0.15">
      <c r="A47" s="97">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4"/>
      <c r="AL47" s="965"/>
      <c r="AM47" s="965"/>
      <c r="AN47" s="965"/>
      <c r="AO47" s="965"/>
      <c r="AP47" s="965"/>
      <c r="AQ47" s="965"/>
      <c r="AR47" s="965"/>
      <c r="AS47" s="965"/>
      <c r="AT47" s="965"/>
      <c r="AU47" s="965"/>
      <c r="AV47" s="965"/>
      <c r="AW47" s="965"/>
      <c r="AX47" s="965"/>
      <c r="AY47" s="965"/>
      <c r="AZ47" s="1038"/>
      <c r="BA47" s="1038"/>
      <c r="BB47" s="1038"/>
      <c r="BC47" s="1038"/>
      <c r="BD47" s="1038"/>
      <c r="BE47" s="966"/>
      <c r="BF47" s="966"/>
      <c r="BG47" s="966"/>
      <c r="BH47" s="966"/>
      <c r="BI47" s="967"/>
      <c r="BJ47" s="91"/>
      <c r="BK47" s="91"/>
      <c r="BL47" s="91"/>
      <c r="BM47" s="91"/>
      <c r="BN47" s="91"/>
      <c r="BO47" s="100"/>
      <c r="BP47" s="100"/>
      <c r="BQ47" s="97">
        <v>41</v>
      </c>
      <c r="BR47" s="98"/>
      <c r="BS47" s="989"/>
      <c r="BT47" s="990"/>
      <c r="BU47" s="990"/>
      <c r="BV47" s="990"/>
      <c r="BW47" s="990"/>
      <c r="BX47" s="990"/>
      <c r="BY47" s="990"/>
      <c r="BZ47" s="990"/>
      <c r="CA47" s="990"/>
      <c r="CB47" s="990"/>
      <c r="CC47" s="990"/>
      <c r="CD47" s="990"/>
      <c r="CE47" s="990"/>
      <c r="CF47" s="990"/>
      <c r="CG47" s="1011"/>
      <c r="CH47" s="986"/>
      <c r="CI47" s="987"/>
      <c r="CJ47" s="987"/>
      <c r="CK47" s="987"/>
      <c r="CL47" s="988"/>
      <c r="CM47" s="986"/>
      <c r="CN47" s="987"/>
      <c r="CO47" s="987"/>
      <c r="CP47" s="987"/>
      <c r="CQ47" s="988"/>
      <c r="CR47" s="986"/>
      <c r="CS47" s="987"/>
      <c r="CT47" s="987"/>
      <c r="CU47" s="987"/>
      <c r="CV47" s="988"/>
      <c r="CW47" s="986"/>
      <c r="CX47" s="987"/>
      <c r="CY47" s="987"/>
      <c r="CZ47" s="987"/>
      <c r="DA47" s="988"/>
      <c r="DB47" s="986"/>
      <c r="DC47" s="987"/>
      <c r="DD47" s="987"/>
      <c r="DE47" s="987"/>
      <c r="DF47" s="988"/>
      <c r="DG47" s="986"/>
      <c r="DH47" s="987"/>
      <c r="DI47" s="987"/>
      <c r="DJ47" s="987"/>
      <c r="DK47" s="988"/>
      <c r="DL47" s="986"/>
      <c r="DM47" s="987"/>
      <c r="DN47" s="987"/>
      <c r="DO47" s="987"/>
      <c r="DP47" s="988"/>
      <c r="DQ47" s="986"/>
      <c r="DR47" s="987"/>
      <c r="DS47" s="987"/>
      <c r="DT47" s="987"/>
      <c r="DU47" s="988"/>
      <c r="DV47" s="989"/>
      <c r="DW47" s="990"/>
      <c r="DX47" s="990"/>
      <c r="DY47" s="990"/>
      <c r="DZ47" s="991"/>
      <c r="EA47" s="89"/>
    </row>
    <row r="48" spans="1:131" ht="26.25" customHeight="1" x14ac:dyDescent="0.15">
      <c r="A48" s="97">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4"/>
      <c r="AL48" s="965"/>
      <c r="AM48" s="965"/>
      <c r="AN48" s="965"/>
      <c r="AO48" s="965"/>
      <c r="AP48" s="965"/>
      <c r="AQ48" s="965"/>
      <c r="AR48" s="965"/>
      <c r="AS48" s="965"/>
      <c r="AT48" s="965"/>
      <c r="AU48" s="965"/>
      <c r="AV48" s="965"/>
      <c r="AW48" s="965"/>
      <c r="AX48" s="965"/>
      <c r="AY48" s="965"/>
      <c r="AZ48" s="1038"/>
      <c r="BA48" s="1038"/>
      <c r="BB48" s="1038"/>
      <c r="BC48" s="1038"/>
      <c r="BD48" s="1038"/>
      <c r="BE48" s="966"/>
      <c r="BF48" s="966"/>
      <c r="BG48" s="966"/>
      <c r="BH48" s="966"/>
      <c r="BI48" s="967"/>
      <c r="BJ48" s="91"/>
      <c r="BK48" s="91"/>
      <c r="BL48" s="91"/>
      <c r="BM48" s="91"/>
      <c r="BN48" s="91"/>
      <c r="BO48" s="100"/>
      <c r="BP48" s="100"/>
      <c r="BQ48" s="97">
        <v>42</v>
      </c>
      <c r="BR48" s="98"/>
      <c r="BS48" s="989"/>
      <c r="BT48" s="990"/>
      <c r="BU48" s="990"/>
      <c r="BV48" s="990"/>
      <c r="BW48" s="990"/>
      <c r="BX48" s="990"/>
      <c r="BY48" s="990"/>
      <c r="BZ48" s="990"/>
      <c r="CA48" s="990"/>
      <c r="CB48" s="990"/>
      <c r="CC48" s="990"/>
      <c r="CD48" s="990"/>
      <c r="CE48" s="990"/>
      <c r="CF48" s="990"/>
      <c r="CG48" s="1011"/>
      <c r="CH48" s="986"/>
      <c r="CI48" s="987"/>
      <c r="CJ48" s="987"/>
      <c r="CK48" s="987"/>
      <c r="CL48" s="988"/>
      <c r="CM48" s="986"/>
      <c r="CN48" s="987"/>
      <c r="CO48" s="987"/>
      <c r="CP48" s="987"/>
      <c r="CQ48" s="988"/>
      <c r="CR48" s="986"/>
      <c r="CS48" s="987"/>
      <c r="CT48" s="987"/>
      <c r="CU48" s="987"/>
      <c r="CV48" s="988"/>
      <c r="CW48" s="986"/>
      <c r="CX48" s="987"/>
      <c r="CY48" s="987"/>
      <c r="CZ48" s="987"/>
      <c r="DA48" s="988"/>
      <c r="DB48" s="986"/>
      <c r="DC48" s="987"/>
      <c r="DD48" s="987"/>
      <c r="DE48" s="987"/>
      <c r="DF48" s="988"/>
      <c r="DG48" s="986"/>
      <c r="DH48" s="987"/>
      <c r="DI48" s="987"/>
      <c r="DJ48" s="987"/>
      <c r="DK48" s="988"/>
      <c r="DL48" s="986"/>
      <c r="DM48" s="987"/>
      <c r="DN48" s="987"/>
      <c r="DO48" s="987"/>
      <c r="DP48" s="988"/>
      <c r="DQ48" s="986"/>
      <c r="DR48" s="987"/>
      <c r="DS48" s="987"/>
      <c r="DT48" s="987"/>
      <c r="DU48" s="988"/>
      <c r="DV48" s="989"/>
      <c r="DW48" s="990"/>
      <c r="DX48" s="990"/>
      <c r="DY48" s="990"/>
      <c r="DZ48" s="991"/>
      <c r="EA48" s="89"/>
    </row>
    <row r="49" spans="1:131" ht="26.25" customHeight="1" x14ac:dyDescent="0.15">
      <c r="A49" s="97">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4"/>
      <c r="AL49" s="965"/>
      <c r="AM49" s="965"/>
      <c r="AN49" s="965"/>
      <c r="AO49" s="965"/>
      <c r="AP49" s="965"/>
      <c r="AQ49" s="965"/>
      <c r="AR49" s="965"/>
      <c r="AS49" s="965"/>
      <c r="AT49" s="965"/>
      <c r="AU49" s="965"/>
      <c r="AV49" s="965"/>
      <c r="AW49" s="965"/>
      <c r="AX49" s="965"/>
      <c r="AY49" s="965"/>
      <c r="AZ49" s="1038"/>
      <c r="BA49" s="1038"/>
      <c r="BB49" s="1038"/>
      <c r="BC49" s="1038"/>
      <c r="BD49" s="1038"/>
      <c r="BE49" s="966"/>
      <c r="BF49" s="966"/>
      <c r="BG49" s="966"/>
      <c r="BH49" s="966"/>
      <c r="BI49" s="967"/>
      <c r="BJ49" s="91"/>
      <c r="BK49" s="91"/>
      <c r="BL49" s="91"/>
      <c r="BM49" s="91"/>
      <c r="BN49" s="91"/>
      <c r="BO49" s="100"/>
      <c r="BP49" s="100"/>
      <c r="BQ49" s="97">
        <v>43</v>
      </c>
      <c r="BR49" s="98"/>
      <c r="BS49" s="989"/>
      <c r="BT49" s="990"/>
      <c r="BU49" s="990"/>
      <c r="BV49" s="990"/>
      <c r="BW49" s="990"/>
      <c r="BX49" s="990"/>
      <c r="BY49" s="990"/>
      <c r="BZ49" s="990"/>
      <c r="CA49" s="990"/>
      <c r="CB49" s="990"/>
      <c r="CC49" s="990"/>
      <c r="CD49" s="990"/>
      <c r="CE49" s="990"/>
      <c r="CF49" s="990"/>
      <c r="CG49" s="1011"/>
      <c r="CH49" s="986"/>
      <c r="CI49" s="987"/>
      <c r="CJ49" s="987"/>
      <c r="CK49" s="987"/>
      <c r="CL49" s="988"/>
      <c r="CM49" s="986"/>
      <c r="CN49" s="987"/>
      <c r="CO49" s="987"/>
      <c r="CP49" s="987"/>
      <c r="CQ49" s="988"/>
      <c r="CR49" s="986"/>
      <c r="CS49" s="987"/>
      <c r="CT49" s="987"/>
      <c r="CU49" s="987"/>
      <c r="CV49" s="988"/>
      <c r="CW49" s="986"/>
      <c r="CX49" s="987"/>
      <c r="CY49" s="987"/>
      <c r="CZ49" s="987"/>
      <c r="DA49" s="988"/>
      <c r="DB49" s="986"/>
      <c r="DC49" s="987"/>
      <c r="DD49" s="987"/>
      <c r="DE49" s="987"/>
      <c r="DF49" s="988"/>
      <c r="DG49" s="986"/>
      <c r="DH49" s="987"/>
      <c r="DI49" s="987"/>
      <c r="DJ49" s="987"/>
      <c r="DK49" s="988"/>
      <c r="DL49" s="986"/>
      <c r="DM49" s="987"/>
      <c r="DN49" s="987"/>
      <c r="DO49" s="987"/>
      <c r="DP49" s="988"/>
      <c r="DQ49" s="986"/>
      <c r="DR49" s="987"/>
      <c r="DS49" s="987"/>
      <c r="DT49" s="987"/>
      <c r="DU49" s="988"/>
      <c r="DV49" s="989"/>
      <c r="DW49" s="990"/>
      <c r="DX49" s="990"/>
      <c r="DY49" s="990"/>
      <c r="DZ49" s="991"/>
      <c r="EA49" s="89"/>
    </row>
    <row r="50" spans="1:131" ht="26.25" customHeight="1" x14ac:dyDescent="0.15">
      <c r="A50" s="97">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6"/>
      <c r="BF50" s="966"/>
      <c r="BG50" s="966"/>
      <c r="BH50" s="966"/>
      <c r="BI50" s="967"/>
      <c r="BJ50" s="91"/>
      <c r="BK50" s="91"/>
      <c r="BL50" s="91"/>
      <c r="BM50" s="91"/>
      <c r="BN50" s="91"/>
      <c r="BO50" s="100"/>
      <c r="BP50" s="100"/>
      <c r="BQ50" s="97">
        <v>44</v>
      </c>
      <c r="BR50" s="98"/>
      <c r="BS50" s="989"/>
      <c r="BT50" s="990"/>
      <c r="BU50" s="990"/>
      <c r="BV50" s="990"/>
      <c r="BW50" s="990"/>
      <c r="BX50" s="990"/>
      <c r="BY50" s="990"/>
      <c r="BZ50" s="990"/>
      <c r="CA50" s="990"/>
      <c r="CB50" s="990"/>
      <c r="CC50" s="990"/>
      <c r="CD50" s="990"/>
      <c r="CE50" s="990"/>
      <c r="CF50" s="990"/>
      <c r="CG50" s="1011"/>
      <c r="CH50" s="986"/>
      <c r="CI50" s="987"/>
      <c r="CJ50" s="987"/>
      <c r="CK50" s="987"/>
      <c r="CL50" s="988"/>
      <c r="CM50" s="986"/>
      <c r="CN50" s="987"/>
      <c r="CO50" s="987"/>
      <c r="CP50" s="987"/>
      <c r="CQ50" s="988"/>
      <c r="CR50" s="986"/>
      <c r="CS50" s="987"/>
      <c r="CT50" s="987"/>
      <c r="CU50" s="987"/>
      <c r="CV50" s="988"/>
      <c r="CW50" s="986"/>
      <c r="CX50" s="987"/>
      <c r="CY50" s="987"/>
      <c r="CZ50" s="987"/>
      <c r="DA50" s="988"/>
      <c r="DB50" s="986"/>
      <c r="DC50" s="987"/>
      <c r="DD50" s="987"/>
      <c r="DE50" s="987"/>
      <c r="DF50" s="988"/>
      <c r="DG50" s="986"/>
      <c r="DH50" s="987"/>
      <c r="DI50" s="987"/>
      <c r="DJ50" s="987"/>
      <c r="DK50" s="988"/>
      <c r="DL50" s="986"/>
      <c r="DM50" s="987"/>
      <c r="DN50" s="987"/>
      <c r="DO50" s="987"/>
      <c r="DP50" s="988"/>
      <c r="DQ50" s="986"/>
      <c r="DR50" s="987"/>
      <c r="DS50" s="987"/>
      <c r="DT50" s="987"/>
      <c r="DU50" s="988"/>
      <c r="DV50" s="989"/>
      <c r="DW50" s="990"/>
      <c r="DX50" s="990"/>
      <c r="DY50" s="990"/>
      <c r="DZ50" s="991"/>
      <c r="EA50" s="89"/>
    </row>
    <row r="51" spans="1:131" ht="26.25" customHeight="1" x14ac:dyDescent="0.15">
      <c r="A51" s="97">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6"/>
      <c r="BF51" s="966"/>
      <c r="BG51" s="966"/>
      <c r="BH51" s="966"/>
      <c r="BI51" s="967"/>
      <c r="BJ51" s="91"/>
      <c r="BK51" s="91"/>
      <c r="BL51" s="91"/>
      <c r="BM51" s="91"/>
      <c r="BN51" s="91"/>
      <c r="BO51" s="100"/>
      <c r="BP51" s="100"/>
      <c r="BQ51" s="97">
        <v>45</v>
      </c>
      <c r="BR51" s="98"/>
      <c r="BS51" s="989"/>
      <c r="BT51" s="990"/>
      <c r="BU51" s="990"/>
      <c r="BV51" s="990"/>
      <c r="BW51" s="990"/>
      <c r="BX51" s="990"/>
      <c r="BY51" s="990"/>
      <c r="BZ51" s="990"/>
      <c r="CA51" s="990"/>
      <c r="CB51" s="990"/>
      <c r="CC51" s="990"/>
      <c r="CD51" s="990"/>
      <c r="CE51" s="990"/>
      <c r="CF51" s="990"/>
      <c r="CG51" s="1011"/>
      <c r="CH51" s="986"/>
      <c r="CI51" s="987"/>
      <c r="CJ51" s="987"/>
      <c r="CK51" s="987"/>
      <c r="CL51" s="988"/>
      <c r="CM51" s="986"/>
      <c r="CN51" s="987"/>
      <c r="CO51" s="987"/>
      <c r="CP51" s="987"/>
      <c r="CQ51" s="988"/>
      <c r="CR51" s="986"/>
      <c r="CS51" s="987"/>
      <c r="CT51" s="987"/>
      <c r="CU51" s="987"/>
      <c r="CV51" s="988"/>
      <c r="CW51" s="986"/>
      <c r="CX51" s="987"/>
      <c r="CY51" s="987"/>
      <c r="CZ51" s="987"/>
      <c r="DA51" s="988"/>
      <c r="DB51" s="986"/>
      <c r="DC51" s="987"/>
      <c r="DD51" s="987"/>
      <c r="DE51" s="987"/>
      <c r="DF51" s="988"/>
      <c r="DG51" s="986"/>
      <c r="DH51" s="987"/>
      <c r="DI51" s="987"/>
      <c r="DJ51" s="987"/>
      <c r="DK51" s="988"/>
      <c r="DL51" s="986"/>
      <c r="DM51" s="987"/>
      <c r="DN51" s="987"/>
      <c r="DO51" s="987"/>
      <c r="DP51" s="988"/>
      <c r="DQ51" s="986"/>
      <c r="DR51" s="987"/>
      <c r="DS51" s="987"/>
      <c r="DT51" s="987"/>
      <c r="DU51" s="988"/>
      <c r="DV51" s="989"/>
      <c r="DW51" s="990"/>
      <c r="DX51" s="990"/>
      <c r="DY51" s="990"/>
      <c r="DZ51" s="991"/>
      <c r="EA51" s="89"/>
    </row>
    <row r="52" spans="1:131" ht="26.25" customHeight="1" x14ac:dyDescent="0.15">
      <c r="A52" s="97">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6"/>
      <c r="BF52" s="966"/>
      <c r="BG52" s="966"/>
      <c r="BH52" s="966"/>
      <c r="BI52" s="967"/>
      <c r="BJ52" s="91"/>
      <c r="BK52" s="91"/>
      <c r="BL52" s="91"/>
      <c r="BM52" s="91"/>
      <c r="BN52" s="91"/>
      <c r="BO52" s="100"/>
      <c r="BP52" s="100"/>
      <c r="BQ52" s="97">
        <v>46</v>
      </c>
      <c r="BR52" s="98"/>
      <c r="BS52" s="989"/>
      <c r="BT52" s="990"/>
      <c r="BU52" s="990"/>
      <c r="BV52" s="990"/>
      <c r="BW52" s="990"/>
      <c r="BX52" s="990"/>
      <c r="BY52" s="990"/>
      <c r="BZ52" s="990"/>
      <c r="CA52" s="990"/>
      <c r="CB52" s="990"/>
      <c r="CC52" s="990"/>
      <c r="CD52" s="990"/>
      <c r="CE52" s="990"/>
      <c r="CF52" s="990"/>
      <c r="CG52" s="1011"/>
      <c r="CH52" s="986"/>
      <c r="CI52" s="987"/>
      <c r="CJ52" s="987"/>
      <c r="CK52" s="987"/>
      <c r="CL52" s="988"/>
      <c r="CM52" s="986"/>
      <c r="CN52" s="987"/>
      <c r="CO52" s="987"/>
      <c r="CP52" s="987"/>
      <c r="CQ52" s="988"/>
      <c r="CR52" s="986"/>
      <c r="CS52" s="987"/>
      <c r="CT52" s="987"/>
      <c r="CU52" s="987"/>
      <c r="CV52" s="988"/>
      <c r="CW52" s="986"/>
      <c r="CX52" s="987"/>
      <c r="CY52" s="987"/>
      <c r="CZ52" s="987"/>
      <c r="DA52" s="988"/>
      <c r="DB52" s="986"/>
      <c r="DC52" s="987"/>
      <c r="DD52" s="987"/>
      <c r="DE52" s="987"/>
      <c r="DF52" s="988"/>
      <c r="DG52" s="986"/>
      <c r="DH52" s="987"/>
      <c r="DI52" s="987"/>
      <c r="DJ52" s="987"/>
      <c r="DK52" s="988"/>
      <c r="DL52" s="986"/>
      <c r="DM52" s="987"/>
      <c r="DN52" s="987"/>
      <c r="DO52" s="987"/>
      <c r="DP52" s="988"/>
      <c r="DQ52" s="986"/>
      <c r="DR52" s="987"/>
      <c r="DS52" s="987"/>
      <c r="DT52" s="987"/>
      <c r="DU52" s="988"/>
      <c r="DV52" s="989"/>
      <c r="DW52" s="990"/>
      <c r="DX52" s="990"/>
      <c r="DY52" s="990"/>
      <c r="DZ52" s="991"/>
      <c r="EA52" s="89"/>
    </row>
    <row r="53" spans="1:131" ht="26.25" customHeight="1" x14ac:dyDescent="0.15">
      <c r="A53" s="97">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6"/>
      <c r="BF53" s="966"/>
      <c r="BG53" s="966"/>
      <c r="BH53" s="966"/>
      <c r="BI53" s="967"/>
      <c r="BJ53" s="91"/>
      <c r="BK53" s="91"/>
      <c r="BL53" s="91"/>
      <c r="BM53" s="91"/>
      <c r="BN53" s="91"/>
      <c r="BO53" s="100"/>
      <c r="BP53" s="100"/>
      <c r="BQ53" s="97">
        <v>47</v>
      </c>
      <c r="BR53" s="98"/>
      <c r="BS53" s="989"/>
      <c r="BT53" s="990"/>
      <c r="BU53" s="990"/>
      <c r="BV53" s="990"/>
      <c r="BW53" s="990"/>
      <c r="BX53" s="990"/>
      <c r="BY53" s="990"/>
      <c r="BZ53" s="990"/>
      <c r="CA53" s="990"/>
      <c r="CB53" s="990"/>
      <c r="CC53" s="990"/>
      <c r="CD53" s="990"/>
      <c r="CE53" s="990"/>
      <c r="CF53" s="990"/>
      <c r="CG53" s="1011"/>
      <c r="CH53" s="986"/>
      <c r="CI53" s="987"/>
      <c r="CJ53" s="987"/>
      <c r="CK53" s="987"/>
      <c r="CL53" s="988"/>
      <c r="CM53" s="986"/>
      <c r="CN53" s="987"/>
      <c r="CO53" s="987"/>
      <c r="CP53" s="987"/>
      <c r="CQ53" s="988"/>
      <c r="CR53" s="986"/>
      <c r="CS53" s="987"/>
      <c r="CT53" s="987"/>
      <c r="CU53" s="987"/>
      <c r="CV53" s="988"/>
      <c r="CW53" s="986"/>
      <c r="CX53" s="987"/>
      <c r="CY53" s="987"/>
      <c r="CZ53" s="987"/>
      <c r="DA53" s="988"/>
      <c r="DB53" s="986"/>
      <c r="DC53" s="987"/>
      <c r="DD53" s="987"/>
      <c r="DE53" s="987"/>
      <c r="DF53" s="988"/>
      <c r="DG53" s="986"/>
      <c r="DH53" s="987"/>
      <c r="DI53" s="987"/>
      <c r="DJ53" s="987"/>
      <c r="DK53" s="988"/>
      <c r="DL53" s="986"/>
      <c r="DM53" s="987"/>
      <c r="DN53" s="987"/>
      <c r="DO53" s="987"/>
      <c r="DP53" s="988"/>
      <c r="DQ53" s="986"/>
      <c r="DR53" s="987"/>
      <c r="DS53" s="987"/>
      <c r="DT53" s="987"/>
      <c r="DU53" s="988"/>
      <c r="DV53" s="989"/>
      <c r="DW53" s="990"/>
      <c r="DX53" s="990"/>
      <c r="DY53" s="990"/>
      <c r="DZ53" s="991"/>
      <c r="EA53" s="89"/>
    </row>
    <row r="54" spans="1:131" ht="26.25" customHeight="1" x14ac:dyDescent="0.15">
      <c r="A54" s="97">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6"/>
      <c r="BF54" s="966"/>
      <c r="BG54" s="966"/>
      <c r="BH54" s="966"/>
      <c r="BI54" s="967"/>
      <c r="BJ54" s="91"/>
      <c r="BK54" s="91"/>
      <c r="BL54" s="91"/>
      <c r="BM54" s="91"/>
      <c r="BN54" s="91"/>
      <c r="BO54" s="100"/>
      <c r="BP54" s="100"/>
      <c r="BQ54" s="97">
        <v>48</v>
      </c>
      <c r="BR54" s="98"/>
      <c r="BS54" s="989"/>
      <c r="BT54" s="990"/>
      <c r="BU54" s="990"/>
      <c r="BV54" s="990"/>
      <c r="BW54" s="990"/>
      <c r="BX54" s="990"/>
      <c r="BY54" s="990"/>
      <c r="BZ54" s="990"/>
      <c r="CA54" s="990"/>
      <c r="CB54" s="990"/>
      <c r="CC54" s="990"/>
      <c r="CD54" s="990"/>
      <c r="CE54" s="990"/>
      <c r="CF54" s="990"/>
      <c r="CG54" s="1011"/>
      <c r="CH54" s="986"/>
      <c r="CI54" s="987"/>
      <c r="CJ54" s="987"/>
      <c r="CK54" s="987"/>
      <c r="CL54" s="988"/>
      <c r="CM54" s="986"/>
      <c r="CN54" s="987"/>
      <c r="CO54" s="987"/>
      <c r="CP54" s="987"/>
      <c r="CQ54" s="988"/>
      <c r="CR54" s="986"/>
      <c r="CS54" s="987"/>
      <c r="CT54" s="987"/>
      <c r="CU54" s="987"/>
      <c r="CV54" s="988"/>
      <c r="CW54" s="986"/>
      <c r="CX54" s="987"/>
      <c r="CY54" s="987"/>
      <c r="CZ54" s="987"/>
      <c r="DA54" s="988"/>
      <c r="DB54" s="986"/>
      <c r="DC54" s="987"/>
      <c r="DD54" s="987"/>
      <c r="DE54" s="987"/>
      <c r="DF54" s="988"/>
      <c r="DG54" s="986"/>
      <c r="DH54" s="987"/>
      <c r="DI54" s="987"/>
      <c r="DJ54" s="987"/>
      <c r="DK54" s="988"/>
      <c r="DL54" s="986"/>
      <c r="DM54" s="987"/>
      <c r="DN54" s="987"/>
      <c r="DO54" s="987"/>
      <c r="DP54" s="988"/>
      <c r="DQ54" s="986"/>
      <c r="DR54" s="987"/>
      <c r="DS54" s="987"/>
      <c r="DT54" s="987"/>
      <c r="DU54" s="988"/>
      <c r="DV54" s="989"/>
      <c r="DW54" s="990"/>
      <c r="DX54" s="990"/>
      <c r="DY54" s="990"/>
      <c r="DZ54" s="991"/>
      <c r="EA54" s="89"/>
    </row>
    <row r="55" spans="1:131" ht="26.25" customHeight="1" x14ac:dyDescent="0.15">
      <c r="A55" s="97">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6"/>
      <c r="BF55" s="966"/>
      <c r="BG55" s="966"/>
      <c r="BH55" s="966"/>
      <c r="BI55" s="967"/>
      <c r="BJ55" s="91"/>
      <c r="BK55" s="91"/>
      <c r="BL55" s="91"/>
      <c r="BM55" s="91"/>
      <c r="BN55" s="91"/>
      <c r="BO55" s="100"/>
      <c r="BP55" s="100"/>
      <c r="BQ55" s="97">
        <v>49</v>
      </c>
      <c r="BR55" s="98"/>
      <c r="BS55" s="989"/>
      <c r="BT55" s="990"/>
      <c r="BU55" s="990"/>
      <c r="BV55" s="990"/>
      <c r="BW55" s="990"/>
      <c r="BX55" s="990"/>
      <c r="BY55" s="990"/>
      <c r="BZ55" s="990"/>
      <c r="CA55" s="990"/>
      <c r="CB55" s="990"/>
      <c r="CC55" s="990"/>
      <c r="CD55" s="990"/>
      <c r="CE55" s="990"/>
      <c r="CF55" s="990"/>
      <c r="CG55" s="1011"/>
      <c r="CH55" s="986"/>
      <c r="CI55" s="987"/>
      <c r="CJ55" s="987"/>
      <c r="CK55" s="987"/>
      <c r="CL55" s="988"/>
      <c r="CM55" s="986"/>
      <c r="CN55" s="987"/>
      <c r="CO55" s="987"/>
      <c r="CP55" s="987"/>
      <c r="CQ55" s="988"/>
      <c r="CR55" s="986"/>
      <c r="CS55" s="987"/>
      <c r="CT55" s="987"/>
      <c r="CU55" s="987"/>
      <c r="CV55" s="988"/>
      <c r="CW55" s="986"/>
      <c r="CX55" s="987"/>
      <c r="CY55" s="987"/>
      <c r="CZ55" s="987"/>
      <c r="DA55" s="988"/>
      <c r="DB55" s="986"/>
      <c r="DC55" s="987"/>
      <c r="DD55" s="987"/>
      <c r="DE55" s="987"/>
      <c r="DF55" s="988"/>
      <c r="DG55" s="986"/>
      <c r="DH55" s="987"/>
      <c r="DI55" s="987"/>
      <c r="DJ55" s="987"/>
      <c r="DK55" s="988"/>
      <c r="DL55" s="986"/>
      <c r="DM55" s="987"/>
      <c r="DN55" s="987"/>
      <c r="DO55" s="987"/>
      <c r="DP55" s="988"/>
      <c r="DQ55" s="986"/>
      <c r="DR55" s="987"/>
      <c r="DS55" s="987"/>
      <c r="DT55" s="987"/>
      <c r="DU55" s="988"/>
      <c r="DV55" s="989"/>
      <c r="DW55" s="990"/>
      <c r="DX55" s="990"/>
      <c r="DY55" s="990"/>
      <c r="DZ55" s="991"/>
      <c r="EA55" s="89"/>
    </row>
    <row r="56" spans="1:131" ht="26.25" customHeight="1" x14ac:dyDescent="0.15">
      <c r="A56" s="97">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6"/>
      <c r="BF56" s="966"/>
      <c r="BG56" s="966"/>
      <c r="BH56" s="966"/>
      <c r="BI56" s="967"/>
      <c r="BJ56" s="91"/>
      <c r="BK56" s="91"/>
      <c r="BL56" s="91"/>
      <c r="BM56" s="91"/>
      <c r="BN56" s="91"/>
      <c r="BO56" s="100"/>
      <c r="BP56" s="100"/>
      <c r="BQ56" s="97">
        <v>50</v>
      </c>
      <c r="BR56" s="98"/>
      <c r="BS56" s="989"/>
      <c r="BT56" s="990"/>
      <c r="BU56" s="990"/>
      <c r="BV56" s="990"/>
      <c r="BW56" s="990"/>
      <c r="BX56" s="990"/>
      <c r="BY56" s="990"/>
      <c r="BZ56" s="990"/>
      <c r="CA56" s="990"/>
      <c r="CB56" s="990"/>
      <c r="CC56" s="990"/>
      <c r="CD56" s="990"/>
      <c r="CE56" s="990"/>
      <c r="CF56" s="990"/>
      <c r="CG56" s="1011"/>
      <c r="CH56" s="986"/>
      <c r="CI56" s="987"/>
      <c r="CJ56" s="987"/>
      <c r="CK56" s="987"/>
      <c r="CL56" s="988"/>
      <c r="CM56" s="986"/>
      <c r="CN56" s="987"/>
      <c r="CO56" s="987"/>
      <c r="CP56" s="987"/>
      <c r="CQ56" s="988"/>
      <c r="CR56" s="986"/>
      <c r="CS56" s="987"/>
      <c r="CT56" s="987"/>
      <c r="CU56" s="987"/>
      <c r="CV56" s="988"/>
      <c r="CW56" s="986"/>
      <c r="CX56" s="987"/>
      <c r="CY56" s="987"/>
      <c r="CZ56" s="987"/>
      <c r="DA56" s="988"/>
      <c r="DB56" s="986"/>
      <c r="DC56" s="987"/>
      <c r="DD56" s="987"/>
      <c r="DE56" s="987"/>
      <c r="DF56" s="988"/>
      <c r="DG56" s="986"/>
      <c r="DH56" s="987"/>
      <c r="DI56" s="987"/>
      <c r="DJ56" s="987"/>
      <c r="DK56" s="988"/>
      <c r="DL56" s="986"/>
      <c r="DM56" s="987"/>
      <c r="DN56" s="987"/>
      <c r="DO56" s="987"/>
      <c r="DP56" s="988"/>
      <c r="DQ56" s="986"/>
      <c r="DR56" s="987"/>
      <c r="DS56" s="987"/>
      <c r="DT56" s="987"/>
      <c r="DU56" s="988"/>
      <c r="DV56" s="989"/>
      <c r="DW56" s="990"/>
      <c r="DX56" s="990"/>
      <c r="DY56" s="990"/>
      <c r="DZ56" s="991"/>
      <c r="EA56" s="89"/>
    </row>
    <row r="57" spans="1:131" ht="26.25" customHeight="1" x14ac:dyDescent="0.15">
      <c r="A57" s="97">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6"/>
      <c r="BF57" s="966"/>
      <c r="BG57" s="966"/>
      <c r="BH57" s="966"/>
      <c r="BI57" s="967"/>
      <c r="BJ57" s="91"/>
      <c r="BK57" s="91"/>
      <c r="BL57" s="91"/>
      <c r="BM57" s="91"/>
      <c r="BN57" s="91"/>
      <c r="BO57" s="100"/>
      <c r="BP57" s="100"/>
      <c r="BQ57" s="97">
        <v>51</v>
      </c>
      <c r="BR57" s="98"/>
      <c r="BS57" s="989"/>
      <c r="BT57" s="990"/>
      <c r="BU57" s="990"/>
      <c r="BV57" s="990"/>
      <c r="BW57" s="990"/>
      <c r="BX57" s="990"/>
      <c r="BY57" s="990"/>
      <c r="BZ57" s="990"/>
      <c r="CA57" s="990"/>
      <c r="CB57" s="990"/>
      <c r="CC57" s="990"/>
      <c r="CD57" s="990"/>
      <c r="CE57" s="990"/>
      <c r="CF57" s="990"/>
      <c r="CG57" s="1011"/>
      <c r="CH57" s="986"/>
      <c r="CI57" s="987"/>
      <c r="CJ57" s="987"/>
      <c r="CK57" s="987"/>
      <c r="CL57" s="988"/>
      <c r="CM57" s="986"/>
      <c r="CN57" s="987"/>
      <c r="CO57" s="987"/>
      <c r="CP57" s="987"/>
      <c r="CQ57" s="988"/>
      <c r="CR57" s="986"/>
      <c r="CS57" s="987"/>
      <c r="CT57" s="987"/>
      <c r="CU57" s="987"/>
      <c r="CV57" s="988"/>
      <c r="CW57" s="986"/>
      <c r="CX57" s="987"/>
      <c r="CY57" s="987"/>
      <c r="CZ57" s="987"/>
      <c r="DA57" s="988"/>
      <c r="DB57" s="986"/>
      <c r="DC57" s="987"/>
      <c r="DD57" s="987"/>
      <c r="DE57" s="987"/>
      <c r="DF57" s="988"/>
      <c r="DG57" s="986"/>
      <c r="DH57" s="987"/>
      <c r="DI57" s="987"/>
      <c r="DJ57" s="987"/>
      <c r="DK57" s="988"/>
      <c r="DL57" s="986"/>
      <c r="DM57" s="987"/>
      <c r="DN57" s="987"/>
      <c r="DO57" s="987"/>
      <c r="DP57" s="988"/>
      <c r="DQ57" s="986"/>
      <c r="DR57" s="987"/>
      <c r="DS57" s="987"/>
      <c r="DT57" s="987"/>
      <c r="DU57" s="988"/>
      <c r="DV57" s="989"/>
      <c r="DW57" s="990"/>
      <c r="DX57" s="990"/>
      <c r="DY57" s="990"/>
      <c r="DZ57" s="991"/>
      <c r="EA57" s="89"/>
    </row>
    <row r="58" spans="1:131" ht="26.25" customHeight="1" x14ac:dyDescent="0.15">
      <c r="A58" s="97">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6"/>
      <c r="BF58" s="966"/>
      <c r="BG58" s="966"/>
      <c r="BH58" s="966"/>
      <c r="BI58" s="967"/>
      <c r="BJ58" s="91"/>
      <c r="BK58" s="91"/>
      <c r="BL58" s="91"/>
      <c r="BM58" s="91"/>
      <c r="BN58" s="91"/>
      <c r="BO58" s="100"/>
      <c r="BP58" s="100"/>
      <c r="BQ58" s="97">
        <v>52</v>
      </c>
      <c r="BR58" s="98"/>
      <c r="BS58" s="989"/>
      <c r="BT58" s="990"/>
      <c r="BU58" s="990"/>
      <c r="BV58" s="990"/>
      <c r="BW58" s="990"/>
      <c r="BX58" s="990"/>
      <c r="BY58" s="990"/>
      <c r="BZ58" s="990"/>
      <c r="CA58" s="990"/>
      <c r="CB58" s="990"/>
      <c r="CC58" s="990"/>
      <c r="CD58" s="990"/>
      <c r="CE58" s="990"/>
      <c r="CF58" s="990"/>
      <c r="CG58" s="1011"/>
      <c r="CH58" s="986"/>
      <c r="CI58" s="987"/>
      <c r="CJ58" s="987"/>
      <c r="CK58" s="987"/>
      <c r="CL58" s="988"/>
      <c r="CM58" s="986"/>
      <c r="CN58" s="987"/>
      <c r="CO58" s="987"/>
      <c r="CP58" s="987"/>
      <c r="CQ58" s="988"/>
      <c r="CR58" s="986"/>
      <c r="CS58" s="987"/>
      <c r="CT58" s="987"/>
      <c r="CU58" s="987"/>
      <c r="CV58" s="988"/>
      <c r="CW58" s="986"/>
      <c r="CX58" s="987"/>
      <c r="CY58" s="987"/>
      <c r="CZ58" s="987"/>
      <c r="DA58" s="988"/>
      <c r="DB58" s="986"/>
      <c r="DC58" s="987"/>
      <c r="DD58" s="987"/>
      <c r="DE58" s="987"/>
      <c r="DF58" s="988"/>
      <c r="DG58" s="986"/>
      <c r="DH58" s="987"/>
      <c r="DI58" s="987"/>
      <c r="DJ58" s="987"/>
      <c r="DK58" s="988"/>
      <c r="DL58" s="986"/>
      <c r="DM58" s="987"/>
      <c r="DN58" s="987"/>
      <c r="DO58" s="987"/>
      <c r="DP58" s="988"/>
      <c r="DQ58" s="986"/>
      <c r="DR58" s="987"/>
      <c r="DS58" s="987"/>
      <c r="DT58" s="987"/>
      <c r="DU58" s="988"/>
      <c r="DV58" s="989"/>
      <c r="DW58" s="990"/>
      <c r="DX58" s="990"/>
      <c r="DY58" s="990"/>
      <c r="DZ58" s="991"/>
      <c r="EA58" s="89"/>
    </row>
    <row r="59" spans="1:131" ht="26.25" customHeight="1" x14ac:dyDescent="0.15">
      <c r="A59" s="97">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6"/>
      <c r="BF59" s="966"/>
      <c r="BG59" s="966"/>
      <c r="BH59" s="966"/>
      <c r="BI59" s="967"/>
      <c r="BJ59" s="91"/>
      <c r="BK59" s="91"/>
      <c r="BL59" s="91"/>
      <c r="BM59" s="91"/>
      <c r="BN59" s="91"/>
      <c r="BO59" s="100"/>
      <c r="BP59" s="100"/>
      <c r="BQ59" s="97">
        <v>53</v>
      </c>
      <c r="BR59" s="98"/>
      <c r="BS59" s="989"/>
      <c r="BT59" s="990"/>
      <c r="BU59" s="990"/>
      <c r="BV59" s="990"/>
      <c r="BW59" s="990"/>
      <c r="BX59" s="990"/>
      <c r="BY59" s="990"/>
      <c r="BZ59" s="990"/>
      <c r="CA59" s="990"/>
      <c r="CB59" s="990"/>
      <c r="CC59" s="990"/>
      <c r="CD59" s="990"/>
      <c r="CE59" s="990"/>
      <c r="CF59" s="990"/>
      <c r="CG59" s="1011"/>
      <c r="CH59" s="986"/>
      <c r="CI59" s="987"/>
      <c r="CJ59" s="987"/>
      <c r="CK59" s="987"/>
      <c r="CL59" s="988"/>
      <c r="CM59" s="986"/>
      <c r="CN59" s="987"/>
      <c r="CO59" s="987"/>
      <c r="CP59" s="987"/>
      <c r="CQ59" s="988"/>
      <c r="CR59" s="986"/>
      <c r="CS59" s="987"/>
      <c r="CT59" s="987"/>
      <c r="CU59" s="987"/>
      <c r="CV59" s="988"/>
      <c r="CW59" s="986"/>
      <c r="CX59" s="987"/>
      <c r="CY59" s="987"/>
      <c r="CZ59" s="987"/>
      <c r="DA59" s="988"/>
      <c r="DB59" s="986"/>
      <c r="DC59" s="987"/>
      <c r="DD59" s="987"/>
      <c r="DE59" s="987"/>
      <c r="DF59" s="988"/>
      <c r="DG59" s="986"/>
      <c r="DH59" s="987"/>
      <c r="DI59" s="987"/>
      <c r="DJ59" s="987"/>
      <c r="DK59" s="988"/>
      <c r="DL59" s="986"/>
      <c r="DM59" s="987"/>
      <c r="DN59" s="987"/>
      <c r="DO59" s="987"/>
      <c r="DP59" s="988"/>
      <c r="DQ59" s="986"/>
      <c r="DR59" s="987"/>
      <c r="DS59" s="987"/>
      <c r="DT59" s="987"/>
      <c r="DU59" s="988"/>
      <c r="DV59" s="989"/>
      <c r="DW59" s="990"/>
      <c r="DX59" s="990"/>
      <c r="DY59" s="990"/>
      <c r="DZ59" s="991"/>
      <c r="EA59" s="89"/>
    </row>
    <row r="60" spans="1:131" ht="26.25" customHeight="1" x14ac:dyDescent="0.15">
      <c r="A60" s="97">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6"/>
      <c r="BF60" s="966"/>
      <c r="BG60" s="966"/>
      <c r="BH60" s="966"/>
      <c r="BI60" s="967"/>
      <c r="BJ60" s="91"/>
      <c r="BK60" s="91"/>
      <c r="BL60" s="91"/>
      <c r="BM60" s="91"/>
      <c r="BN60" s="91"/>
      <c r="BO60" s="100"/>
      <c r="BP60" s="100"/>
      <c r="BQ60" s="97">
        <v>54</v>
      </c>
      <c r="BR60" s="98"/>
      <c r="BS60" s="989"/>
      <c r="BT60" s="990"/>
      <c r="BU60" s="990"/>
      <c r="BV60" s="990"/>
      <c r="BW60" s="990"/>
      <c r="BX60" s="990"/>
      <c r="BY60" s="990"/>
      <c r="BZ60" s="990"/>
      <c r="CA60" s="990"/>
      <c r="CB60" s="990"/>
      <c r="CC60" s="990"/>
      <c r="CD60" s="990"/>
      <c r="CE60" s="990"/>
      <c r="CF60" s="990"/>
      <c r="CG60" s="1011"/>
      <c r="CH60" s="986"/>
      <c r="CI60" s="987"/>
      <c r="CJ60" s="987"/>
      <c r="CK60" s="987"/>
      <c r="CL60" s="988"/>
      <c r="CM60" s="986"/>
      <c r="CN60" s="987"/>
      <c r="CO60" s="987"/>
      <c r="CP60" s="987"/>
      <c r="CQ60" s="988"/>
      <c r="CR60" s="986"/>
      <c r="CS60" s="987"/>
      <c r="CT60" s="987"/>
      <c r="CU60" s="987"/>
      <c r="CV60" s="988"/>
      <c r="CW60" s="986"/>
      <c r="CX60" s="987"/>
      <c r="CY60" s="987"/>
      <c r="CZ60" s="987"/>
      <c r="DA60" s="988"/>
      <c r="DB60" s="986"/>
      <c r="DC60" s="987"/>
      <c r="DD60" s="987"/>
      <c r="DE60" s="987"/>
      <c r="DF60" s="988"/>
      <c r="DG60" s="986"/>
      <c r="DH60" s="987"/>
      <c r="DI60" s="987"/>
      <c r="DJ60" s="987"/>
      <c r="DK60" s="988"/>
      <c r="DL60" s="986"/>
      <c r="DM60" s="987"/>
      <c r="DN60" s="987"/>
      <c r="DO60" s="987"/>
      <c r="DP60" s="988"/>
      <c r="DQ60" s="986"/>
      <c r="DR60" s="987"/>
      <c r="DS60" s="987"/>
      <c r="DT60" s="987"/>
      <c r="DU60" s="988"/>
      <c r="DV60" s="989"/>
      <c r="DW60" s="990"/>
      <c r="DX60" s="990"/>
      <c r="DY60" s="990"/>
      <c r="DZ60" s="991"/>
      <c r="EA60" s="89"/>
    </row>
    <row r="61" spans="1:131" ht="26.25" customHeight="1" thickBot="1" x14ac:dyDescent="0.2">
      <c r="A61" s="97">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6"/>
      <c r="BF61" s="966"/>
      <c r="BG61" s="966"/>
      <c r="BH61" s="966"/>
      <c r="BI61" s="967"/>
      <c r="BJ61" s="91"/>
      <c r="BK61" s="91"/>
      <c r="BL61" s="91"/>
      <c r="BM61" s="91"/>
      <c r="BN61" s="91"/>
      <c r="BO61" s="100"/>
      <c r="BP61" s="100"/>
      <c r="BQ61" s="97">
        <v>55</v>
      </c>
      <c r="BR61" s="98"/>
      <c r="BS61" s="989"/>
      <c r="BT61" s="990"/>
      <c r="BU61" s="990"/>
      <c r="BV61" s="990"/>
      <c r="BW61" s="990"/>
      <c r="BX61" s="990"/>
      <c r="BY61" s="990"/>
      <c r="BZ61" s="990"/>
      <c r="CA61" s="990"/>
      <c r="CB61" s="990"/>
      <c r="CC61" s="990"/>
      <c r="CD61" s="990"/>
      <c r="CE61" s="990"/>
      <c r="CF61" s="990"/>
      <c r="CG61" s="1011"/>
      <c r="CH61" s="986"/>
      <c r="CI61" s="987"/>
      <c r="CJ61" s="987"/>
      <c r="CK61" s="987"/>
      <c r="CL61" s="988"/>
      <c r="CM61" s="986"/>
      <c r="CN61" s="987"/>
      <c r="CO61" s="987"/>
      <c r="CP61" s="987"/>
      <c r="CQ61" s="988"/>
      <c r="CR61" s="986"/>
      <c r="CS61" s="987"/>
      <c r="CT61" s="987"/>
      <c r="CU61" s="987"/>
      <c r="CV61" s="988"/>
      <c r="CW61" s="986"/>
      <c r="CX61" s="987"/>
      <c r="CY61" s="987"/>
      <c r="CZ61" s="987"/>
      <c r="DA61" s="988"/>
      <c r="DB61" s="986"/>
      <c r="DC61" s="987"/>
      <c r="DD61" s="987"/>
      <c r="DE61" s="987"/>
      <c r="DF61" s="988"/>
      <c r="DG61" s="986"/>
      <c r="DH61" s="987"/>
      <c r="DI61" s="987"/>
      <c r="DJ61" s="987"/>
      <c r="DK61" s="988"/>
      <c r="DL61" s="986"/>
      <c r="DM61" s="987"/>
      <c r="DN61" s="987"/>
      <c r="DO61" s="987"/>
      <c r="DP61" s="988"/>
      <c r="DQ61" s="986"/>
      <c r="DR61" s="987"/>
      <c r="DS61" s="987"/>
      <c r="DT61" s="987"/>
      <c r="DU61" s="988"/>
      <c r="DV61" s="989"/>
      <c r="DW61" s="990"/>
      <c r="DX61" s="990"/>
      <c r="DY61" s="990"/>
      <c r="DZ61" s="991"/>
      <c r="EA61" s="89"/>
    </row>
    <row r="62" spans="1:131" ht="26.25" customHeight="1" x14ac:dyDescent="0.15">
      <c r="A62" s="97">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6"/>
      <c r="BF62" s="966"/>
      <c r="BG62" s="966"/>
      <c r="BH62" s="966"/>
      <c r="BI62" s="967"/>
      <c r="BJ62" s="1024" t="s">
        <v>347</v>
      </c>
      <c r="BK62" s="1025"/>
      <c r="BL62" s="1025"/>
      <c r="BM62" s="1025"/>
      <c r="BN62" s="1026"/>
      <c r="BO62" s="100"/>
      <c r="BP62" s="100"/>
      <c r="BQ62" s="97">
        <v>56</v>
      </c>
      <c r="BR62" s="98"/>
      <c r="BS62" s="989"/>
      <c r="BT62" s="990"/>
      <c r="BU62" s="990"/>
      <c r="BV62" s="990"/>
      <c r="BW62" s="990"/>
      <c r="BX62" s="990"/>
      <c r="BY62" s="990"/>
      <c r="BZ62" s="990"/>
      <c r="CA62" s="990"/>
      <c r="CB62" s="990"/>
      <c r="CC62" s="990"/>
      <c r="CD62" s="990"/>
      <c r="CE62" s="990"/>
      <c r="CF62" s="990"/>
      <c r="CG62" s="1011"/>
      <c r="CH62" s="986"/>
      <c r="CI62" s="987"/>
      <c r="CJ62" s="987"/>
      <c r="CK62" s="987"/>
      <c r="CL62" s="988"/>
      <c r="CM62" s="986"/>
      <c r="CN62" s="987"/>
      <c r="CO62" s="987"/>
      <c r="CP62" s="987"/>
      <c r="CQ62" s="988"/>
      <c r="CR62" s="986"/>
      <c r="CS62" s="987"/>
      <c r="CT62" s="987"/>
      <c r="CU62" s="987"/>
      <c r="CV62" s="988"/>
      <c r="CW62" s="986"/>
      <c r="CX62" s="987"/>
      <c r="CY62" s="987"/>
      <c r="CZ62" s="987"/>
      <c r="DA62" s="988"/>
      <c r="DB62" s="986"/>
      <c r="DC62" s="987"/>
      <c r="DD62" s="987"/>
      <c r="DE62" s="987"/>
      <c r="DF62" s="988"/>
      <c r="DG62" s="986"/>
      <c r="DH62" s="987"/>
      <c r="DI62" s="987"/>
      <c r="DJ62" s="987"/>
      <c r="DK62" s="988"/>
      <c r="DL62" s="986"/>
      <c r="DM62" s="987"/>
      <c r="DN62" s="987"/>
      <c r="DO62" s="987"/>
      <c r="DP62" s="988"/>
      <c r="DQ62" s="986"/>
      <c r="DR62" s="987"/>
      <c r="DS62" s="987"/>
      <c r="DT62" s="987"/>
      <c r="DU62" s="988"/>
      <c r="DV62" s="989"/>
      <c r="DW62" s="990"/>
      <c r="DX62" s="990"/>
      <c r="DY62" s="990"/>
      <c r="DZ62" s="991"/>
      <c r="EA62" s="89"/>
    </row>
    <row r="63" spans="1:131" ht="26.25" customHeight="1" thickBot="1" x14ac:dyDescent="0.2">
      <c r="A63" s="99" t="s">
        <v>324</v>
      </c>
      <c r="B63" s="931" t="s">
        <v>348</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7"/>
      <c r="AF63" s="1018">
        <v>1498</v>
      </c>
      <c r="AG63" s="953"/>
      <c r="AH63" s="953"/>
      <c r="AI63" s="953"/>
      <c r="AJ63" s="1019"/>
      <c r="AK63" s="1020"/>
      <c r="AL63" s="957"/>
      <c r="AM63" s="957"/>
      <c r="AN63" s="957"/>
      <c r="AO63" s="957"/>
      <c r="AP63" s="953"/>
      <c r="AQ63" s="953"/>
      <c r="AR63" s="953"/>
      <c r="AS63" s="953"/>
      <c r="AT63" s="953"/>
      <c r="AU63" s="953"/>
      <c r="AV63" s="953"/>
      <c r="AW63" s="953"/>
      <c r="AX63" s="953"/>
      <c r="AY63" s="953"/>
      <c r="AZ63" s="1014"/>
      <c r="BA63" s="1014"/>
      <c r="BB63" s="1014"/>
      <c r="BC63" s="1014"/>
      <c r="BD63" s="1014"/>
      <c r="BE63" s="954"/>
      <c r="BF63" s="954"/>
      <c r="BG63" s="954"/>
      <c r="BH63" s="954"/>
      <c r="BI63" s="955"/>
      <c r="BJ63" s="1015" t="s">
        <v>62</v>
      </c>
      <c r="BK63" s="947"/>
      <c r="BL63" s="947"/>
      <c r="BM63" s="947"/>
      <c r="BN63" s="1016"/>
      <c r="BO63" s="100"/>
      <c r="BP63" s="100"/>
      <c r="BQ63" s="97">
        <v>57</v>
      </c>
      <c r="BR63" s="98"/>
      <c r="BS63" s="989"/>
      <c r="BT63" s="990"/>
      <c r="BU63" s="990"/>
      <c r="BV63" s="990"/>
      <c r="BW63" s="990"/>
      <c r="BX63" s="990"/>
      <c r="BY63" s="990"/>
      <c r="BZ63" s="990"/>
      <c r="CA63" s="990"/>
      <c r="CB63" s="990"/>
      <c r="CC63" s="990"/>
      <c r="CD63" s="990"/>
      <c r="CE63" s="990"/>
      <c r="CF63" s="990"/>
      <c r="CG63" s="1011"/>
      <c r="CH63" s="986"/>
      <c r="CI63" s="987"/>
      <c r="CJ63" s="987"/>
      <c r="CK63" s="987"/>
      <c r="CL63" s="988"/>
      <c r="CM63" s="986"/>
      <c r="CN63" s="987"/>
      <c r="CO63" s="987"/>
      <c r="CP63" s="987"/>
      <c r="CQ63" s="988"/>
      <c r="CR63" s="986"/>
      <c r="CS63" s="987"/>
      <c r="CT63" s="987"/>
      <c r="CU63" s="987"/>
      <c r="CV63" s="988"/>
      <c r="CW63" s="986"/>
      <c r="CX63" s="987"/>
      <c r="CY63" s="987"/>
      <c r="CZ63" s="987"/>
      <c r="DA63" s="988"/>
      <c r="DB63" s="986"/>
      <c r="DC63" s="987"/>
      <c r="DD63" s="987"/>
      <c r="DE63" s="987"/>
      <c r="DF63" s="988"/>
      <c r="DG63" s="986"/>
      <c r="DH63" s="987"/>
      <c r="DI63" s="987"/>
      <c r="DJ63" s="987"/>
      <c r="DK63" s="988"/>
      <c r="DL63" s="986"/>
      <c r="DM63" s="987"/>
      <c r="DN63" s="987"/>
      <c r="DO63" s="987"/>
      <c r="DP63" s="988"/>
      <c r="DQ63" s="986"/>
      <c r="DR63" s="987"/>
      <c r="DS63" s="987"/>
      <c r="DT63" s="987"/>
      <c r="DU63" s="988"/>
      <c r="DV63" s="989"/>
      <c r="DW63" s="990"/>
      <c r="DX63" s="990"/>
      <c r="DY63" s="990"/>
      <c r="DZ63" s="991"/>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9"/>
      <c r="BT64" s="990"/>
      <c r="BU64" s="990"/>
      <c r="BV64" s="990"/>
      <c r="BW64" s="990"/>
      <c r="BX64" s="990"/>
      <c r="BY64" s="990"/>
      <c r="BZ64" s="990"/>
      <c r="CA64" s="990"/>
      <c r="CB64" s="990"/>
      <c r="CC64" s="990"/>
      <c r="CD64" s="990"/>
      <c r="CE64" s="990"/>
      <c r="CF64" s="990"/>
      <c r="CG64" s="1011"/>
      <c r="CH64" s="986"/>
      <c r="CI64" s="987"/>
      <c r="CJ64" s="987"/>
      <c r="CK64" s="987"/>
      <c r="CL64" s="988"/>
      <c r="CM64" s="986"/>
      <c r="CN64" s="987"/>
      <c r="CO64" s="987"/>
      <c r="CP64" s="987"/>
      <c r="CQ64" s="988"/>
      <c r="CR64" s="986"/>
      <c r="CS64" s="987"/>
      <c r="CT64" s="987"/>
      <c r="CU64" s="987"/>
      <c r="CV64" s="988"/>
      <c r="CW64" s="986"/>
      <c r="CX64" s="987"/>
      <c r="CY64" s="987"/>
      <c r="CZ64" s="987"/>
      <c r="DA64" s="988"/>
      <c r="DB64" s="986"/>
      <c r="DC64" s="987"/>
      <c r="DD64" s="987"/>
      <c r="DE64" s="987"/>
      <c r="DF64" s="988"/>
      <c r="DG64" s="986"/>
      <c r="DH64" s="987"/>
      <c r="DI64" s="987"/>
      <c r="DJ64" s="987"/>
      <c r="DK64" s="988"/>
      <c r="DL64" s="986"/>
      <c r="DM64" s="987"/>
      <c r="DN64" s="987"/>
      <c r="DO64" s="987"/>
      <c r="DP64" s="988"/>
      <c r="DQ64" s="986"/>
      <c r="DR64" s="987"/>
      <c r="DS64" s="987"/>
      <c r="DT64" s="987"/>
      <c r="DU64" s="988"/>
      <c r="DV64" s="989"/>
      <c r="DW64" s="990"/>
      <c r="DX64" s="990"/>
      <c r="DY64" s="990"/>
      <c r="DZ64" s="991"/>
      <c r="EA64" s="89"/>
    </row>
    <row r="65" spans="1:131" ht="26.25" customHeight="1" thickBot="1" x14ac:dyDescent="0.2">
      <c r="A65" s="91" t="s">
        <v>349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9"/>
      <c r="BT65" s="990"/>
      <c r="BU65" s="990"/>
      <c r="BV65" s="990"/>
      <c r="BW65" s="990"/>
      <c r="BX65" s="990"/>
      <c r="BY65" s="990"/>
      <c r="BZ65" s="990"/>
      <c r="CA65" s="990"/>
      <c r="CB65" s="990"/>
      <c r="CC65" s="990"/>
      <c r="CD65" s="990"/>
      <c r="CE65" s="990"/>
      <c r="CF65" s="990"/>
      <c r="CG65" s="1011"/>
      <c r="CH65" s="986"/>
      <c r="CI65" s="987"/>
      <c r="CJ65" s="987"/>
      <c r="CK65" s="987"/>
      <c r="CL65" s="988"/>
      <c r="CM65" s="986"/>
      <c r="CN65" s="987"/>
      <c r="CO65" s="987"/>
      <c r="CP65" s="987"/>
      <c r="CQ65" s="988"/>
      <c r="CR65" s="986"/>
      <c r="CS65" s="987"/>
      <c r="CT65" s="987"/>
      <c r="CU65" s="987"/>
      <c r="CV65" s="988"/>
      <c r="CW65" s="986"/>
      <c r="CX65" s="987"/>
      <c r="CY65" s="987"/>
      <c r="CZ65" s="987"/>
      <c r="DA65" s="988"/>
      <c r="DB65" s="986"/>
      <c r="DC65" s="987"/>
      <c r="DD65" s="987"/>
      <c r="DE65" s="987"/>
      <c r="DF65" s="988"/>
      <c r="DG65" s="986"/>
      <c r="DH65" s="987"/>
      <c r="DI65" s="987"/>
      <c r="DJ65" s="987"/>
      <c r="DK65" s="988"/>
      <c r="DL65" s="986"/>
      <c r="DM65" s="987"/>
      <c r="DN65" s="987"/>
      <c r="DO65" s="987"/>
      <c r="DP65" s="988"/>
      <c r="DQ65" s="986"/>
      <c r="DR65" s="987"/>
      <c r="DS65" s="987"/>
      <c r="DT65" s="987"/>
      <c r="DU65" s="988"/>
      <c r="DV65" s="989"/>
      <c r="DW65" s="990"/>
      <c r="DX65" s="990"/>
      <c r="DY65" s="990"/>
      <c r="DZ65" s="991"/>
      <c r="EA65" s="89"/>
    </row>
    <row r="66" spans="1:131" ht="26.25" customHeight="1" x14ac:dyDescent="0.15">
      <c r="A66" s="992" t="s">
        <v>350</v>
      </c>
      <c r="B66" s="993"/>
      <c r="C66" s="993"/>
      <c r="D66" s="993"/>
      <c r="E66" s="993"/>
      <c r="F66" s="993"/>
      <c r="G66" s="993"/>
      <c r="H66" s="993"/>
      <c r="I66" s="993"/>
      <c r="J66" s="993"/>
      <c r="K66" s="993"/>
      <c r="L66" s="993"/>
      <c r="M66" s="993"/>
      <c r="N66" s="993"/>
      <c r="O66" s="993"/>
      <c r="P66" s="994"/>
      <c r="Q66" s="998" t="s">
        <v>328</v>
      </c>
      <c r="R66" s="999"/>
      <c r="S66" s="999"/>
      <c r="T66" s="999"/>
      <c r="U66" s="1000"/>
      <c r="V66" s="998" t="s">
        <v>329</v>
      </c>
      <c r="W66" s="999"/>
      <c r="X66" s="999"/>
      <c r="Y66" s="999"/>
      <c r="Z66" s="1000"/>
      <c r="AA66" s="998" t="s">
        <v>330</v>
      </c>
      <c r="AB66" s="999"/>
      <c r="AC66" s="999"/>
      <c r="AD66" s="999"/>
      <c r="AE66" s="1000"/>
      <c r="AF66" s="1004" t="s">
        <v>331</v>
      </c>
      <c r="AG66" s="1005"/>
      <c r="AH66" s="1005"/>
      <c r="AI66" s="1005"/>
      <c r="AJ66" s="1006"/>
      <c r="AK66" s="998" t="s">
        <v>332</v>
      </c>
      <c r="AL66" s="993"/>
      <c r="AM66" s="993"/>
      <c r="AN66" s="993"/>
      <c r="AO66" s="994"/>
      <c r="AP66" s="998" t="s">
        <v>333</v>
      </c>
      <c r="AQ66" s="999"/>
      <c r="AR66" s="999"/>
      <c r="AS66" s="999"/>
      <c r="AT66" s="1000"/>
      <c r="AU66" s="998" t="s">
        <v>351</v>
      </c>
      <c r="AV66" s="999"/>
      <c r="AW66" s="999"/>
      <c r="AX66" s="999"/>
      <c r="AY66" s="1000"/>
      <c r="AZ66" s="998" t="s">
        <v>308</v>
      </c>
      <c r="BA66" s="999"/>
      <c r="BB66" s="999"/>
      <c r="BC66" s="999"/>
      <c r="BD66" s="1012"/>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
      <c r="A67" s="995"/>
      <c r="B67" s="996"/>
      <c r="C67" s="996"/>
      <c r="D67" s="996"/>
      <c r="E67" s="996"/>
      <c r="F67" s="996"/>
      <c r="G67" s="996"/>
      <c r="H67" s="996"/>
      <c r="I67" s="996"/>
      <c r="J67" s="996"/>
      <c r="K67" s="996"/>
      <c r="L67" s="996"/>
      <c r="M67" s="996"/>
      <c r="N67" s="996"/>
      <c r="O67" s="996"/>
      <c r="P67" s="997"/>
      <c r="Q67" s="1001"/>
      <c r="R67" s="1002"/>
      <c r="S67" s="1002"/>
      <c r="T67" s="1002"/>
      <c r="U67" s="1003"/>
      <c r="V67" s="1001"/>
      <c r="W67" s="1002"/>
      <c r="X67" s="1002"/>
      <c r="Y67" s="1002"/>
      <c r="Z67" s="1003"/>
      <c r="AA67" s="1001"/>
      <c r="AB67" s="1002"/>
      <c r="AC67" s="1002"/>
      <c r="AD67" s="1002"/>
      <c r="AE67" s="1003"/>
      <c r="AF67" s="1007"/>
      <c r="AG67" s="1008"/>
      <c r="AH67" s="1008"/>
      <c r="AI67" s="1008"/>
      <c r="AJ67" s="1009"/>
      <c r="AK67" s="1010"/>
      <c r="AL67" s="996"/>
      <c r="AM67" s="996"/>
      <c r="AN67" s="996"/>
      <c r="AO67" s="997"/>
      <c r="AP67" s="1001"/>
      <c r="AQ67" s="1002"/>
      <c r="AR67" s="1002"/>
      <c r="AS67" s="1002"/>
      <c r="AT67" s="1003"/>
      <c r="AU67" s="1001"/>
      <c r="AV67" s="1002"/>
      <c r="AW67" s="1002"/>
      <c r="AX67" s="1002"/>
      <c r="AY67" s="1003"/>
      <c r="AZ67" s="1001"/>
      <c r="BA67" s="1002"/>
      <c r="BB67" s="1002"/>
      <c r="BC67" s="1002"/>
      <c r="BD67" s="1013"/>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15">
      <c r="A68" s="95">
        <v>1</v>
      </c>
      <c r="B68" s="982" t="s">
        <v>352</v>
      </c>
      <c r="C68" s="983"/>
      <c r="D68" s="983"/>
      <c r="E68" s="983"/>
      <c r="F68" s="983"/>
      <c r="G68" s="983"/>
      <c r="H68" s="983"/>
      <c r="I68" s="983"/>
      <c r="J68" s="983"/>
      <c r="K68" s="983"/>
      <c r="L68" s="983"/>
      <c r="M68" s="983"/>
      <c r="N68" s="983"/>
      <c r="O68" s="983"/>
      <c r="P68" s="984"/>
      <c r="Q68" s="985">
        <v>5178</v>
      </c>
      <c r="R68" s="979"/>
      <c r="S68" s="979"/>
      <c r="T68" s="979"/>
      <c r="U68" s="979"/>
      <c r="V68" s="979">
        <v>5111</v>
      </c>
      <c r="W68" s="979"/>
      <c r="X68" s="979"/>
      <c r="Y68" s="979"/>
      <c r="Z68" s="979"/>
      <c r="AA68" s="979">
        <v>66</v>
      </c>
      <c r="AB68" s="979"/>
      <c r="AC68" s="979"/>
      <c r="AD68" s="979"/>
      <c r="AE68" s="979"/>
      <c r="AF68" s="979">
        <v>2</v>
      </c>
      <c r="AG68" s="979"/>
      <c r="AH68" s="979"/>
      <c r="AI68" s="979"/>
      <c r="AJ68" s="979"/>
      <c r="AK68" s="979">
        <v>225</v>
      </c>
      <c r="AL68" s="979"/>
      <c r="AM68" s="979"/>
      <c r="AN68" s="979"/>
      <c r="AO68" s="979"/>
      <c r="AP68" s="979">
        <v>1209</v>
      </c>
      <c r="AQ68" s="979"/>
      <c r="AR68" s="979"/>
      <c r="AS68" s="979"/>
      <c r="AT68" s="979"/>
      <c r="AU68" s="979">
        <v>32</v>
      </c>
      <c r="AV68" s="979"/>
      <c r="AW68" s="979"/>
      <c r="AX68" s="979"/>
      <c r="AY68" s="979"/>
      <c r="AZ68" s="980"/>
      <c r="BA68" s="980"/>
      <c r="BB68" s="980"/>
      <c r="BC68" s="980"/>
      <c r="BD68" s="981"/>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15">
      <c r="A69" s="97">
        <v>2</v>
      </c>
      <c r="B69" s="976" t="s">
        <v>353</v>
      </c>
      <c r="C69" s="977"/>
      <c r="D69" s="977"/>
      <c r="E69" s="977"/>
      <c r="F69" s="977"/>
      <c r="G69" s="977"/>
      <c r="H69" s="977"/>
      <c r="I69" s="977"/>
      <c r="J69" s="977"/>
      <c r="K69" s="977"/>
      <c r="L69" s="977"/>
      <c r="M69" s="977"/>
      <c r="N69" s="977"/>
      <c r="O69" s="977"/>
      <c r="P69" s="978"/>
      <c r="Q69" s="971">
        <v>172</v>
      </c>
      <c r="R69" s="965"/>
      <c r="S69" s="965"/>
      <c r="T69" s="965"/>
      <c r="U69" s="965"/>
      <c r="V69" s="965">
        <v>154</v>
      </c>
      <c r="W69" s="965"/>
      <c r="X69" s="965"/>
      <c r="Y69" s="965"/>
      <c r="Z69" s="965"/>
      <c r="AA69" s="965">
        <v>17</v>
      </c>
      <c r="AB69" s="965"/>
      <c r="AC69" s="965"/>
      <c r="AD69" s="965"/>
      <c r="AE69" s="965"/>
      <c r="AF69" s="965">
        <v>17</v>
      </c>
      <c r="AG69" s="965"/>
      <c r="AH69" s="965"/>
      <c r="AI69" s="965"/>
      <c r="AJ69" s="965"/>
      <c r="AK69" s="965" t="s">
        <v>337</v>
      </c>
      <c r="AL69" s="965"/>
      <c r="AM69" s="965"/>
      <c r="AN69" s="965"/>
      <c r="AO69" s="965"/>
      <c r="AP69" s="965">
        <v>5</v>
      </c>
      <c r="AQ69" s="965"/>
      <c r="AR69" s="965"/>
      <c r="AS69" s="965"/>
      <c r="AT69" s="965"/>
      <c r="AU69" s="965">
        <v>2</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15">
      <c r="A70" s="97">
        <v>3</v>
      </c>
      <c r="B70" s="976" t="s">
        <v>354</v>
      </c>
      <c r="C70" s="977"/>
      <c r="D70" s="977"/>
      <c r="E70" s="977"/>
      <c r="F70" s="977"/>
      <c r="G70" s="977"/>
      <c r="H70" s="977"/>
      <c r="I70" s="977"/>
      <c r="J70" s="977"/>
      <c r="K70" s="977"/>
      <c r="L70" s="977"/>
      <c r="M70" s="977"/>
      <c r="N70" s="977"/>
      <c r="O70" s="977"/>
      <c r="P70" s="978"/>
      <c r="Q70" s="971">
        <v>1743</v>
      </c>
      <c r="R70" s="965"/>
      <c r="S70" s="965"/>
      <c r="T70" s="965"/>
      <c r="U70" s="965"/>
      <c r="V70" s="965">
        <v>1638</v>
      </c>
      <c r="W70" s="965"/>
      <c r="X70" s="965"/>
      <c r="Y70" s="965"/>
      <c r="Z70" s="965"/>
      <c r="AA70" s="965">
        <v>105</v>
      </c>
      <c r="AB70" s="965"/>
      <c r="AC70" s="965"/>
      <c r="AD70" s="965"/>
      <c r="AE70" s="965"/>
      <c r="AF70" s="965">
        <v>99</v>
      </c>
      <c r="AG70" s="965"/>
      <c r="AH70" s="965"/>
      <c r="AI70" s="965"/>
      <c r="AJ70" s="965"/>
      <c r="AK70" s="965" t="s">
        <v>337</v>
      </c>
      <c r="AL70" s="965"/>
      <c r="AM70" s="965"/>
      <c r="AN70" s="965"/>
      <c r="AO70" s="965"/>
      <c r="AP70" s="965" t="s">
        <v>337</v>
      </c>
      <c r="AQ70" s="965"/>
      <c r="AR70" s="965"/>
      <c r="AS70" s="965"/>
      <c r="AT70" s="965"/>
      <c r="AU70" s="965" t="s">
        <v>337</v>
      </c>
      <c r="AV70" s="965"/>
      <c r="AW70" s="965"/>
      <c r="AX70" s="965"/>
      <c r="AY70" s="965"/>
      <c r="AZ70" s="966"/>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15">
      <c r="A71" s="97">
        <v>4</v>
      </c>
      <c r="B71" s="976" t="s">
        <v>355</v>
      </c>
      <c r="C71" s="977"/>
      <c r="D71" s="977"/>
      <c r="E71" s="977"/>
      <c r="F71" s="977"/>
      <c r="G71" s="977"/>
      <c r="H71" s="977"/>
      <c r="I71" s="977"/>
      <c r="J71" s="977"/>
      <c r="K71" s="977"/>
      <c r="L71" s="977"/>
      <c r="M71" s="977"/>
      <c r="N71" s="977"/>
      <c r="O71" s="977"/>
      <c r="P71" s="978"/>
      <c r="Q71" s="971">
        <v>127</v>
      </c>
      <c r="R71" s="965"/>
      <c r="S71" s="965"/>
      <c r="T71" s="965"/>
      <c r="U71" s="965"/>
      <c r="V71" s="965">
        <v>120</v>
      </c>
      <c r="W71" s="965"/>
      <c r="X71" s="965"/>
      <c r="Y71" s="965"/>
      <c r="Z71" s="965"/>
      <c r="AA71" s="965">
        <v>6</v>
      </c>
      <c r="AB71" s="965"/>
      <c r="AC71" s="965"/>
      <c r="AD71" s="965"/>
      <c r="AE71" s="965"/>
      <c r="AF71" s="965">
        <v>6</v>
      </c>
      <c r="AG71" s="965"/>
      <c r="AH71" s="965"/>
      <c r="AI71" s="965"/>
      <c r="AJ71" s="965"/>
      <c r="AK71" s="965">
        <v>33</v>
      </c>
      <c r="AL71" s="965"/>
      <c r="AM71" s="965"/>
      <c r="AN71" s="965"/>
      <c r="AO71" s="965"/>
      <c r="AP71" s="965" t="s">
        <v>337</v>
      </c>
      <c r="AQ71" s="965"/>
      <c r="AR71" s="965"/>
      <c r="AS71" s="965"/>
      <c r="AT71" s="965"/>
      <c r="AU71" s="965" t="s">
        <v>337</v>
      </c>
      <c r="AV71" s="965"/>
      <c r="AW71" s="965"/>
      <c r="AX71" s="965"/>
      <c r="AY71" s="965"/>
      <c r="AZ71" s="966" t="s">
        <v>356</v>
      </c>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15">
      <c r="A72" s="97">
        <v>5</v>
      </c>
      <c r="B72" s="976" t="s">
        <v>355</v>
      </c>
      <c r="C72" s="977"/>
      <c r="D72" s="977"/>
      <c r="E72" s="977"/>
      <c r="F72" s="977"/>
      <c r="G72" s="977"/>
      <c r="H72" s="977"/>
      <c r="I72" s="977"/>
      <c r="J72" s="977"/>
      <c r="K72" s="977"/>
      <c r="L72" s="977"/>
      <c r="M72" s="977"/>
      <c r="N72" s="977"/>
      <c r="O72" s="977"/>
      <c r="P72" s="978"/>
      <c r="Q72" s="971">
        <v>91545</v>
      </c>
      <c r="R72" s="965"/>
      <c r="S72" s="965"/>
      <c r="T72" s="965"/>
      <c r="U72" s="965"/>
      <c r="V72" s="965">
        <v>89579</v>
      </c>
      <c r="W72" s="965"/>
      <c r="X72" s="965"/>
      <c r="Y72" s="965"/>
      <c r="Z72" s="965"/>
      <c r="AA72" s="965">
        <v>1967</v>
      </c>
      <c r="AB72" s="965"/>
      <c r="AC72" s="965"/>
      <c r="AD72" s="965"/>
      <c r="AE72" s="965"/>
      <c r="AF72" s="965">
        <v>1967</v>
      </c>
      <c r="AG72" s="965"/>
      <c r="AH72" s="965"/>
      <c r="AI72" s="965"/>
      <c r="AJ72" s="965"/>
      <c r="AK72" s="965">
        <v>447</v>
      </c>
      <c r="AL72" s="965"/>
      <c r="AM72" s="965"/>
      <c r="AN72" s="965"/>
      <c r="AO72" s="965"/>
      <c r="AP72" s="965" t="s">
        <v>337</v>
      </c>
      <c r="AQ72" s="965"/>
      <c r="AR72" s="965"/>
      <c r="AS72" s="965"/>
      <c r="AT72" s="965"/>
      <c r="AU72" s="965" t="s">
        <v>337</v>
      </c>
      <c r="AV72" s="965"/>
      <c r="AW72" s="965"/>
      <c r="AX72" s="965"/>
      <c r="AY72" s="965"/>
      <c r="AZ72" s="966" t="s">
        <v>357</v>
      </c>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15">
      <c r="A73" s="97">
        <v>6</v>
      </c>
      <c r="B73" s="968"/>
      <c r="C73" s="969"/>
      <c r="D73" s="969"/>
      <c r="E73" s="969"/>
      <c r="F73" s="969"/>
      <c r="G73" s="969"/>
      <c r="H73" s="969"/>
      <c r="I73" s="969"/>
      <c r="J73" s="969"/>
      <c r="K73" s="969"/>
      <c r="L73" s="969"/>
      <c r="M73" s="969"/>
      <c r="N73" s="969"/>
      <c r="O73" s="969"/>
      <c r="P73" s="970"/>
      <c r="Q73" s="971"/>
      <c r="R73" s="965"/>
      <c r="S73" s="965"/>
      <c r="T73" s="965"/>
      <c r="U73" s="965"/>
      <c r="V73" s="965"/>
      <c r="W73" s="965"/>
      <c r="X73" s="965"/>
      <c r="Y73" s="965"/>
      <c r="Z73" s="965"/>
      <c r="AA73" s="965"/>
      <c r="AB73" s="965"/>
      <c r="AC73" s="965"/>
      <c r="AD73" s="965"/>
      <c r="AE73" s="965"/>
      <c r="AF73" s="965"/>
      <c r="AG73" s="965"/>
      <c r="AH73" s="965"/>
      <c r="AI73" s="965"/>
      <c r="AJ73" s="965"/>
      <c r="AK73" s="965"/>
      <c r="AL73" s="965"/>
      <c r="AM73" s="965"/>
      <c r="AN73" s="965"/>
      <c r="AO73" s="965"/>
      <c r="AP73" s="965"/>
      <c r="AQ73" s="965"/>
      <c r="AR73" s="965"/>
      <c r="AS73" s="965"/>
      <c r="AT73" s="965"/>
      <c r="AU73" s="965"/>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15">
      <c r="A74" s="97">
        <v>7</v>
      </c>
      <c r="B74" s="968"/>
      <c r="C74" s="969"/>
      <c r="D74" s="969"/>
      <c r="E74" s="969"/>
      <c r="F74" s="969"/>
      <c r="G74" s="969"/>
      <c r="H74" s="969"/>
      <c r="I74" s="969"/>
      <c r="J74" s="969"/>
      <c r="K74" s="969"/>
      <c r="L74" s="969"/>
      <c r="M74" s="969"/>
      <c r="N74" s="969"/>
      <c r="O74" s="969"/>
      <c r="P74" s="970"/>
      <c r="Q74" s="971"/>
      <c r="R74" s="965"/>
      <c r="S74" s="965"/>
      <c r="T74" s="965"/>
      <c r="U74" s="965"/>
      <c r="V74" s="965"/>
      <c r="W74" s="965"/>
      <c r="X74" s="965"/>
      <c r="Y74" s="965"/>
      <c r="Z74" s="965"/>
      <c r="AA74" s="965"/>
      <c r="AB74" s="965"/>
      <c r="AC74" s="965"/>
      <c r="AD74" s="965"/>
      <c r="AE74" s="965"/>
      <c r="AF74" s="965"/>
      <c r="AG74" s="965"/>
      <c r="AH74" s="965"/>
      <c r="AI74" s="965"/>
      <c r="AJ74" s="965"/>
      <c r="AK74" s="965"/>
      <c r="AL74" s="965"/>
      <c r="AM74" s="965"/>
      <c r="AN74" s="965"/>
      <c r="AO74" s="965"/>
      <c r="AP74" s="965"/>
      <c r="AQ74" s="965"/>
      <c r="AR74" s="965"/>
      <c r="AS74" s="965"/>
      <c r="AT74" s="965"/>
      <c r="AU74" s="965"/>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15">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15">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15">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15">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15">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15">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15">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15">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15">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15">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15">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15">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15">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
      <c r="A88" s="99" t="s">
        <v>324</v>
      </c>
      <c r="B88" s="931" t="s">
        <v>358</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c r="AG88" s="953"/>
      <c r="AH88" s="953"/>
      <c r="AI88" s="953"/>
      <c r="AJ88" s="953"/>
      <c r="AK88" s="957"/>
      <c r="AL88" s="957"/>
      <c r="AM88" s="957"/>
      <c r="AN88" s="957"/>
      <c r="AO88" s="957"/>
      <c r="AP88" s="953"/>
      <c r="AQ88" s="953"/>
      <c r="AR88" s="953"/>
      <c r="AS88" s="953"/>
      <c r="AT88" s="953"/>
      <c r="AU88" s="953"/>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931" t="s">
        <v>359</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360</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361</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362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6" t="s">
        <v>364</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365</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15">
      <c r="A109" s="889" t="s">
        <v>366</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367</v>
      </c>
      <c r="AB109" s="890"/>
      <c r="AC109" s="890"/>
      <c r="AD109" s="890"/>
      <c r="AE109" s="891"/>
      <c r="AF109" s="892" t="s">
        <v>368</v>
      </c>
      <c r="AG109" s="890"/>
      <c r="AH109" s="890"/>
      <c r="AI109" s="890"/>
      <c r="AJ109" s="891"/>
      <c r="AK109" s="892" t="s">
        <v>238</v>
      </c>
      <c r="AL109" s="890"/>
      <c r="AM109" s="890"/>
      <c r="AN109" s="890"/>
      <c r="AO109" s="891"/>
      <c r="AP109" s="892" t="s">
        <v>369</v>
      </c>
      <c r="AQ109" s="890"/>
      <c r="AR109" s="890"/>
      <c r="AS109" s="890"/>
      <c r="AT109" s="923"/>
      <c r="AU109" s="889" t="s">
        <v>366</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367</v>
      </c>
      <c r="BR109" s="890"/>
      <c r="BS109" s="890"/>
      <c r="BT109" s="890"/>
      <c r="BU109" s="891"/>
      <c r="BV109" s="892" t="s">
        <v>368</v>
      </c>
      <c r="BW109" s="890"/>
      <c r="BX109" s="890"/>
      <c r="BY109" s="890"/>
      <c r="BZ109" s="891"/>
      <c r="CA109" s="892" t="s">
        <v>238</v>
      </c>
      <c r="CB109" s="890"/>
      <c r="CC109" s="890"/>
      <c r="CD109" s="890"/>
      <c r="CE109" s="891"/>
      <c r="CF109" s="930" t="s">
        <v>369</v>
      </c>
      <c r="CG109" s="930"/>
      <c r="CH109" s="930"/>
      <c r="CI109" s="930"/>
      <c r="CJ109" s="930"/>
      <c r="CK109" s="892" t="s">
        <v>370</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367</v>
      </c>
      <c r="DH109" s="890"/>
      <c r="DI109" s="890"/>
      <c r="DJ109" s="890"/>
      <c r="DK109" s="891"/>
      <c r="DL109" s="892" t="s">
        <v>368</v>
      </c>
      <c r="DM109" s="890"/>
      <c r="DN109" s="890"/>
      <c r="DO109" s="890"/>
      <c r="DP109" s="891"/>
      <c r="DQ109" s="892" t="s">
        <v>238</v>
      </c>
      <c r="DR109" s="890"/>
      <c r="DS109" s="890"/>
      <c r="DT109" s="890"/>
      <c r="DU109" s="891"/>
      <c r="DV109" s="892" t="s">
        <v>369</v>
      </c>
      <c r="DW109" s="890"/>
      <c r="DX109" s="890"/>
      <c r="DY109" s="890"/>
      <c r="DZ109" s="923"/>
    </row>
    <row r="110" spans="1:131" s="89" customFormat="1" ht="26.25" customHeight="1" x14ac:dyDescent="0.15">
      <c r="A110" s="803" t="s">
        <v>371</v>
      </c>
      <c r="B110" s="804"/>
      <c r="C110" s="804"/>
      <c r="D110" s="804"/>
      <c r="E110" s="804"/>
      <c r="F110" s="804"/>
      <c r="G110" s="804"/>
      <c r="H110" s="804"/>
      <c r="I110" s="804"/>
      <c r="J110" s="804"/>
      <c r="K110" s="804"/>
      <c r="L110" s="804"/>
      <c r="M110" s="804"/>
      <c r="N110" s="804"/>
      <c r="O110" s="804"/>
      <c r="P110" s="804"/>
      <c r="Q110" s="804"/>
      <c r="R110" s="804"/>
      <c r="S110" s="804"/>
      <c r="T110" s="804"/>
      <c r="U110" s="804"/>
      <c r="V110" s="804"/>
      <c r="W110" s="804"/>
      <c r="X110" s="804"/>
      <c r="Y110" s="804"/>
      <c r="Z110" s="805"/>
      <c r="AA110" s="882">
        <v>757218</v>
      </c>
      <c r="AB110" s="883"/>
      <c r="AC110" s="883"/>
      <c r="AD110" s="883"/>
      <c r="AE110" s="884"/>
      <c r="AF110" s="885">
        <v>768562</v>
      </c>
      <c r="AG110" s="883"/>
      <c r="AH110" s="883"/>
      <c r="AI110" s="883"/>
      <c r="AJ110" s="884"/>
      <c r="AK110" s="885">
        <v>841314</v>
      </c>
      <c r="AL110" s="883"/>
      <c r="AM110" s="883"/>
      <c r="AN110" s="883"/>
      <c r="AO110" s="884"/>
      <c r="AP110" s="886">
        <v>27.7</v>
      </c>
      <c r="AQ110" s="887"/>
      <c r="AR110" s="887"/>
      <c r="AS110" s="887"/>
      <c r="AT110" s="888"/>
      <c r="AU110" s="924" t="s">
        <v>372</v>
      </c>
      <c r="AV110" s="925"/>
      <c r="AW110" s="925"/>
      <c r="AX110" s="925"/>
      <c r="AY110" s="925"/>
      <c r="AZ110" s="854" t="s">
        <v>373</v>
      </c>
      <c r="BA110" s="804"/>
      <c r="BB110" s="804"/>
      <c r="BC110" s="804"/>
      <c r="BD110" s="804"/>
      <c r="BE110" s="804"/>
      <c r="BF110" s="804"/>
      <c r="BG110" s="804"/>
      <c r="BH110" s="804"/>
      <c r="BI110" s="804"/>
      <c r="BJ110" s="804"/>
      <c r="BK110" s="804"/>
      <c r="BL110" s="804"/>
      <c r="BM110" s="804"/>
      <c r="BN110" s="804"/>
      <c r="BO110" s="804"/>
      <c r="BP110" s="805"/>
      <c r="BQ110" s="855">
        <v>7943881</v>
      </c>
      <c r="BR110" s="836"/>
      <c r="BS110" s="836"/>
      <c r="BT110" s="836"/>
      <c r="BU110" s="836"/>
      <c r="BV110" s="836">
        <v>7677275</v>
      </c>
      <c r="BW110" s="836"/>
      <c r="BX110" s="836"/>
      <c r="BY110" s="836"/>
      <c r="BZ110" s="836"/>
      <c r="CA110" s="836">
        <v>6720514</v>
      </c>
      <c r="CB110" s="836"/>
      <c r="CC110" s="836"/>
      <c r="CD110" s="836"/>
      <c r="CE110" s="836"/>
      <c r="CF110" s="860">
        <v>221.4</v>
      </c>
      <c r="CG110" s="861"/>
      <c r="CH110" s="861"/>
      <c r="CI110" s="861"/>
      <c r="CJ110" s="861"/>
      <c r="CK110" s="920" t="s">
        <v>374</v>
      </c>
      <c r="CL110" s="813"/>
      <c r="CM110" s="854" t="s">
        <v>375</v>
      </c>
      <c r="CN110" s="804"/>
      <c r="CO110" s="804"/>
      <c r="CP110" s="804"/>
      <c r="CQ110" s="804"/>
      <c r="CR110" s="804"/>
      <c r="CS110" s="804"/>
      <c r="CT110" s="804"/>
      <c r="CU110" s="804"/>
      <c r="CV110" s="804"/>
      <c r="CW110" s="804"/>
      <c r="CX110" s="804"/>
      <c r="CY110" s="804"/>
      <c r="CZ110" s="804"/>
      <c r="DA110" s="804"/>
      <c r="DB110" s="804"/>
      <c r="DC110" s="804"/>
      <c r="DD110" s="804"/>
      <c r="DE110" s="804"/>
      <c r="DF110" s="805"/>
      <c r="DG110" s="855" t="s">
        <v>62</v>
      </c>
      <c r="DH110" s="836"/>
      <c r="DI110" s="836"/>
      <c r="DJ110" s="836"/>
      <c r="DK110" s="836"/>
      <c r="DL110" s="836" t="s">
        <v>62</v>
      </c>
      <c r="DM110" s="836"/>
      <c r="DN110" s="836"/>
      <c r="DO110" s="836"/>
      <c r="DP110" s="836"/>
      <c r="DQ110" s="836" t="s">
        <v>62</v>
      </c>
      <c r="DR110" s="836"/>
      <c r="DS110" s="836"/>
      <c r="DT110" s="836"/>
      <c r="DU110" s="836"/>
      <c r="DV110" s="837" t="s">
        <v>62</v>
      </c>
      <c r="DW110" s="837"/>
      <c r="DX110" s="837"/>
      <c r="DY110" s="837"/>
      <c r="DZ110" s="838"/>
    </row>
    <row r="111" spans="1:131" s="89" customFormat="1" ht="26.25" customHeight="1" x14ac:dyDescent="0.15">
      <c r="A111" s="768" t="s">
        <v>376</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926"/>
      <c r="AV111" s="927"/>
      <c r="AW111" s="927"/>
      <c r="AX111" s="927"/>
      <c r="AY111" s="927"/>
      <c r="AZ111" s="811" t="s">
        <v>377</v>
      </c>
      <c r="BA111" s="746"/>
      <c r="BB111" s="746"/>
      <c r="BC111" s="746"/>
      <c r="BD111" s="746"/>
      <c r="BE111" s="746"/>
      <c r="BF111" s="746"/>
      <c r="BG111" s="746"/>
      <c r="BH111" s="746"/>
      <c r="BI111" s="746"/>
      <c r="BJ111" s="746"/>
      <c r="BK111" s="746"/>
      <c r="BL111" s="746"/>
      <c r="BM111" s="746"/>
      <c r="BN111" s="746"/>
      <c r="BO111" s="746"/>
      <c r="BP111" s="747"/>
      <c r="BQ111" s="783" t="s">
        <v>62</v>
      </c>
      <c r="BR111" s="784"/>
      <c r="BS111" s="784"/>
      <c r="BT111" s="784"/>
      <c r="BU111" s="784"/>
      <c r="BV111" s="784" t="s">
        <v>62</v>
      </c>
      <c r="BW111" s="784"/>
      <c r="BX111" s="784"/>
      <c r="BY111" s="784"/>
      <c r="BZ111" s="784"/>
      <c r="CA111" s="784" t="s">
        <v>62</v>
      </c>
      <c r="CB111" s="784"/>
      <c r="CC111" s="784"/>
      <c r="CD111" s="784"/>
      <c r="CE111" s="784"/>
      <c r="CF111" s="869" t="s">
        <v>62</v>
      </c>
      <c r="CG111" s="870"/>
      <c r="CH111" s="870"/>
      <c r="CI111" s="870"/>
      <c r="CJ111" s="870"/>
      <c r="CK111" s="921"/>
      <c r="CL111" s="815"/>
      <c r="CM111" s="811" t="s">
        <v>378</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783" t="s">
        <v>62</v>
      </c>
      <c r="DH111" s="784"/>
      <c r="DI111" s="784"/>
      <c r="DJ111" s="784"/>
      <c r="DK111" s="784"/>
      <c r="DL111" s="784" t="s">
        <v>62</v>
      </c>
      <c r="DM111" s="784"/>
      <c r="DN111" s="784"/>
      <c r="DO111" s="784"/>
      <c r="DP111" s="784"/>
      <c r="DQ111" s="784" t="s">
        <v>62</v>
      </c>
      <c r="DR111" s="784"/>
      <c r="DS111" s="784"/>
      <c r="DT111" s="784"/>
      <c r="DU111" s="784"/>
      <c r="DV111" s="790" t="s">
        <v>62</v>
      </c>
      <c r="DW111" s="790"/>
      <c r="DX111" s="790"/>
      <c r="DY111" s="790"/>
      <c r="DZ111" s="791"/>
    </row>
    <row r="112" spans="1:131" s="89" customFormat="1" ht="26.25" customHeight="1" x14ac:dyDescent="0.15">
      <c r="A112" s="906" t="s">
        <v>379</v>
      </c>
      <c r="B112" s="907"/>
      <c r="C112" s="746" t="s">
        <v>380</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v>1667</v>
      </c>
      <c r="AB112" s="774"/>
      <c r="AC112" s="774"/>
      <c r="AD112" s="774"/>
      <c r="AE112" s="775"/>
      <c r="AF112" s="776">
        <v>1667</v>
      </c>
      <c r="AG112" s="774"/>
      <c r="AH112" s="774"/>
      <c r="AI112" s="774"/>
      <c r="AJ112" s="775"/>
      <c r="AK112" s="776">
        <v>1667</v>
      </c>
      <c r="AL112" s="774"/>
      <c r="AM112" s="774"/>
      <c r="AN112" s="774"/>
      <c r="AO112" s="775"/>
      <c r="AP112" s="818">
        <v>0.1</v>
      </c>
      <c r="AQ112" s="819"/>
      <c r="AR112" s="819"/>
      <c r="AS112" s="819"/>
      <c r="AT112" s="820"/>
      <c r="AU112" s="926"/>
      <c r="AV112" s="927"/>
      <c r="AW112" s="927"/>
      <c r="AX112" s="927"/>
      <c r="AY112" s="927"/>
      <c r="AZ112" s="811" t="s">
        <v>381</v>
      </c>
      <c r="BA112" s="746"/>
      <c r="BB112" s="746"/>
      <c r="BC112" s="746"/>
      <c r="BD112" s="746"/>
      <c r="BE112" s="746"/>
      <c r="BF112" s="746"/>
      <c r="BG112" s="746"/>
      <c r="BH112" s="746"/>
      <c r="BI112" s="746"/>
      <c r="BJ112" s="746"/>
      <c r="BK112" s="746"/>
      <c r="BL112" s="746"/>
      <c r="BM112" s="746"/>
      <c r="BN112" s="746"/>
      <c r="BO112" s="746"/>
      <c r="BP112" s="747"/>
      <c r="BQ112" s="783">
        <v>1237469</v>
      </c>
      <c r="BR112" s="784"/>
      <c r="BS112" s="784"/>
      <c r="BT112" s="784"/>
      <c r="BU112" s="784"/>
      <c r="BV112" s="784">
        <v>1077439</v>
      </c>
      <c r="BW112" s="784"/>
      <c r="BX112" s="784"/>
      <c r="BY112" s="784"/>
      <c r="BZ112" s="784"/>
      <c r="CA112" s="784">
        <v>980713</v>
      </c>
      <c r="CB112" s="784"/>
      <c r="CC112" s="784"/>
      <c r="CD112" s="784"/>
      <c r="CE112" s="784"/>
      <c r="CF112" s="869">
        <v>32.299999999999997</v>
      </c>
      <c r="CG112" s="870"/>
      <c r="CH112" s="870"/>
      <c r="CI112" s="870"/>
      <c r="CJ112" s="870"/>
      <c r="CK112" s="921"/>
      <c r="CL112" s="815"/>
      <c r="CM112" s="811" t="s">
        <v>382</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783" t="s">
        <v>62</v>
      </c>
      <c r="DH112" s="784"/>
      <c r="DI112" s="784"/>
      <c r="DJ112" s="784"/>
      <c r="DK112" s="784"/>
      <c r="DL112" s="784" t="s">
        <v>62</v>
      </c>
      <c r="DM112" s="784"/>
      <c r="DN112" s="784"/>
      <c r="DO112" s="784"/>
      <c r="DP112" s="784"/>
      <c r="DQ112" s="784" t="s">
        <v>62</v>
      </c>
      <c r="DR112" s="784"/>
      <c r="DS112" s="784"/>
      <c r="DT112" s="784"/>
      <c r="DU112" s="784"/>
      <c r="DV112" s="790" t="s">
        <v>62</v>
      </c>
      <c r="DW112" s="790"/>
      <c r="DX112" s="790"/>
      <c r="DY112" s="790"/>
      <c r="DZ112" s="791"/>
    </row>
    <row r="113" spans="1:130" s="89" customFormat="1" ht="26.25" customHeight="1" x14ac:dyDescent="0.15">
      <c r="A113" s="908"/>
      <c r="B113" s="909"/>
      <c r="C113" s="746" t="s">
        <v>383</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12">
        <v>205284</v>
      </c>
      <c r="AB113" s="913"/>
      <c r="AC113" s="913"/>
      <c r="AD113" s="913"/>
      <c r="AE113" s="914"/>
      <c r="AF113" s="915">
        <v>197591</v>
      </c>
      <c r="AG113" s="913"/>
      <c r="AH113" s="913"/>
      <c r="AI113" s="913"/>
      <c r="AJ113" s="914"/>
      <c r="AK113" s="915">
        <v>188359</v>
      </c>
      <c r="AL113" s="913"/>
      <c r="AM113" s="913"/>
      <c r="AN113" s="913"/>
      <c r="AO113" s="914"/>
      <c r="AP113" s="916">
        <v>6.2</v>
      </c>
      <c r="AQ113" s="917"/>
      <c r="AR113" s="917"/>
      <c r="AS113" s="917"/>
      <c r="AT113" s="918"/>
      <c r="AU113" s="926"/>
      <c r="AV113" s="927"/>
      <c r="AW113" s="927"/>
      <c r="AX113" s="927"/>
      <c r="AY113" s="927"/>
      <c r="AZ113" s="811" t="s">
        <v>384</v>
      </c>
      <c r="BA113" s="746"/>
      <c r="BB113" s="746"/>
      <c r="BC113" s="746"/>
      <c r="BD113" s="746"/>
      <c r="BE113" s="746"/>
      <c r="BF113" s="746"/>
      <c r="BG113" s="746"/>
      <c r="BH113" s="746"/>
      <c r="BI113" s="746"/>
      <c r="BJ113" s="746"/>
      <c r="BK113" s="746"/>
      <c r="BL113" s="746"/>
      <c r="BM113" s="746"/>
      <c r="BN113" s="746"/>
      <c r="BO113" s="746"/>
      <c r="BP113" s="747"/>
      <c r="BQ113" s="783">
        <v>44355</v>
      </c>
      <c r="BR113" s="784"/>
      <c r="BS113" s="784"/>
      <c r="BT113" s="784"/>
      <c r="BU113" s="784"/>
      <c r="BV113" s="784">
        <v>40534</v>
      </c>
      <c r="BW113" s="784"/>
      <c r="BX113" s="784"/>
      <c r="BY113" s="784"/>
      <c r="BZ113" s="784"/>
      <c r="CA113" s="784">
        <v>33527</v>
      </c>
      <c r="CB113" s="784"/>
      <c r="CC113" s="784"/>
      <c r="CD113" s="784"/>
      <c r="CE113" s="784"/>
      <c r="CF113" s="869">
        <v>1.1000000000000001</v>
      </c>
      <c r="CG113" s="870"/>
      <c r="CH113" s="870"/>
      <c r="CI113" s="870"/>
      <c r="CJ113" s="870"/>
      <c r="CK113" s="921"/>
      <c r="CL113" s="815"/>
      <c r="CM113" s="811" t="s">
        <v>385</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62</v>
      </c>
      <c r="DH113" s="774"/>
      <c r="DI113" s="774"/>
      <c r="DJ113" s="774"/>
      <c r="DK113" s="775"/>
      <c r="DL113" s="776" t="s">
        <v>62</v>
      </c>
      <c r="DM113" s="774"/>
      <c r="DN113" s="774"/>
      <c r="DO113" s="774"/>
      <c r="DP113" s="775"/>
      <c r="DQ113" s="776" t="s">
        <v>62</v>
      </c>
      <c r="DR113" s="774"/>
      <c r="DS113" s="774"/>
      <c r="DT113" s="774"/>
      <c r="DU113" s="775"/>
      <c r="DV113" s="818" t="s">
        <v>62</v>
      </c>
      <c r="DW113" s="819"/>
      <c r="DX113" s="819"/>
      <c r="DY113" s="819"/>
      <c r="DZ113" s="820"/>
    </row>
    <row r="114" spans="1:130" s="89" customFormat="1" ht="26.25" customHeight="1" x14ac:dyDescent="0.15">
      <c r="A114" s="908"/>
      <c r="B114" s="909"/>
      <c r="C114" s="746" t="s">
        <v>386</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17195</v>
      </c>
      <c r="AB114" s="774"/>
      <c r="AC114" s="774"/>
      <c r="AD114" s="774"/>
      <c r="AE114" s="775"/>
      <c r="AF114" s="776">
        <v>17753</v>
      </c>
      <c r="AG114" s="774"/>
      <c r="AH114" s="774"/>
      <c r="AI114" s="774"/>
      <c r="AJ114" s="775"/>
      <c r="AK114" s="776">
        <v>12258</v>
      </c>
      <c r="AL114" s="774"/>
      <c r="AM114" s="774"/>
      <c r="AN114" s="774"/>
      <c r="AO114" s="775"/>
      <c r="AP114" s="818">
        <v>0.4</v>
      </c>
      <c r="AQ114" s="819"/>
      <c r="AR114" s="819"/>
      <c r="AS114" s="819"/>
      <c r="AT114" s="820"/>
      <c r="AU114" s="926"/>
      <c r="AV114" s="927"/>
      <c r="AW114" s="927"/>
      <c r="AX114" s="927"/>
      <c r="AY114" s="927"/>
      <c r="AZ114" s="811" t="s">
        <v>387</v>
      </c>
      <c r="BA114" s="746"/>
      <c r="BB114" s="746"/>
      <c r="BC114" s="746"/>
      <c r="BD114" s="746"/>
      <c r="BE114" s="746"/>
      <c r="BF114" s="746"/>
      <c r="BG114" s="746"/>
      <c r="BH114" s="746"/>
      <c r="BI114" s="746"/>
      <c r="BJ114" s="746"/>
      <c r="BK114" s="746"/>
      <c r="BL114" s="746"/>
      <c r="BM114" s="746"/>
      <c r="BN114" s="746"/>
      <c r="BO114" s="746"/>
      <c r="BP114" s="747"/>
      <c r="BQ114" s="783">
        <v>277297</v>
      </c>
      <c r="BR114" s="784"/>
      <c r="BS114" s="784"/>
      <c r="BT114" s="784"/>
      <c r="BU114" s="784"/>
      <c r="BV114" s="784">
        <v>264553</v>
      </c>
      <c r="BW114" s="784"/>
      <c r="BX114" s="784"/>
      <c r="BY114" s="784"/>
      <c r="BZ114" s="784"/>
      <c r="CA114" s="784">
        <v>357339</v>
      </c>
      <c r="CB114" s="784"/>
      <c r="CC114" s="784"/>
      <c r="CD114" s="784"/>
      <c r="CE114" s="784"/>
      <c r="CF114" s="869">
        <v>11.8</v>
      </c>
      <c r="CG114" s="870"/>
      <c r="CH114" s="870"/>
      <c r="CI114" s="870"/>
      <c r="CJ114" s="870"/>
      <c r="CK114" s="921"/>
      <c r="CL114" s="815"/>
      <c r="CM114" s="811" t="s">
        <v>388</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62</v>
      </c>
      <c r="DH114" s="774"/>
      <c r="DI114" s="774"/>
      <c r="DJ114" s="774"/>
      <c r="DK114" s="775"/>
      <c r="DL114" s="776" t="s">
        <v>62</v>
      </c>
      <c r="DM114" s="774"/>
      <c r="DN114" s="774"/>
      <c r="DO114" s="774"/>
      <c r="DP114" s="775"/>
      <c r="DQ114" s="776" t="s">
        <v>62</v>
      </c>
      <c r="DR114" s="774"/>
      <c r="DS114" s="774"/>
      <c r="DT114" s="774"/>
      <c r="DU114" s="775"/>
      <c r="DV114" s="818" t="s">
        <v>62</v>
      </c>
      <c r="DW114" s="819"/>
      <c r="DX114" s="819"/>
      <c r="DY114" s="819"/>
      <c r="DZ114" s="820"/>
    </row>
    <row r="115" spans="1:130" s="89" customFormat="1" ht="26.25" customHeight="1" x14ac:dyDescent="0.15">
      <c r="A115" s="908"/>
      <c r="B115" s="909"/>
      <c r="C115" s="746" t="s">
        <v>389</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12">
        <v>34</v>
      </c>
      <c r="AB115" s="913"/>
      <c r="AC115" s="913"/>
      <c r="AD115" s="913"/>
      <c r="AE115" s="914"/>
      <c r="AF115" s="915">
        <v>17</v>
      </c>
      <c r="AG115" s="913"/>
      <c r="AH115" s="913"/>
      <c r="AI115" s="913"/>
      <c r="AJ115" s="914"/>
      <c r="AK115" s="915">
        <v>59</v>
      </c>
      <c r="AL115" s="913"/>
      <c r="AM115" s="913"/>
      <c r="AN115" s="913"/>
      <c r="AO115" s="914"/>
      <c r="AP115" s="916">
        <v>0</v>
      </c>
      <c r="AQ115" s="917"/>
      <c r="AR115" s="917"/>
      <c r="AS115" s="917"/>
      <c r="AT115" s="918"/>
      <c r="AU115" s="926"/>
      <c r="AV115" s="927"/>
      <c r="AW115" s="927"/>
      <c r="AX115" s="927"/>
      <c r="AY115" s="927"/>
      <c r="AZ115" s="811" t="s">
        <v>390</v>
      </c>
      <c r="BA115" s="746"/>
      <c r="BB115" s="746"/>
      <c r="BC115" s="746"/>
      <c r="BD115" s="746"/>
      <c r="BE115" s="746"/>
      <c r="BF115" s="746"/>
      <c r="BG115" s="746"/>
      <c r="BH115" s="746"/>
      <c r="BI115" s="746"/>
      <c r="BJ115" s="746"/>
      <c r="BK115" s="746"/>
      <c r="BL115" s="746"/>
      <c r="BM115" s="746"/>
      <c r="BN115" s="746"/>
      <c r="BO115" s="746"/>
      <c r="BP115" s="747"/>
      <c r="BQ115" s="783">
        <v>63040</v>
      </c>
      <c r="BR115" s="784"/>
      <c r="BS115" s="784"/>
      <c r="BT115" s="784"/>
      <c r="BU115" s="784"/>
      <c r="BV115" s="784">
        <v>58850</v>
      </c>
      <c r="BW115" s="784"/>
      <c r="BX115" s="784"/>
      <c r="BY115" s="784"/>
      <c r="BZ115" s="784"/>
      <c r="CA115" s="784">
        <v>54660</v>
      </c>
      <c r="CB115" s="784"/>
      <c r="CC115" s="784"/>
      <c r="CD115" s="784"/>
      <c r="CE115" s="784"/>
      <c r="CF115" s="869">
        <v>1.8</v>
      </c>
      <c r="CG115" s="870"/>
      <c r="CH115" s="870"/>
      <c r="CI115" s="870"/>
      <c r="CJ115" s="870"/>
      <c r="CK115" s="921"/>
      <c r="CL115" s="815"/>
      <c r="CM115" s="811" t="s">
        <v>391</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62</v>
      </c>
      <c r="DH115" s="774"/>
      <c r="DI115" s="774"/>
      <c r="DJ115" s="774"/>
      <c r="DK115" s="775"/>
      <c r="DL115" s="776" t="s">
        <v>62</v>
      </c>
      <c r="DM115" s="774"/>
      <c r="DN115" s="774"/>
      <c r="DO115" s="774"/>
      <c r="DP115" s="775"/>
      <c r="DQ115" s="776" t="s">
        <v>62</v>
      </c>
      <c r="DR115" s="774"/>
      <c r="DS115" s="774"/>
      <c r="DT115" s="774"/>
      <c r="DU115" s="775"/>
      <c r="DV115" s="818" t="s">
        <v>62</v>
      </c>
      <c r="DW115" s="819"/>
      <c r="DX115" s="819"/>
      <c r="DY115" s="819"/>
      <c r="DZ115" s="820"/>
    </row>
    <row r="116" spans="1:130" s="89" customFormat="1" ht="26.25" customHeight="1" x14ac:dyDescent="0.15">
      <c r="A116" s="910"/>
      <c r="B116" s="911"/>
      <c r="C116" s="833" t="s">
        <v>392</v>
      </c>
      <c r="D116" s="833"/>
      <c r="E116" s="833"/>
      <c r="F116" s="833"/>
      <c r="G116" s="833"/>
      <c r="H116" s="833"/>
      <c r="I116" s="833"/>
      <c r="J116" s="833"/>
      <c r="K116" s="833"/>
      <c r="L116" s="833"/>
      <c r="M116" s="833"/>
      <c r="N116" s="833"/>
      <c r="O116" s="833"/>
      <c r="P116" s="833"/>
      <c r="Q116" s="833"/>
      <c r="R116" s="833"/>
      <c r="S116" s="833"/>
      <c r="T116" s="833"/>
      <c r="U116" s="833"/>
      <c r="V116" s="833"/>
      <c r="W116" s="833"/>
      <c r="X116" s="833"/>
      <c r="Y116" s="833"/>
      <c r="Z116" s="834"/>
      <c r="AA116" s="773" t="s">
        <v>62</v>
      </c>
      <c r="AB116" s="774"/>
      <c r="AC116" s="774"/>
      <c r="AD116" s="774"/>
      <c r="AE116" s="775"/>
      <c r="AF116" s="776" t="s">
        <v>62</v>
      </c>
      <c r="AG116" s="774"/>
      <c r="AH116" s="774"/>
      <c r="AI116" s="774"/>
      <c r="AJ116" s="775"/>
      <c r="AK116" s="776" t="s">
        <v>62</v>
      </c>
      <c r="AL116" s="774"/>
      <c r="AM116" s="774"/>
      <c r="AN116" s="774"/>
      <c r="AO116" s="775"/>
      <c r="AP116" s="818" t="s">
        <v>62</v>
      </c>
      <c r="AQ116" s="819"/>
      <c r="AR116" s="819"/>
      <c r="AS116" s="819"/>
      <c r="AT116" s="820"/>
      <c r="AU116" s="926"/>
      <c r="AV116" s="927"/>
      <c r="AW116" s="927"/>
      <c r="AX116" s="927"/>
      <c r="AY116" s="927"/>
      <c r="AZ116" s="903" t="s">
        <v>393</v>
      </c>
      <c r="BA116" s="904"/>
      <c r="BB116" s="904"/>
      <c r="BC116" s="904"/>
      <c r="BD116" s="904"/>
      <c r="BE116" s="904"/>
      <c r="BF116" s="904"/>
      <c r="BG116" s="904"/>
      <c r="BH116" s="904"/>
      <c r="BI116" s="904"/>
      <c r="BJ116" s="904"/>
      <c r="BK116" s="904"/>
      <c r="BL116" s="904"/>
      <c r="BM116" s="904"/>
      <c r="BN116" s="904"/>
      <c r="BO116" s="904"/>
      <c r="BP116" s="905"/>
      <c r="BQ116" s="783" t="s">
        <v>62</v>
      </c>
      <c r="BR116" s="784"/>
      <c r="BS116" s="784"/>
      <c r="BT116" s="784"/>
      <c r="BU116" s="784"/>
      <c r="BV116" s="784" t="s">
        <v>62</v>
      </c>
      <c r="BW116" s="784"/>
      <c r="BX116" s="784"/>
      <c r="BY116" s="784"/>
      <c r="BZ116" s="784"/>
      <c r="CA116" s="784" t="s">
        <v>62</v>
      </c>
      <c r="CB116" s="784"/>
      <c r="CC116" s="784"/>
      <c r="CD116" s="784"/>
      <c r="CE116" s="784"/>
      <c r="CF116" s="869" t="s">
        <v>62</v>
      </c>
      <c r="CG116" s="870"/>
      <c r="CH116" s="870"/>
      <c r="CI116" s="870"/>
      <c r="CJ116" s="870"/>
      <c r="CK116" s="921"/>
      <c r="CL116" s="815"/>
      <c r="CM116" s="811" t="s">
        <v>394</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62</v>
      </c>
      <c r="DH116" s="774"/>
      <c r="DI116" s="774"/>
      <c r="DJ116" s="774"/>
      <c r="DK116" s="775"/>
      <c r="DL116" s="776" t="s">
        <v>62</v>
      </c>
      <c r="DM116" s="774"/>
      <c r="DN116" s="774"/>
      <c r="DO116" s="774"/>
      <c r="DP116" s="775"/>
      <c r="DQ116" s="776" t="s">
        <v>62</v>
      </c>
      <c r="DR116" s="774"/>
      <c r="DS116" s="774"/>
      <c r="DT116" s="774"/>
      <c r="DU116" s="775"/>
      <c r="DV116" s="818" t="s">
        <v>62</v>
      </c>
      <c r="DW116" s="819"/>
      <c r="DX116" s="819"/>
      <c r="DY116" s="819"/>
      <c r="DZ116" s="820"/>
    </row>
    <row r="117" spans="1:130" s="89" customFormat="1" ht="26.25" customHeight="1" x14ac:dyDescent="0.15">
      <c r="A117" s="889" t="s">
        <v>119</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71" t="s">
        <v>395</v>
      </c>
      <c r="Z117" s="891"/>
      <c r="AA117" s="896">
        <v>981398</v>
      </c>
      <c r="AB117" s="897"/>
      <c r="AC117" s="897"/>
      <c r="AD117" s="897"/>
      <c r="AE117" s="898"/>
      <c r="AF117" s="899">
        <v>985590</v>
      </c>
      <c r="AG117" s="897"/>
      <c r="AH117" s="897"/>
      <c r="AI117" s="897"/>
      <c r="AJ117" s="898"/>
      <c r="AK117" s="899">
        <v>1043657</v>
      </c>
      <c r="AL117" s="897"/>
      <c r="AM117" s="897"/>
      <c r="AN117" s="897"/>
      <c r="AO117" s="898"/>
      <c r="AP117" s="900"/>
      <c r="AQ117" s="901"/>
      <c r="AR117" s="901"/>
      <c r="AS117" s="901"/>
      <c r="AT117" s="902"/>
      <c r="AU117" s="926"/>
      <c r="AV117" s="927"/>
      <c r="AW117" s="927"/>
      <c r="AX117" s="927"/>
      <c r="AY117" s="927"/>
      <c r="AZ117" s="857" t="s">
        <v>396</v>
      </c>
      <c r="BA117" s="858"/>
      <c r="BB117" s="858"/>
      <c r="BC117" s="858"/>
      <c r="BD117" s="858"/>
      <c r="BE117" s="858"/>
      <c r="BF117" s="858"/>
      <c r="BG117" s="858"/>
      <c r="BH117" s="858"/>
      <c r="BI117" s="858"/>
      <c r="BJ117" s="858"/>
      <c r="BK117" s="858"/>
      <c r="BL117" s="858"/>
      <c r="BM117" s="858"/>
      <c r="BN117" s="858"/>
      <c r="BO117" s="858"/>
      <c r="BP117" s="859"/>
      <c r="BQ117" s="783" t="s">
        <v>62</v>
      </c>
      <c r="BR117" s="784"/>
      <c r="BS117" s="784"/>
      <c r="BT117" s="784"/>
      <c r="BU117" s="784"/>
      <c r="BV117" s="784" t="s">
        <v>62</v>
      </c>
      <c r="BW117" s="784"/>
      <c r="BX117" s="784"/>
      <c r="BY117" s="784"/>
      <c r="BZ117" s="784"/>
      <c r="CA117" s="784" t="s">
        <v>62</v>
      </c>
      <c r="CB117" s="784"/>
      <c r="CC117" s="784"/>
      <c r="CD117" s="784"/>
      <c r="CE117" s="784"/>
      <c r="CF117" s="869" t="s">
        <v>62</v>
      </c>
      <c r="CG117" s="870"/>
      <c r="CH117" s="870"/>
      <c r="CI117" s="870"/>
      <c r="CJ117" s="870"/>
      <c r="CK117" s="921"/>
      <c r="CL117" s="815"/>
      <c r="CM117" s="811" t="s">
        <v>397</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62</v>
      </c>
      <c r="DH117" s="774"/>
      <c r="DI117" s="774"/>
      <c r="DJ117" s="774"/>
      <c r="DK117" s="775"/>
      <c r="DL117" s="776" t="s">
        <v>62</v>
      </c>
      <c r="DM117" s="774"/>
      <c r="DN117" s="774"/>
      <c r="DO117" s="774"/>
      <c r="DP117" s="775"/>
      <c r="DQ117" s="776" t="s">
        <v>62</v>
      </c>
      <c r="DR117" s="774"/>
      <c r="DS117" s="774"/>
      <c r="DT117" s="774"/>
      <c r="DU117" s="775"/>
      <c r="DV117" s="818" t="s">
        <v>62</v>
      </c>
      <c r="DW117" s="819"/>
      <c r="DX117" s="819"/>
      <c r="DY117" s="819"/>
      <c r="DZ117" s="820"/>
    </row>
    <row r="118" spans="1:130" s="89" customFormat="1" ht="26.25" customHeight="1" x14ac:dyDescent="0.15">
      <c r="A118" s="889" t="s">
        <v>370</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367</v>
      </c>
      <c r="AB118" s="890"/>
      <c r="AC118" s="890"/>
      <c r="AD118" s="890"/>
      <c r="AE118" s="891"/>
      <c r="AF118" s="892" t="s">
        <v>368</v>
      </c>
      <c r="AG118" s="890"/>
      <c r="AH118" s="890"/>
      <c r="AI118" s="890"/>
      <c r="AJ118" s="891"/>
      <c r="AK118" s="892" t="s">
        <v>238</v>
      </c>
      <c r="AL118" s="890"/>
      <c r="AM118" s="890"/>
      <c r="AN118" s="890"/>
      <c r="AO118" s="891"/>
      <c r="AP118" s="893" t="s">
        <v>369</v>
      </c>
      <c r="AQ118" s="894"/>
      <c r="AR118" s="894"/>
      <c r="AS118" s="894"/>
      <c r="AT118" s="895"/>
      <c r="AU118" s="926"/>
      <c r="AV118" s="927"/>
      <c r="AW118" s="927"/>
      <c r="AX118" s="927"/>
      <c r="AY118" s="927"/>
      <c r="AZ118" s="832" t="s">
        <v>398</v>
      </c>
      <c r="BA118" s="833"/>
      <c r="BB118" s="833"/>
      <c r="BC118" s="833"/>
      <c r="BD118" s="833"/>
      <c r="BE118" s="833"/>
      <c r="BF118" s="833"/>
      <c r="BG118" s="833"/>
      <c r="BH118" s="833"/>
      <c r="BI118" s="833"/>
      <c r="BJ118" s="833"/>
      <c r="BK118" s="833"/>
      <c r="BL118" s="833"/>
      <c r="BM118" s="833"/>
      <c r="BN118" s="833"/>
      <c r="BO118" s="833"/>
      <c r="BP118" s="834"/>
      <c r="BQ118" s="873" t="s">
        <v>62</v>
      </c>
      <c r="BR118" s="839"/>
      <c r="BS118" s="839"/>
      <c r="BT118" s="839"/>
      <c r="BU118" s="839"/>
      <c r="BV118" s="839" t="s">
        <v>62</v>
      </c>
      <c r="BW118" s="839"/>
      <c r="BX118" s="839"/>
      <c r="BY118" s="839"/>
      <c r="BZ118" s="839"/>
      <c r="CA118" s="839" t="s">
        <v>62</v>
      </c>
      <c r="CB118" s="839"/>
      <c r="CC118" s="839"/>
      <c r="CD118" s="839"/>
      <c r="CE118" s="839"/>
      <c r="CF118" s="869" t="s">
        <v>62</v>
      </c>
      <c r="CG118" s="870"/>
      <c r="CH118" s="870"/>
      <c r="CI118" s="870"/>
      <c r="CJ118" s="870"/>
      <c r="CK118" s="921"/>
      <c r="CL118" s="815"/>
      <c r="CM118" s="811" t="s">
        <v>399</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62</v>
      </c>
      <c r="DH118" s="774"/>
      <c r="DI118" s="774"/>
      <c r="DJ118" s="774"/>
      <c r="DK118" s="775"/>
      <c r="DL118" s="776" t="s">
        <v>62</v>
      </c>
      <c r="DM118" s="774"/>
      <c r="DN118" s="774"/>
      <c r="DO118" s="774"/>
      <c r="DP118" s="775"/>
      <c r="DQ118" s="776" t="s">
        <v>62</v>
      </c>
      <c r="DR118" s="774"/>
      <c r="DS118" s="774"/>
      <c r="DT118" s="774"/>
      <c r="DU118" s="775"/>
      <c r="DV118" s="818" t="s">
        <v>62</v>
      </c>
      <c r="DW118" s="819"/>
      <c r="DX118" s="819"/>
      <c r="DY118" s="819"/>
      <c r="DZ118" s="820"/>
    </row>
    <row r="119" spans="1:130" s="89" customFormat="1" ht="26.25" customHeight="1" x14ac:dyDescent="0.15">
      <c r="A119" s="812" t="s">
        <v>374</v>
      </c>
      <c r="B119" s="813"/>
      <c r="C119" s="854" t="s">
        <v>375</v>
      </c>
      <c r="D119" s="804"/>
      <c r="E119" s="804"/>
      <c r="F119" s="804"/>
      <c r="G119" s="804"/>
      <c r="H119" s="804"/>
      <c r="I119" s="804"/>
      <c r="J119" s="804"/>
      <c r="K119" s="804"/>
      <c r="L119" s="804"/>
      <c r="M119" s="804"/>
      <c r="N119" s="804"/>
      <c r="O119" s="804"/>
      <c r="P119" s="804"/>
      <c r="Q119" s="804"/>
      <c r="R119" s="804"/>
      <c r="S119" s="804"/>
      <c r="T119" s="804"/>
      <c r="U119" s="804"/>
      <c r="V119" s="804"/>
      <c r="W119" s="804"/>
      <c r="X119" s="804"/>
      <c r="Y119" s="804"/>
      <c r="Z119" s="805"/>
      <c r="AA119" s="882" t="s">
        <v>62</v>
      </c>
      <c r="AB119" s="883"/>
      <c r="AC119" s="883"/>
      <c r="AD119" s="883"/>
      <c r="AE119" s="884"/>
      <c r="AF119" s="885" t="s">
        <v>62</v>
      </c>
      <c r="AG119" s="883"/>
      <c r="AH119" s="883"/>
      <c r="AI119" s="883"/>
      <c r="AJ119" s="884"/>
      <c r="AK119" s="885" t="s">
        <v>62</v>
      </c>
      <c r="AL119" s="883"/>
      <c r="AM119" s="883"/>
      <c r="AN119" s="883"/>
      <c r="AO119" s="884"/>
      <c r="AP119" s="886" t="s">
        <v>62</v>
      </c>
      <c r="AQ119" s="887"/>
      <c r="AR119" s="887"/>
      <c r="AS119" s="887"/>
      <c r="AT119" s="888"/>
      <c r="AU119" s="928"/>
      <c r="AV119" s="929"/>
      <c r="AW119" s="929"/>
      <c r="AX119" s="929"/>
      <c r="AY119" s="929"/>
      <c r="AZ119" s="110" t="s">
        <v>119</v>
      </c>
      <c r="BA119" s="110"/>
      <c r="BB119" s="110"/>
      <c r="BC119" s="110"/>
      <c r="BD119" s="110"/>
      <c r="BE119" s="110"/>
      <c r="BF119" s="110"/>
      <c r="BG119" s="110"/>
      <c r="BH119" s="110"/>
      <c r="BI119" s="110"/>
      <c r="BJ119" s="110"/>
      <c r="BK119" s="110"/>
      <c r="BL119" s="110"/>
      <c r="BM119" s="110"/>
      <c r="BN119" s="110"/>
      <c r="BO119" s="871" t="s">
        <v>400</v>
      </c>
      <c r="BP119" s="872"/>
      <c r="BQ119" s="873">
        <v>9566042</v>
      </c>
      <c r="BR119" s="839"/>
      <c r="BS119" s="839"/>
      <c r="BT119" s="839"/>
      <c r="BU119" s="839"/>
      <c r="BV119" s="839">
        <v>9118651</v>
      </c>
      <c r="BW119" s="839"/>
      <c r="BX119" s="839"/>
      <c r="BY119" s="839"/>
      <c r="BZ119" s="839"/>
      <c r="CA119" s="839">
        <v>8146753</v>
      </c>
      <c r="CB119" s="839"/>
      <c r="CC119" s="839"/>
      <c r="CD119" s="839"/>
      <c r="CE119" s="839"/>
      <c r="CF119" s="742"/>
      <c r="CG119" s="743"/>
      <c r="CH119" s="743"/>
      <c r="CI119" s="743"/>
      <c r="CJ119" s="828"/>
      <c r="CK119" s="922"/>
      <c r="CL119" s="817"/>
      <c r="CM119" s="832" t="s">
        <v>401</v>
      </c>
      <c r="CN119" s="833"/>
      <c r="CO119" s="833"/>
      <c r="CP119" s="833"/>
      <c r="CQ119" s="833"/>
      <c r="CR119" s="833"/>
      <c r="CS119" s="833"/>
      <c r="CT119" s="833"/>
      <c r="CU119" s="833"/>
      <c r="CV119" s="833"/>
      <c r="CW119" s="833"/>
      <c r="CX119" s="833"/>
      <c r="CY119" s="833"/>
      <c r="CZ119" s="833"/>
      <c r="DA119" s="833"/>
      <c r="DB119" s="833"/>
      <c r="DC119" s="833"/>
      <c r="DD119" s="833"/>
      <c r="DE119" s="833"/>
      <c r="DF119" s="834"/>
      <c r="DG119" s="757" t="s">
        <v>62</v>
      </c>
      <c r="DH119" s="758"/>
      <c r="DI119" s="758"/>
      <c r="DJ119" s="758"/>
      <c r="DK119" s="759"/>
      <c r="DL119" s="760" t="s">
        <v>62</v>
      </c>
      <c r="DM119" s="758"/>
      <c r="DN119" s="758"/>
      <c r="DO119" s="758"/>
      <c r="DP119" s="759"/>
      <c r="DQ119" s="760" t="s">
        <v>62</v>
      </c>
      <c r="DR119" s="758"/>
      <c r="DS119" s="758"/>
      <c r="DT119" s="758"/>
      <c r="DU119" s="759"/>
      <c r="DV119" s="842" t="s">
        <v>62</v>
      </c>
      <c r="DW119" s="843"/>
      <c r="DX119" s="843"/>
      <c r="DY119" s="843"/>
      <c r="DZ119" s="844"/>
    </row>
    <row r="120" spans="1:130" s="89" customFormat="1" ht="26.25" customHeight="1" x14ac:dyDescent="0.15">
      <c r="A120" s="814"/>
      <c r="B120" s="815"/>
      <c r="C120" s="811" t="s">
        <v>378</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62</v>
      </c>
      <c r="AB120" s="774"/>
      <c r="AC120" s="774"/>
      <c r="AD120" s="774"/>
      <c r="AE120" s="775"/>
      <c r="AF120" s="776" t="s">
        <v>62</v>
      </c>
      <c r="AG120" s="774"/>
      <c r="AH120" s="774"/>
      <c r="AI120" s="774"/>
      <c r="AJ120" s="775"/>
      <c r="AK120" s="776" t="s">
        <v>62</v>
      </c>
      <c r="AL120" s="774"/>
      <c r="AM120" s="774"/>
      <c r="AN120" s="774"/>
      <c r="AO120" s="775"/>
      <c r="AP120" s="818" t="s">
        <v>62</v>
      </c>
      <c r="AQ120" s="819"/>
      <c r="AR120" s="819"/>
      <c r="AS120" s="819"/>
      <c r="AT120" s="820"/>
      <c r="AU120" s="874" t="s">
        <v>402</v>
      </c>
      <c r="AV120" s="875"/>
      <c r="AW120" s="875"/>
      <c r="AX120" s="875"/>
      <c r="AY120" s="876"/>
      <c r="AZ120" s="854" t="s">
        <v>403</v>
      </c>
      <c r="BA120" s="804"/>
      <c r="BB120" s="804"/>
      <c r="BC120" s="804"/>
      <c r="BD120" s="804"/>
      <c r="BE120" s="804"/>
      <c r="BF120" s="804"/>
      <c r="BG120" s="804"/>
      <c r="BH120" s="804"/>
      <c r="BI120" s="804"/>
      <c r="BJ120" s="804"/>
      <c r="BK120" s="804"/>
      <c r="BL120" s="804"/>
      <c r="BM120" s="804"/>
      <c r="BN120" s="804"/>
      <c r="BO120" s="804"/>
      <c r="BP120" s="805"/>
      <c r="BQ120" s="855">
        <v>6878822</v>
      </c>
      <c r="BR120" s="836"/>
      <c r="BS120" s="836"/>
      <c r="BT120" s="836"/>
      <c r="BU120" s="836"/>
      <c r="BV120" s="836">
        <v>7007036</v>
      </c>
      <c r="BW120" s="836"/>
      <c r="BX120" s="836"/>
      <c r="BY120" s="836"/>
      <c r="BZ120" s="836"/>
      <c r="CA120" s="836">
        <v>6698015</v>
      </c>
      <c r="CB120" s="836"/>
      <c r="CC120" s="836"/>
      <c r="CD120" s="836"/>
      <c r="CE120" s="836"/>
      <c r="CF120" s="860">
        <v>220.6</v>
      </c>
      <c r="CG120" s="861"/>
      <c r="CH120" s="861"/>
      <c r="CI120" s="861"/>
      <c r="CJ120" s="861"/>
      <c r="CK120" s="862" t="s">
        <v>404</v>
      </c>
      <c r="CL120" s="846"/>
      <c r="CM120" s="846"/>
      <c r="CN120" s="846"/>
      <c r="CO120" s="847"/>
      <c r="CP120" s="866" t="s">
        <v>405</v>
      </c>
      <c r="CQ120" s="867"/>
      <c r="CR120" s="867"/>
      <c r="CS120" s="867"/>
      <c r="CT120" s="867"/>
      <c r="CU120" s="867"/>
      <c r="CV120" s="867"/>
      <c r="CW120" s="867"/>
      <c r="CX120" s="867"/>
      <c r="CY120" s="867"/>
      <c r="CZ120" s="867"/>
      <c r="DA120" s="867"/>
      <c r="DB120" s="867"/>
      <c r="DC120" s="867"/>
      <c r="DD120" s="867"/>
      <c r="DE120" s="867"/>
      <c r="DF120" s="868"/>
      <c r="DG120" s="855">
        <v>419827</v>
      </c>
      <c r="DH120" s="836"/>
      <c r="DI120" s="836"/>
      <c r="DJ120" s="836"/>
      <c r="DK120" s="836"/>
      <c r="DL120" s="836">
        <v>367160</v>
      </c>
      <c r="DM120" s="836"/>
      <c r="DN120" s="836"/>
      <c r="DO120" s="836"/>
      <c r="DP120" s="836"/>
      <c r="DQ120" s="836">
        <v>328806</v>
      </c>
      <c r="DR120" s="836"/>
      <c r="DS120" s="836"/>
      <c r="DT120" s="836"/>
      <c r="DU120" s="836"/>
      <c r="DV120" s="837">
        <v>10.8</v>
      </c>
      <c r="DW120" s="837"/>
      <c r="DX120" s="837"/>
      <c r="DY120" s="837"/>
      <c r="DZ120" s="838"/>
    </row>
    <row r="121" spans="1:130" s="89" customFormat="1" ht="26.25" customHeight="1" x14ac:dyDescent="0.15">
      <c r="A121" s="814"/>
      <c r="B121" s="815"/>
      <c r="C121" s="857" t="s">
        <v>406</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3" t="s">
        <v>62</v>
      </c>
      <c r="AB121" s="774"/>
      <c r="AC121" s="774"/>
      <c r="AD121" s="774"/>
      <c r="AE121" s="775"/>
      <c r="AF121" s="776" t="s">
        <v>62</v>
      </c>
      <c r="AG121" s="774"/>
      <c r="AH121" s="774"/>
      <c r="AI121" s="774"/>
      <c r="AJ121" s="775"/>
      <c r="AK121" s="776" t="s">
        <v>62</v>
      </c>
      <c r="AL121" s="774"/>
      <c r="AM121" s="774"/>
      <c r="AN121" s="774"/>
      <c r="AO121" s="775"/>
      <c r="AP121" s="818" t="s">
        <v>62</v>
      </c>
      <c r="AQ121" s="819"/>
      <c r="AR121" s="819"/>
      <c r="AS121" s="819"/>
      <c r="AT121" s="820"/>
      <c r="AU121" s="877"/>
      <c r="AV121" s="878"/>
      <c r="AW121" s="878"/>
      <c r="AX121" s="878"/>
      <c r="AY121" s="879"/>
      <c r="AZ121" s="811" t="s">
        <v>407</v>
      </c>
      <c r="BA121" s="746"/>
      <c r="BB121" s="746"/>
      <c r="BC121" s="746"/>
      <c r="BD121" s="746"/>
      <c r="BE121" s="746"/>
      <c r="BF121" s="746"/>
      <c r="BG121" s="746"/>
      <c r="BH121" s="746"/>
      <c r="BI121" s="746"/>
      <c r="BJ121" s="746"/>
      <c r="BK121" s="746"/>
      <c r="BL121" s="746"/>
      <c r="BM121" s="746"/>
      <c r="BN121" s="746"/>
      <c r="BO121" s="746"/>
      <c r="BP121" s="747"/>
      <c r="BQ121" s="783">
        <v>104061</v>
      </c>
      <c r="BR121" s="784"/>
      <c r="BS121" s="784"/>
      <c r="BT121" s="784"/>
      <c r="BU121" s="784"/>
      <c r="BV121" s="784">
        <v>70536</v>
      </c>
      <c r="BW121" s="784"/>
      <c r="BX121" s="784"/>
      <c r="BY121" s="784"/>
      <c r="BZ121" s="784"/>
      <c r="CA121" s="784">
        <v>65515</v>
      </c>
      <c r="CB121" s="784"/>
      <c r="CC121" s="784"/>
      <c r="CD121" s="784"/>
      <c r="CE121" s="784"/>
      <c r="CF121" s="869">
        <v>2.2000000000000002</v>
      </c>
      <c r="CG121" s="870"/>
      <c r="CH121" s="870"/>
      <c r="CI121" s="870"/>
      <c r="CJ121" s="870"/>
      <c r="CK121" s="863"/>
      <c r="CL121" s="849"/>
      <c r="CM121" s="849"/>
      <c r="CN121" s="849"/>
      <c r="CO121" s="850"/>
      <c r="CP121" s="829" t="s">
        <v>408</v>
      </c>
      <c r="CQ121" s="830"/>
      <c r="CR121" s="830"/>
      <c r="CS121" s="830"/>
      <c r="CT121" s="830"/>
      <c r="CU121" s="830"/>
      <c r="CV121" s="830"/>
      <c r="CW121" s="830"/>
      <c r="CX121" s="830"/>
      <c r="CY121" s="830"/>
      <c r="CZ121" s="830"/>
      <c r="DA121" s="830"/>
      <c r="DB121" s="830"/>
      <c r="DC121" s="830"/>
      <c r="DD121" s="830"/>
      <c r="DE121" s="830"/>
      <c r="DF121" s="831"/>
      <c r="DG121" s="783">
        <v>403946</v>
      </c>
      <c r="DH121" s="784"/>
      <c r="DI121" s="784"/>
      <c r="DJ121" s="784"/>
      <c r="DK121" s="784"/>
      <c r="DL121" s="784">
        <v>340547</v>
      </c>
      <c r="DM121" s="784"/>
      <c r="DN121" s="784"/>
      <c r="DO121" s="784"/>
      <c r="DP121" s="784"/>
      <c r="DQ121" s="784">
        <v>311202</v>
      </c>
      <c r="DR121" s="784"/>
      <c r="DS121" s="784"/>
      <c r="DT121" s="784"/>
      <c r="DU121" s="784"/>
      <c r="DV121" s="790">
        <v>10.3</v>
      </c>
      <c r="DW121" s="790"/>
      <c r="DX121" s="790"/>
      <c r="DY121" s="790"/>
      <c r="DZ121" s="791"/>
    </row>
    <row r="122" spans="1:130" s="89" customFormat="1" ht="26.25" customHeight="1" x14ac:dyDescent="0.15">
      <c r="A122" s="814"/>
      <c r="B122" s="815"/>
      <c r="C122" s="811" t="s">
        <v>388</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62</v>
      </c>
      <c r="AB122" s="774"/>
      <c r="AC122" s="774"/>
      <c r="AD122" s="774"/>
      <c r="AE122" s="775"/>
      <c r="AF122" s="776" t="s">
        <v>62</v>
      </c>
      <c r="AG122" s="774"/>
      <c r="AH122" s="774"/>
      <c r="AI122" s="774"/>
      <c r="AJ122" s="775"/>
      <c r="AK122" s="776" t="s">
        <v>62</v>
      </c>
      <c r="AL122" s="774"/>
      <c r="AM122" s="774"/>
      <c r="AN122" s="774"/>
      <c r="AO122" s="775"/>
      <c r="AP122" s="818" t="s">
        <v>62</v>
      </c>
      <c r="AQ122" s="819"/>
      <c r="AR122" s="819"/>
      <c r="AS122" s="819"/>
      <c r="AT122" s="820"/>
      <c r="AU122" s="877"/>
      <c r="AV122" s="878"/>
      <c r="AW122" s="878"/>
      <c r="AX122" s="878"/>
      <c r="AY122" s="879"/>
      <c r="AZ122" s="832" t="s">
        <v>409</v>
      </c>
      <c r="BA122" s="833"/>
      <c r="BB122" s="833"/>
      <c r="BC122" s="833"/>
      <c r="BD122" s="833"/>
      <c r="BE122" s="833"/>
      <c r="BF122" s="833"/>
      <c r="BG122" s="833"/>
      <c r="BH122" s="833"/>
      <c r="BI122" s="833"/>
      <c r="BJ122" s="833"/>
      <c r="BK122" s="833"/>
      <c r="BL122" s="833"/>
      <c r="BM122" s="833"/>
      <c r="BN122" s="833"/>
      <c r="BO122" s="833"/>
      <c r="BP122" s="834"/>
      <c r="BQ122" s="873">
        <v>7100521</v>
      </c>
      <c r="BR122" s="839"/>
      <c r="BS122" s="839"/>
      <c r="BT122" s="839"/>
      <c r="BU122" s="839"/>
      <c r="BV122" s="839">
        <v>6809105</v>
      </c>
      <c r="BW122" s="839"/>
      <c r="BX122" s="839"/>
      <c r="BY122" s="839"/>
      <c r="BZ122" s="839"/>
      <c r="CA122" s="839">
        <v>6602770</v>
      </c>
      <c r="CB122" s="839"/>
      <c r="CC122" s="839"/>
      <c r="CD122" s="839"/>
      <c r="CE122" s="839"/>
      <c r="CF122" s="840">
        <v>217.5</v>
      </c>
      <c r="CG122" s="841"/>
      <c r="CH122" s="841"/>
      <c r="CI122" s="841"/>
      <c r="CJ122" s="841"/>
      <c r="CK122" s="863"/>
      <c r="CL122" s="849"/>
      <c r="CM122" s="849"/>
      <c r="CN122" s="849"/>
      <c r="CO122" s="850"/>
      <c r="CP122" s="829" t="s">
        <v>410</v>
      </c>
      <c r="CQ122" s="830"/>
      <c r="CR122" s="830"/>
      <c r="CS122" s="830"/>
      <c r="CT122" s="830"/>
      <c r="CU122" s="830"/>
      <c r="CV122" s="830"/>
      <c r="CW122" s="830"/>
      <c r="CX122" s="830"/>
      <c r="CY122" s="830"/>
      <c r="CZ122" s="830"/>
      <c r="DA122" s="830"/>
      <c r="DB122" s="830"/>
      <c r="DC122" s="830"/>
      <c r="DD122" s="830"/>
      <c r="DE122" s="830"/>
      <c r="DF122" s="831"/>
      <c r="DG122" s="783">
        <v>319209</v>
      </c>
      <c r="DH122" s="784"/>
      <c r="DI122" s="784"/>
      <c r="DJ122" s="784"/>
      <c r="DK122" s="784"/>
      <c r="DL122" s="784">
        <v>309777</v>
      </c>
      <c r="DM122" s="784"/>
      <c r="DN122" s="784"/>
      <c r="DO122" s="784"/>
      <c r="DP122" s="784"/>
      <c r="DQ122" s="784">
        <v>287114</v>
      </c>
      <c r="DR122" s="784"/>
      <c r="DS122" s="784"/>
      <c r="DT122" s="784"/>
      <c r="DU122" s="784"/>
      <c r="DV122" s="790">
        <v>9.5</v>
      </c>
      <c r="DW122" s="790"/>
      <c r="DX122" s="790"/>
      <c r="DY122" s="790"/>
      <c r="DZ122" s="791"/>
    </row>
    <row r="123" spans="1:130" s="89" customFormat="1" ht="26.25" customHeight="1" x14ac:dyDescent="0.15">
      <c r="A123" s="814"/>
      <c r="B123" s="815"/>
      <c r="C123" s="811" t="s">
        <v>394</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62</v>
      </c>
      <c r="AB123" s="774"/>
      <c r="AC123" s="774"/>
      <c r="AD123" s="774"/>
      <c r="AE123" s="775"/>
      <c r="AF123" s="776" t="s">
        <v>62</v>
      </c>
      <c r="AG123" s="774"/>
      <c r="AH123" s="774"/>
      <c r="AI123" s="774"/>
      <c r="AJ123" s="775"/>
      <c r="AK123" s="776" t="s">
        <v>62</v>
      </c>
      <c r="AL123" s="774"/>
      <c r="AM123" s="774"/>
      <c r="AN123" s="774"/>
      <c r="AO123" s="775"/>
      <c r="AP123" s="818" t="s">
        <v>62</v>
      </c>
      <c r="AQ123" s="819"/>
      <c r="AR123" s="819"/>
      <c r="AS123" s="819"/>
      <c r="AT123" s="820"/>
      <c r="AU123" s="880"/>
      <c r="AV123" s="881"/>
      <c r="AW123" s="881"/>
      <c r="AX123" s="881"/>
      <c r="AY123" s="881"/>
      <c r="AZ123" s="110" t="s">
        <v>119</v>
      </c>
      <c r="BA123" s="110"/>
      <c r="BB123" s="110"/>
      <c r="BC123" s="110"/>
      <c r="BD123" s="110"/>
      <c r="BE123" s="110"/>
      <c r="BF123" s="110"/>
      <c r="BG123" s="110"/>
      <c r="BH123" s="110"/>
      <c r="BI123" s="110"/>
      <c r="BJ123" s="110"/>
      <c r="BK123" s="110"/>
      <c r="BL123" s="110"/>
      <c r="BM123" s="110"/>
      <c r="BN123" s="110"/>
      <c r="BO123" s="871" t="s">
        <v>411</v>
      </c>
      <c r="BP123" s="872"/>
      <c r="BQ123" s="826">
        <v>14083404</v>
      </c>
      <c r="BR123" s="827"/>
      <c r="BS123" s="827"/>
      <c r="BT123" s="827"/>
      <c r="BU123" s="827"/>
      <c r="BV123" s="827">
        <v>13886677</v>
      </c>
      <c r="BW123" s="827"/>
      <c r="BX123" s="827"/>
      <c r="BY123" s="827"/>
      <c r="BZ123" s="827"/>
      <c r="CA123" s="827">
        <v>13366300</v>
      </c>
      <c r="CB123" s="827"/>
      <c r="CC123" s="827"/>
      <c r="CD123" s="827"/>
      <c r="CE123" s="827"/>
      <c r="CF123" s="742"/>
      <c r="CG123" s="743"/>
      <c r="CH123" s="743"/>
      <c r="CI123" s="743"/>
      <c r="CJ123" s="828"/>
      <c r="CK123" s="863"/>
      <c r="CL123" s="849"/>
      <c r="CM123" s="849"/>
      <c r="CN123" s="849"/>
      <c r="CO123" s="850"/>
      <c r="CP123" s="829" t="s">
        <v>412</v>
      </c>
      <c r="CQ123" s="830"/>
      <c r="CR123" s="830"/>
      <c r="CS123" s="830"/>
      <c r="CT123" s="830"/>
      <c r="CU123" s="830"/>
      <c r="CV123" s="830"/>
      <c r="CW123" s="830"/>
      <c r="CX123" s="830"/>
      <c r="CY123" s="830"/>
      <c r="CZ123" s="830"/>
      <c r="DA123" s="830"/>
      <c r="DB123" s="830"/>
      <c r="DC123" s="830"/>
      <c r="DD123" s="830"/>
      <c r="DE123" s="830"/>
      <c r="DF123" s="831"/>
      <c r="DG123" s="773">
        <v>94487</v>
      </c>
      <c r="DH123" s="774"/>
      <c r="DI123" s="774"/>
      <c r="DJ123" s="774"/>
      <c r="DK123" s="775"/>
      <c r="DL123" s="776">
        <v>59955</v>
      </c>
      <c r="DM123" s="774"/>
      <c r="DN123" s="774"/>
      <c r="DO123" s="774"/>
      <c r="DP123" s="775"/>
      <c r="DQ123" s="776">
        <v>53591</v>
      </c>
      <c r="DR123" s="774"/>
      <c r="DS123" s="774"/>
      <c r="DT123" s="774"/>
      <c r="DU123" s="775"/>
      <c r="DV123" s="818">
        <v>1.8</v>
      </c>
      <c r="DW123" s="819"/>
      <c r="DX123" s="819"/>
      <c r="DY123" s="819"/>
      <c r="DZ123" s="820"/>
    </row>
    <row r="124" spans="1:130" s="89" customFormat="1" ht="26.25" customHeight="1" thickBot="1" x14ac:dyDescent="0.2">
      <c r="A124" s="814"/>
      <c r="B124" s="815"/>
      <c r="C124" s="811" t="s">
        <v>397</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62</v>
      </c>
      <c r="AB124" s="774"/>
      <c r="AC124" s="774"/>
      <c r="AD124" s="774"/>
      <c r="AE124" s="775"/>
      <c r="AF124" s="776" t="s">
        <v>62</v>
      </c>
      <c r="AG124" s="774"/>
      <c r="AH124" s="774"/>
      <c r="AI124" s="774"/>
      <c r="AJ124" s="775"/>
      <c r="AK124" s="776" t="s">
        <v>62</v>
      </c>
      <c r="AL124" s="774"/>
      <c r="AM124" s="774"/>
      <c r="AN124" s="774"/>
      <c r="AO124" s="775"/>
      <c r="AP124" s="818" t="s">
        <v>62</v>
      </c>
      <c r="AQ124" s="819"/>
      <c r="AR124" s="819"/>
      <c r="AS124" s="819"/>
      <c r="AT124" s="820"/>
      <c r="AU124" s="821" t="s">
        <v>413</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t="s">
        <v>62</v>
      </c>
      <c r="BR124" s="825"/>
      <c r="BS124" s="825"/>
      <c r="BT124" s="825"/>
      <c r="BU124" s="825"/>
      <c r="BV124" s="825" t="s">
        <v>62</v>
      </c>
      <c r="BW124" s="825"/>
      <c r="BX124" s="825"/>
      <c r="BY124" s="825"/>
      <c r="BZ124" s="825"/>
      <c r="CA124" s="825" t="s">
        <v>62</v>
      </c>
      <c r="CB124" s="825"/>
      <c r="CC124" s="825"/>
      <c r="CD124" s="825"/>
      <c r="CE124" s="825"/>
      <c r="CF124" s="720"/>
      <c r="CG124" s="721"/>
      <c r="CH124" s="721"/>
      <c r="CI124" s="721"/>
      <c r="CJ124" s="856"/>
      <c r="CK124" s="864"/>
      <c r="CL124" s="864"/>
      <c r="CM124" s="864"/>
      <c r="CN124" s="864"/>
      <c r="CO124" s="865"/>
      <c r="CP124" s="829" t="s">
        <v>414</v>
      </c>
      <c r="CQ124" s="830"/>
      <c r="CR124" s="830"/>
      <c r="CS124" s="830"/>
      <c r="CT124" s="830"/>
      <c r="CU124" s="830"/>
      <c r="CV124" s="830"/>
      <c r="CW124" s="830"/>
      <c r="CX124" s="830"/>
      <c r="CY124" s="830"/>
      <c r="CZ124" s="830"/>
      <c r="DA124" s="830"/>
      <c r="DB124" s="830"/>
      <c r="DC124" s="830"/>
      <c r="DD124" s="830"/>
      <c r="DE124" s="830"/>
      <c r="DF124" s="831"/>
      <c r="DG124" s="757" t="s">
        <v>62</v>
      </c>
      <c r="DH124" s="758"/>
      <c r="DI124" s="758"/>
      <c r="DJ124" s="758"/>
      <c r="DK124" s="759"/>
      <c r="DL124" s="760" t="s">
        <v>62</v>
      </c>
      <c r="DM124" s="758"/>
      <c r="DN124" s="758"/>
      <c r="DO124" s="758"/>
      <c r="DP124" s="759"/>
      <c r="DQ124" s="760" t="s">
        <v>62</v>
      </c>
      <c r="DR124" s="758"/>
      <c r="DS124" s="758"/>
      <c r="DT124" s="758"/>
      <c r="DU124" s="759"/>
      <c r="DV124" s="842" t="s">
        <v>62</v>
      </c>
      <c r="DW124" s="843"/>
      <c r="DX124" s="843"/>
      <c r="DY124" s="843"/>
      <c r="DZ124" s="844"/>
    </row>
    <row r="125" spans="1:130" s="89" customFormat="1" ht="26.25" customHeight="1" x14ac:dyDescent="0.15">
      <c r="A125" s="814"/>
      <c r="B125" s="815"/>
      <c r="C125" s="811" t="s">
        <v>399</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62</v>
      </c>
      <c r="AB125" s="774"/>
      <c r="AC125" s="774"/>
      <c r="AD125" s="774"/>
      <c r="AE125" s="775"/>
      <c r="AF125" s="776" t="s">
        <v>62</v>
      </c>
      <c r="AG125" s="774"/>
      <c r="AH125" s="774"/>
      <c r="AI125" s="774"/>
      <c r="AJ125" s="775"/>
      <c r="AK125" s="776" t="s">
        <v>62</v>
      </c>
      <c r="AL125" s="774"/>
      <c r="AM125" s="774"/>
      <c r="AN125" s="774"/>
      <c r="AO125" s="775"/>
      <c r="AP125" s="818" t="s">
        <v>62</v>
      </c>
      <c r="AQ125" s="819"/>
      <c r="AR125" s="819"/>
      <c r="AS125" s="819"/>
      <c r="AT125" s="82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5" t="s">
        <v>415</v>
      </c>
      <c r="CL125" s="846"/>
      <c r="CM125" s="846"/>
      <c r="CN125" s="846"/>
      <c r="CO125" s="847"/>
      <c r="CP125" s="854" t="s">
        <v>416</v>
      </c>
      <c r="CQ125" s="804"/>
      <c r="CR125" s="804"/>
      <c r="CS125" s="804"/>
      <c r="CT125" s="804"/>
      <c r="CU125" s="804"/>
      <c r="CV125" s="804"/>
      <c r="CW125" s="804"/>
      <c r="CX125" s="804"/>
      <c r="CY125" s="804"/>
      <c r="CZ125" s="804"/>
      <c r="DA125" s="804"/>
      <c r="DB125" s="804"/>
      <c r="DC125" s="804"/>
      <c r="DD125" s="804"/>
      <c r="DE125" s="804"/>
      <c r="DF125" s="805"/>
      <c r="DG125" s="855" t="s">
        <v>62</v>
      </c>
      <c r="DH125" s="836"/>
      <c r="DI125" s="836"/>
      <c r="DJ125" s="836"/>
      <c r="DK125" s="836"/>
      <c r="DL125" s="836" t="s">
        <v>62</v>
      </c>
      <c r="DM125" s="836"/>
      <c r="DN125" s="836"/>
      <c r="DO125" s="836"/>
      <c r="DP125" s="836"/>
      <c r="DQ125" s="836" t="s">
        <v>62</v>
      </c>
      <c r="DR125" s="836"/>
      <c r="DS125" s="836"/>
      <c r="DT125" s="836"/>
      <c r="DU125" s="836"/>
      <c r="DV125" s="837" t="s">
        <v>62</v>
      </c>
      <c r="DW125" s="837"/>
      <c r="DX125" s="837"/>
      <c r="DY125" s="837"/>
      <c r="DZ125" s="838"/>
    </row>
    <row r="126" spans="1:130" s="89" customFormat="1" ht="26.25" customHeight="1" thickBot="1" x14ac:dyDescent="0.2">
      <c r="A126" s="814"/>
      <c r="B126" s="815"/>
      <c r="C126" s="811" t="s">
        <v>401</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62</v>
      </c>
      <c r="AB126" s="774"/>
      <c r="AC126" s="774"/>
      <c r="AD126" s="774"/>
      <c r="AE126" s="775"/>
      <c r="AF126" s="776" t="s">
        <v>62</v>
      </c>
      <c r="AG126" s="774"/>
      <c r="AH126" s="774"/>
      <c r="AI126" s="774"/>
      <c r="AJ126" s="775"/>
      <c r="AK126" s="776" t="s">
        <v>62</v>
      </c>
      <c r="AL126" s="774"/>
      <c r="AM126" s="774"/>
      <c r="AN126" s="774"/>
      <c r="AO126" s="775"/>
      <c r="AP126" s="818" t="s">
        <v>62</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8"/>
      <c r="CL126" s="849"/>
      <c r="CM126" s="849"/>
      <c r="CN126" s="849"/>
      <c r="CO126" s="850"/>
      <c r="CP126" s="811" t="s">
        <v>417</v>
      </c>
      <c r="CQ126" s="746"/>
      <c r="CR126" s="746"/>
      <c r="CS126" s="746"/>
      <c r="CT126" s="746"/>
      <c r="CU126" s="746"/>
      <c r="CV126" s="746"/>
      <c r="CW126" s="746"/>
      <c r="CX126" s="746"/>
      <c r="CY126" s="746"/>
      <c r="CZ126" s="746"/>
      <c r="DA126" s="746"/>
      <c r="DB126" s="746"/>
      <c r="DC126" s="746"/>
      <c r="DD126" s="746"/>
      <c r="DE126" s="746"/>
      <c r="DF126" s="747"/>
      <c r="DG126" s="783" t="s">
        <v>62</v>
      </c>
      <c r="DH126" s="784"/>
      <c r="DI126" s="784"/>
      <c r="DJ126" s="784"/>
      <c r="DK126" s="784"/>
      <c r="DL126" s="784" t="s">
        <v>62</v>
      </c>
      <c r="DM126" s="784"/>
      <c r="DN126" s="784"/>
      <c r="DO126" s="784"/>
      <c r="DP126" s="784"/>
      <c r="DQ126" s="784" t="s">
        <v>62</v>
      </c>
      <c r="DR126" s="784"/>
      <c r="DS126" s="784"/>
      <c r="DT126" s="784"/>
      <c r="DU126" s="784"/>
      <c r="DV126" s="790" t="s">
        <v>62</v>
      </c>
      <c r="DW126" s="790"/>
      <c r="DX126" s="790"/>
      <c r="DY126" s="790"/>
      <c r="DZ126" s="791"/>
    </row>
    <row r="127" spans="1:130" s="89" customFormat="1" ht="26.25" customHeight="1" x14ac:dyDescent="0.15">
      <c r="A127" s="816"/>
      <c r="B127" s="817"/>
      <c r="C127" s="832" t="s">
        <v>418</v>
      </c>
      <c r="D127" s="833"/>
      <c r="E127" s="833"/>
      <c r="F127" s="833"/>
      <c r="G127" s="833"/>
      <c r="H127" s="833"/>
      <c r="I127" s="833"/>
      <c r="J127" s="833"/>
      <c r="K127" s="833"/>
      <c r="L127" s="833"/>
      <c r="M127" s="833"/>
      <c r="N127" s="833"/>
      <c r="O127" s="833"/>
      <c r="P127" s="833"/>
      <c r="Q127" s="833"/>
      <c r="R127" s="833"/>
      <c r="S127" s="833"/>
      <c r="T127" s="833"/>
      <c r="U127" s="833"/>
      <c r="V127" s="833"/>
      <c r="W127" s="833"/>
      <c r="X127" s="833"/>
      <c r="Y127" s="833"/>
      <c r="Z127" s="834"/>
      <c r="AA127" s="773">
        <v>34</v>
      </c>
      <c r="AB127" s="774"/>
      <c r="AC127" s="774"/>
      <c r="AD127" s="774"/>
      <c r="AE127" s="775"/>
      <c r="AF127" s="776">
        <v>17</v>
      </c>
      <c r="AG127" s="774"/>
      <c r="AH127" s="774"/>
      <c r="AI127" s="774"/>
      <c r="AJ127" s="775"/>
      <c r="AK127" s="776">
        <v>59</v>
      </c>
      <c r="AL127" s="774"/>
      <c r="AM127" s="774"/>
      <c r="AN127" s="774"/>
      <c r="AO127" s="775"/>
      <c r="AP127" s="818">
        <v>0</v>
      </c>
      <c r="AQ127" s="819"/>
      <c r="AR127" s="819"/>
      <c r="AS127" s="819"/>
      <c r="AT127" s="820"/>
      <c r="AU127" s="91"/>
      <c r="AV127" s="91"/>
      <c r="AW127" s="91"/>
      <c r="AX127" s="835" t="s">
        <v>419</v>
      </c>
      <c r="AY127" s="808"/>
      <c r="AZ127" s="808"/>
      <c r="BA127" s="808"/>
      <c r="BB127" s="808"/>
      <c r="BC127" s="808"/>
      <c r="BD127" s="808"/>
      <c r="BE127" s="809"/>
      <c r="BF127" s="807" t="s">
        <v>420</v>
      </c>
      <c r="BG127" s="808"/>
      <c r="BH127" s="808"/>
      <c r="BI127" s="808"/>
      <c r="BJ127" s="808"/>
      <c r="BK127" s="808"/>
      <c r="BL127" s="809"/>
      <c r="BM127" s="807" t="s">
        <v>421</v>
      </c>
      <c r="BN127" s="808"/>
      <c r="BO127" s="808"/>
      <c r="BP127" s="808"/>
      <c r="BQ127" s="808"/>
      <c r="BR127" s="808"/>
      <c r="BS127" s="809"/>
      <c r="BT127" s="807" t="s">
        <v>422</v>
      </c>
      <c r="BU127" s="808"/>
      <c r="BV127" s="808"/>
      <c r="BW127" s="808"/>
      <c r="BX127" s="808"/>
      <c r="BY127" s="808"/>
      <c r="BZ127" s="810"/>
      <c r="CA127" s="91"/>
      <c r="CB127" s="91"/>
      <c r="CC127" s="91"/>
      <c r="CD127" s="114"/>
      <c r="CE127" s="114"/>
      <c r="CF127" s="114"/>
      <c r="CG127" s="91"/>
      <c r="CH127" s="91"/>
      <c r="CI127" s="91"/>
      <c r="CJ127" s="113"/>
      <c r="CK127" s="848"/>
      <c r="CL127" s="849"/>
      <c r="CM127" s="849"/>
      <c r="CN127" s="849"/>
      <c r="CO127" s="850"/>
      <c r="CP127" s="811" t="s">
        <v>423</v>
      </c>
      <c r="CQ127" s="746"/>
      <c r="CR127" s="746"/>
      <c r="CS127" s="746"/>
      <c r="CT127" s="746"/>
      <c r="CU127" s="746"/>
      <c r="CV127" s="746"/>
      <c r="CW127" s="746"/>
      <c r="CX127" s="746"/>
      <c r="CY127" s="746"/>
      <c r="CZ127" s="746"/>
      <c r="DA127" s="746"/>
      <c r="DB127" s="746"/>
      <c r="DC127" s="746"/>
      <c r="DD127" s="746"/>
      <c r="DE127" s="746"/>
      <c r="DF127" s="747"/>
      <c r="DG127" s="783" t="s">
        <v>62</v>
      </c>
      <c r="DH127" s="784"/>
      <c r="DI127" s="784"/>
      <c r="DJ127" s="784"/>
      <c r="DK127" s="784"/>
      <c r="DL127" s="784" t="s">
        <v>62</v>
      </c>
      <c r="DM127" s="784"/>
      <c r="DN127" s="784"/>
      <c r="DO127" s="784"/>
      <c r="DP127" s="784"/>
      <c r="DQ127" s="784" t="s">
        <v>62</v>
      </c>
      <c r="DR127" s="784"/>
      <c r="DS127" s="784"/>
      <c r="DT127" s="784"/>
      <c r="DU127" s="784"/>
      <c r="DV127" s="790" t="s">
        <v>62</v>
      </c>
      <c r="DW127" s="790"/>
      <c r="DX127" s="790"/>
      <c r="DY127" s="790"/>
      <c r="DZ127" s="791"/>
    </row>
    <row r="128" spans="1:130" s="89" customFormat="1" ht="26.25" customHeight="1" thickBot="1" x14ac:dyDescent="0.2">
      <c r="A128" s="792" t="s">
        <v>424</v>
      </c>
      <c r="B128" s="793"/>
      <c r="C128" s="793"/>
      <c r="D128" s="793"/>
      <c r="E128" s="793"/>
      <c r="F128" s="793"/>
      <c r="G128" s="793"/>
      <c r="H128" s="793"/>
      <c r="I128" s="793"/>
      <c r="J128" s="793"/>
      <c r="K128" s="793"/>
      <c r="L128" s="793"/>
      <c r="M128" s="793"/>
      <c r="N128" s="793"/>
      <c r="O128" s="793"/>
      <c r="P128" s="793"/>
      <c r="Q128" s="793"/>
      <c r="R128" s="793"/>
      <c r="S128" s="793"/>
      <c r="T128" s="793"/>
      <c r="U128" s="793"/>
      <c r="V128" s="793"/>
      <c r="W128" s="794" t="s">
        <v>425</v>
      </c>
      <c r="X128" s="794"/>
      <c r="Y128" s="794"/>
      <c r="Z128" s="795"/>
      <c r="AA128" s="796">
        <v>2456</v>
      </c>
      <c r="AB128" s="797"/>
      <c r="AC128" s="797"/>
      <c r="AD128" s="797"/>
      <c r="AE128" s="798"/>
      <c r="AF128" s="799" t="s">
        <v>62</v>
      </c>
      <c r="AG128" s="797"/>
      <c r="AH128" s="797"/>
      <c r="AI128" s="797"/>
      <c r="AJ128" s="798"/>
      <c r="AK128" s="799" t="s">
        <v>62</v>
      </c>
      <c r="AL128" s="797"/>
      <c r="AM128" s="797"/>
      <c r="AN128" s="797"/>
      <c r="AO128" s="798"/>
      <c r="AP128" s="800"/>
      <c r="AQ128" s="801"/>
      <c r="AR128" s="801"/>
      <c r="AS128" s="801"/>
      <c r="AT128" s="802"/>
      <c r="AU128" s="91"/>
      <c r="AV128" s="91"/>
      <c r="AW128" s="91"/>
      <c r="AX128" s="803" t="s">
        <v>426</v>
      </c>
      <c r="AY128" s="804"/>
      <c r="AZ128" s="804"/>
      <c r="BA128" s="804"/>
      <c r="BB128" s="804"/>
      <c r="BC128" s="804"/>
      <c r="BD128" s="804"/>
      <c r="BE128" s="805"/>
      <c r="BF128" s="780" t="s">
        <v>62</v>
      </c>
      <c r="BG128" s="781"/>
      <c r="BH128" s="781"/>
      <c r="BI128" s="781"/>
      <c r="BJ128" s="781"/>
      <c r="BK128" s="781"/>
      <c r="BL128" s="806"/>
      <c r="BM128" s="780">
        <v>15</v>
      </c>
      <c r="BN128" s="781"/>
      <c r="BO128" s="781"/>
      <c r="BP128" s="781"/>
      <c r="BQ128" s="781"/>
      <c r="BR128" s="781"/>
      <c r="BS128" s="806"/>
      <c r="BT128" s="780">
        <v>20</v>
      </c>
      <c r="BU128" s="781"/>
      <c r="BV128" s="781"/>
      <c r="BW128" s="781"/>
      <c r="BX128" s="781"/>
      <c r="BY128" s="781"/>
      <c r="BZ128" s="782"/>
      <c r="CA128" s="114"/>
      <c r="CB128" s="114"/>
      <c r="CC128" s="114"/>
      <c r="CD128" s="114"/>
      <c r="CE128" s="114"/>
      <c r="CF128" s="114"/>
      <c r="CG128" s="91"/>
      <c r="CH128" s="91"/>
      <c r="CI128" s="91"/>
      <c r="CJ128" s="113"/>
      <c r="CK128" s="851"/>
      <c r="CL128" s="852"/>
      <c r="CM128" s="852"/>
      <c r="CN128" s="852"/>
      <c r="CO128" s="853"/>
      <c r="CP128" s="785" t="s">
        <v>427</v>
      </c>
      <c r="CQ128" s="724"/>
      <c r="CR128" s="724"/>
      <c r="CS128" s="724"/>
      <c r="CT128" s="724"/>
      <c r="CU128" s="724"/>
      <c r="CV128" s="724"/>
      <c r="CW128" s="724"/>
      <c r="CX128" s="724"/>
      <c r="CY128" s="724"/>
      <c r="CZ128" s="724"/>
      <c r="DA128" s="724"/>
      <c r="DB128" s="724"/>
      <c r="DC128" s="724"/>
      <c r="DD128" s="724"/>
      <c r="DE128" s="724"/>
      <c r="DF128" s="725"/>
      <c r="DG128" s="786">
        <v>63040</v>
      </c>
      <c r="DH128" s="787"/>
      <c r="DI128" s="787"/>
      <c r="DJ128" s="787"/>
      <c r="DK128" s="787"/>
      <c r="DL128" s="787">
        <v>58850</v>
      </c>
      <c r="DM128" s="787"/>
      <c r="DN128" s="787"/>
      <c r="DO128" s="787"/>
      <c r="DP128" s="787"/>
      <c r="DQ128" s="787">
        <v>54660</v>
      </c>
      <c r="DR128" s="787"/>
      <c r="DS128" s="787"/>
      <c r="DT128" s="787"/>
      <c r="DU128" s="787"/>
      <c r="DV128" s="788">
        <v>1.8</v>
      </c>
      <c r="DW128" s="788"/>
      <c r="DX128" s="788"/>
      <c r="DY128" s="788"/>
      <c r="DZ128" s="789"/>
    </row>
    <row r="129" spans="1:131" s="89" customFormat="1" ht="26.25" customHeight="1" x14ac:dyDescent="0.15">
      <c r="A129" s="768" t="s">
        <v>42</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428</v>
      </c>
      <c r="X129" s="771"/>
      <c r="Y129" s="771"/>
      <c r="Z129" s="772"/>
      <c r="AA129" s="773">
        <v>3665136</v>
      </c>
      <c r="AB129" s="774"/>
      <c r="AC129" s="774"/>
      <c r="AD129" s="774"/>
      <c r="AE129" s="775"/>
      <c r="AF129" s="776">
        <v>3692032</v>
      </c>
      <c r="AG129" s="774"/>
      <c r="AH129" s="774"/>
      <c r="AI129" s="774"/>
      <c r="AJ129" s="775"/>
      <c r="AK129" s="776">
        <v>3813960</v>
      </c>
      <c r="AL129" s="774"/>
      <c r="AM129" s="774"/>
      <c r="AN129" s="774"/>
      <c r="AO129" s="775"/>
      <c r="AP129" s="777"/>
      <c r="AQ129" s="778"/>
      <c r="AR129" s="778"/>
      <c r="AS129" s="778"/>
      <c r="AT129" s="779"/>
      <c r="AU129" s="92"/>
      <c r="AV129" s="92"/>
      <c r="AW129" s="92"/>
      <c r="AX129" s="745" t="s">
        <v>429</v>
      </c>
      <c r="AY129" s="746"/>
      <c r="AZ129" s="746"/>
      <c r="BA129" s="746"/>
      <c r="BB129" s="746"/>
      <c r="BC129" s="746"/>
      <c r="BD129" s="746"/>
      <c r="BE129" s="747"/>
      <c r="BF129" s="764" t="s">
        <v>62</v>
      </c>
      <c r="BG129" s="765"/>
      <c r="BH129" s="765"/>
      <c r="BI129" s="765"/>
      <c r="BJ129" s="765"/>
      <c r="BK129" s="765"/>
      <c r="BL129" s="766"/>
      <c r="BM129" s="764">
        <v>20</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8" t="s">
        <v>430</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431</v>
      </c>
      <c r="X130" s="771"/>
      <c r="Y130" s="771"/>
      <c r="Z130" s="772"/>
      <c r="AA130" s="773">
        <v>737657</v>
      </c>
      <c r="AB130" s="774"/>
      <c r="AC130" s="774"/>
      <c r="AD130" s="774"/>
      <c r="AE130" s="775"/>
      <c r="AF130" s="776">
        <v>741053</v>
      </c>
      <c r="AG130" s="774"/>
      <c r="AH130" s="774"/>
      <c r="AI130" s="774"/>
      <c r="AJ130" s="775"/>
      <c r="AK130" s="776">
        <v>778020</v>
      </c>
      <c r="AL130" s="774"/>
      <c r="AM130" s="774"/>
      <c r="AN130" s="774"/>
      <c r="AO130" s="775"/>
      <c r="AP130" s="777"/>
      <c r="AQ130" s="778"/>
      <c r="AR130" s="778"/>
      <c r="AS130" s="778"/>
      <c r="AT130" s="779"/>
      <c r="AU130" s="92"/>
      <c r="AV130" s="92"/>
      <c r="AW130" s="92"/>
      <c r="AX130" s="745" t="s">
        <v>432</v>
      </c>
      <c r="AY130" s="746"/>
      <c r="AZ130" s="746"/>
      <c r="BA130" s="746"/>
      <c r="BB130" s="746"/>
      <c r="BC130" s="746"/>
      <c r="BD130" s="746"/>
      <c r="BE130" s="747"/>
      <c r="BF130" s="748">
        <v>8.4</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433</v>
      </c>
      <c r="X131" s="755"/>
      <c r="Y131" s="755"/>
      <c r="Z131" s="756"/>
      <c r="AA131" s="757">
        <v>2927479</v>
      </c>
      <c r="AB131" s="758"/>
      <c r="AC131" s="758"/>
      <c r="AD131" s="758"/>
      <c r="AE131" s="759"/>
      <c r="AF131" s="760">
        <v>2950979</v>
      </c>
      <c r="AG131" s="758"/>
      <c r="AH131" s="758"/>
      <c r="AI131" s="758"/>
      <c r="AJ131" s="759"/>
      <c r="AK131" s="760">
        <v>3035940</v>
      </c>
      <c r="AL131" s="758"/>
      <c r="AM131" s="758"/>
      <c r="AN131" s="758"/>
      <c r="AO131" s="759"/>
      <c r="AP131" s="761"/>
      <c r="AQ131" s="762"/>
      <c r="AR131" s="762"/>
      <c r="AS131" s="762"/>
      <c r="AT131" s="763"/>
      <c r="AU131" s="92"/>
      <c r="AV131" s="92"/>
      <c r="AW131" s="92"/>
      <c r="AX131" s="723" t="s">
        <v>434</v>
      </c>
      <c r="AY131" s="724"/>
      <c r="AZ131" s="724"/>
      <c r="BA131" s="724"/>
      <c r="BB131" s="724"/>
      <c r="BC131" s="724"/>
      <c r="BD131" s="724"/>
      <c r="BE131" s="725"/>
      <c r="BF131" s="726" t="s">
        <v>62</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32" t="s">
        <v>435</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436</v>
      </c>
      <c r="W132" s="736"/>
      <c r="X132" s="736"/>
      <c r="Y132" s="736"/>
      <c r="Z132" s="737"/>
      <c r="AA132" s="738">
        <v>8.2420744950000007</v>
      </c>
      <c r="AB132" s="739"/>
      <c r="AC132" s="739"/>
      <c r="AD132" s="739"/>
      <c r="AE132" s="740"/>
      <c r="AF132" s="741">
        <v>8.2866397900000006</v>
      </c>
      <c r="AG132" s="739"/>
      <c r="AH132" s="739"/>
      <c r="AI132" s="739"/>
      <c r="AJ132" s="740"/>
      <c r="AK132" s="741">
        <v>8.7497447249999993</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437</v>
      </c>
      <c r="W133" s="715"/>
      <c r="X133" s="715"/>
      <c r="Y133" s="715"/>
      <c r="Z133" s="716"/>
      <c r="AA133" s="717">
        <v>7.2</v>
      </c>
      <c r="AB133" s="718"/>
      <c r="AC133" s="718"/>
      <c r="AD133" s="718"/>
      <c r="AE133" s="719"/>
      <c r="AF133" s="717">
        <v>7.5</v>
      </c>
      <c r="AG133" s="718"/>
      <c r="AH133" s="718"/>
      <c r="AI133" s="718"/>
      <c r="AJ133" s="719"/>
      <c r="AK133" s="717">
        <v>8.4</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boMMgoSpKcGIE3/xgjX6YVf7tGDMDoGYp1CHzhRLkW6XNlsc1mE82XdFAxvjWnTi8Bk4otKfEqWTrXmZ79BgwQ==" saltValue="RIe+g5XZMqtxWbrY/P7+3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yM8ZZjKPrr9Tr+T4DfOg2mIZeqXnmbT1rAShNIPANWaFdRYXpnP1PStxXPg4pHCiicr4EE1FCsXKQX3Kvye9FA==" saltValue="L+KgLSJHNuKnYJTeomrX9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dJv6JHGyc1qHrg3taE5hu5fBDHj61ZL3dwONJBbHgitmVwV4TN0eVcGk7Q75ch7YgFo75UfFSjhViceGGMRSg==" saltValue="caCTkVHgzNAHodEJMRoU6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438</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439</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15" t="s">
        <v>440</v>
      </c>
      <c r="AP7" s="129"/>
      <c r="AQ7" s="130" t="s">
        <v>441</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6"/>
      <c r="AP8" s="135" t="s">
        <v>442</v>
      </c>
      <c r="AQ8" s="136" t="s">
        <v>443</v>
      </c>
      <c r="AR8" s="137" t="s">
        <v>444</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7" t="s">
        <v>445</v>
      </c>
      <c r="AL9" s="1128"/>
      <c r="AM9" s="1128"/>
      <c r="AN9" s="1129"/>
      <c r="AO9" s="138">
        <v>1062095</v>
      </c>
      <c r="AP9" s="138">
        <v>274798</v>
      </c>
      <c r="AQ9" s="139">
        <v>263788</v>
      </c>
      <c r="AR9" s="140">
        <v>4.2</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7" t="s">
        <v>446</v>
      </c>
      <c r="AL10" s="1128"/>
      <c r="AM10" s="1128"/>
      <c r="AN10" s="1129"/>
      <c r="AO10" s="141">
        <v>97861</v>
      </c>
      <c r="AP10" s="141">
        <v>25320</v>
      </c>
      <c r="AQ10" s="142">
        <v>39680</v>
      </c>
      <c r="AR10" s="143">
        <v>-36.200000000000003</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7" t="s">
        <v>447</v>
      </c>
      <c r="AL11" s="1128"/>
      <c r="AM11" s="1128"/>
      <c r="AN11" s="1129"/>
      <c r="AO11" s="141" t="s">
        <v>448</v>
      </c>
      <c r="AP11" s="141" t="s">
        <v>448</v>
      </c>
      <c r="AQ11" s="142">
        <v>4557</v>
      </c>
      <c r="AR11" s="143" t="s">
        <v>448</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7" t="s">
        <v>449</v>
      </c>
      <c r="AL12" s="1128"/>
      <c r="AM12" s="1128"/>
      <c r="AN12" s="1129"/>
      <c r="AO12" s="141" t="s">
        <v>448</v>
      </c>
      <c r="AP12" s="141" t="s">
        <v>448</v>
      </c>
      <c r="AQ12" s="142" t="s">
        <v>448</v>
      </c>
      <c r="AR12" s="143" t="s">
        <v>448</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7" t="s">
        <v>450</v>
      </c>
      <c r="AL13" s="1128"/>
      <c r="AM13" s="1128"/>
      <c r="AN13" s="1129"/>
      <c r="AO13" s="141">
        <v>46186</v>
      </c>
      <c r="AP13" s="141">
        <v>11950</v>
      </c>
      <c r="AQ13" s="142">
        <v>12917</v>
      </c>
      <c r="AR13" s="143">
        <v>-7.5</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7" t="s">
        <v>451</v>
      </c>
      <c r="AL14" s="1128"/>
      <c r="AM14" s="1128"/>
      <c r="AN14" s="1129"/>
      <c r="AO14" s="141">
        <v>5960</v>
      </c>
      <c r="AP14" s="141">
        <v>1542</v>
      </c>
      <c r="AQ14" s="142">
        <v>4746</v>
      </c>
      <c r="AR14" s="143">
        <v>-67.5</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30" t="s">
        <v>452</v>
      </c>
      <c r="AL15" s="1131"/>
      <c r="AM15" s="1131"/>
      <c r="AN15" s="1132"/>
      <c r="AO15" s="141">
        <v>-62012</v>
      </c>
      <c r="AP15" s="141">
        <v>-16045</v>
      </c>
      <c r="AQ15" s="142">
        <v>-12765</v>
      </c>
      <c r="AR15" s="143">
        <v>25.7</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30" t="s">
        <v>119</v>
      </c>
      <c r="AL16" s="1131"/>
      <c r="AM16" s="1131"/>
      <c r="AN16" s="1132"/>
      <c r="AO16" s="141">
        <v>1150090</v>
      </c>
      <c r="AP16" s="141">
        <v>297565</v>
      </c>
      <c r="AQ16" s="142">
        <v>312922</v>
      </c>
      <c r="AR16" s="143">
        <v>-4.9000000000000004</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453</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454</v>
      </c>
      <c r="AP20" s="150" t="s">
        <v>455</v>
      </c>
      <c r="AQ20" s="151" t="s">
        <v>456</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3" t="s">
        <v>457</v>
      </c>
      <c r="AL21" s="1134"/>
      <c r="AM21" s="1134"/>
      <c r="AN21" s="1135"/>
      <c r="AO21" s="154">
        <v>24.06</v>
      </c>
      <c r="AP21" s="155">
        <v>24.75</v>
      </c>
      <c r="AQ21" s="156">
        <v>-0.69</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3" t="s">
        <v>458</v>
      </c>
      <c r="AL22" s="1134"/>
      <c r="AM22" s="1134"/>
      <c r="AN22" s="1135"/>
      <c r="AO22" s="159">
        <v>93.8</v>
      </c>
      <c r="AP22" s="160">
        <v>95.6</v>
      </c>
      <c r="AQ22" s="161">
        <v>-1.8</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26" t="s">
        <v>459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c r="AT26" s="124"/>
    </row>
    <row r="27" spans="1:46" x14ac:dyDescent="0.15">
      <c r="A27" s="166"/>
      <c r="AO27" s="119"/>
      <c r="AP27" s="119"/>
      <c r="AQ27" s="119"/>
      <c r="AR27" s="119"/>
      <c r="AS27" s="119"/>
      <c r="AT27" s="119"/>
    </row>
    <row r="28" spans="1:46" ht="17.25" x14ac:dyDescent="0.15">
      <c r="A28" s="120" t="s">
        <v>460</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461</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15" t="s">
        <v>440</v>
      </c>
      <c r="AP30" s="129"/>
      <c r="AQ30" s="130" t="s">
        <v>441</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6"/>
      <c r="AP31" s="135" t="s">
        <v>442</v>
      </c>
      <c r="AQ31" s="136" t="s">
        <v>443</v>
      </c>
      <c r="AR31" s="137" t="s">
        <v>444</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17" t="s">
        <v>462</v>
      </c>
      <c r="AL32" s="1118"/>
      <c r="AM32" s="1118"/>
      <c r="AN32" s="1119"/>
      <c r="AO32" s="169">
        <v>841314</v>
      </c>
      <c r="AP32" s="169">
        <v>217675</v>
      </c>
      <c r="AQ32" s="170">
        <v>170896</v>
      </c>
      <c r="AR32" s="171">
        <v>27.4</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17" t="s">
        <v>463</v>
      </c>
      <c r="AL33" s="1118"/>
      <c r="AM33" s="1118"/>
      <c r="AN33" s="1119"/>
      <c r="AO33" s="169" t="s">
        <v>448</v>
      </c>
      <c r="AP33" s="169" t="s">
        <v>448</v>
      </c>
      <c r="AQ33" s="170" t="s">
        <v>448</v>
      </c>
      <c r="AR33" s="171" t="s">
        <v>448</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17" t="s">
        <v>464</v>
      </c>
      <c r="AL34" s="1118"/>
      <c r="AM34" s="1118"/>
      <c r="AN34" s="1119"/>
      <c r="AO34" s="169">
        <v>1667</v>
      </c>
      <c r="AP34" s="169">
        <v>431</v>
      </c>
      <c r="AQ34" s="170">
        <v>5</v>
      </c>
      <c r="AR34" s="171">
        <v>8520</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17" t="s">
        <v>465</v>
      </c>
      <c r="AL35" s="1118"/>
      <c r="AM35" s="1118"/>
      <c r="AN35" s="1119"/>
      <c r="AO35" s="169">
        <v>188359</v>
      </c>
      <c r="AP35" s="169">
        <v>48735</v>
      </c>
      <c r="AQ35" s="170">
        <v>33138</v>
      </c>
      <c r="AR35" s="171">
        <v>47.1</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17" t="s">
        <v>466</v>
      </c>
      <c r="AL36" s="1118"/>
      <c r="AM36" s="1118"/>
      <c r="AN36" s="1119"/>
      <c r="AO36" s="169">
        <v>12258</v>
      </c>
      <c r="AP36" s="169">
        <v>3172</v>
      </c>
      <c r="AQ36" s="170">
        <v>2943</v>
      </c>
      <c r="AR36" s="171">
        <v>7.8</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17" t="s">
        <v>467</v>
      </c>
      <c r="AL37" s="1118"/>
      <c r="AM37" s="1118"/>
      <c r="AN37" s="1119"/>
      <c r="AO37" s="169">
        <v>59</v>
      </c>
      <c r="AP37" s="169">
        <v>15</v>
      </c>
      <c r="AQ37" s="170">
        <v>1487</v>
      </c>
      <c r="AR37" s="171">
        <v>-99</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0" t="s">
        <v>468</v>
      </c>
      <c r="AL38" s="1121"/>
      <c r="AM38" s="1121"/>
      <c r="AN38" s="1122"/>
      <c r="AO38" s="172" t="s">
        <v>448</v>
      </c>
      <c r="AP38" s="172" t="s">
        <v>448</v>
      </c>
      <c r="AQ38" s="173">
        <v>60</v>
      </c>
      <c r="AR38" s="161" t="s">
        <v>448</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0" t="s">
        <v>469</v>
      </c>
      <c r="AL39" s="1121"/>
      <c r="AM39" s="1121"/>
      <c r="AN39" s="1122"/>
      <c r="AO39" s="169" t="s">
        <v>448</v>
      </c>
      <c r="AP39" s="169" t="s">
        <v>448</v>
      </c>
      <c r="AQ39" s="170">
        <v>-8408</v>
      </c>
      <c r="AR39" s="171" t="s">
        <v>448</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17" t="s">
        <v>470</v>
      </c>
      <c r="AL40" s="1118"/>
      <c r="AM40" s="1118"/>
      <c r="AN40" s="1119"/>
      <c r="AO40" s="169">
        <v>-778020</v>
      </c>
      <c r="AP40" s="169">
        <v>-201299</v>
      </c>
      <c r="AQ40" s="170">
        <v>-141122</v>
      </c>
      <c r="AR40" s="171">
        <v>42.6</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3" t="s">
        <v>230</v>
      </c>
      <c r="AL41" s="1124"/>
      <c r="AM41" s="1124"/>
      <c r="AN41" s="1125"/>
      <c r="AO41" s="169">
        <v>265637</v>
      </c>
      <c r="AP41" s="169">
        <v>68729</v>
      </c>
      <c r="AQ41" s="170">
        <v>59000</v>
      </c>
      <c r="AR41" s="171">
        <v>16.5</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471</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472</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0" t="s">
        <v>440</v>
      </c>
      <c r="AN49" s="1112" t="s">
        <v>473</v>
      </c>
      <c r="AO49" s="1113"/>
      <c r="AP49" s="1113"/>
      <c r="AQ49" s="1113"/>
      <c r="AR49" s="1114"/>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11"/>
      <c r="AN50" s="185" t="s">
        <v>474</v>
      </c>
      <c r="AO50" s="186" t="s">
        <v>475</v>
      </c>
      <c r="AP50" s="187" t="s">
        <v>476</v>
      </c>
      <c r="AQ50" s="188" t="s">
        <v>477</v>
      </c>
      <c r="AR50" s="189" t="s">
        <v>478</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479</v>
      </c>
      <c r="AL51" s="182"/>
      <c r="AM51" s="190">
        <v>1859859</v>
      </c>
      <c r="AN51" s="191">
        <v>423658</v>
      </c>
      <c r="AO51" s="192">
        <v>8</v>
      </c>
      <c r="AP51" s="193">
        <v>301035</v>
      </c>
      <c r="AQ51" s="194">
        <v>12.2</v>
      </c>
      <c r="AR51" s="195">
        <v>-4.2</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480</v>
      </c>
      <c r="AM52" s="198">
        <v>464874</v>
      </c>
      <c r="AN52" s="199">
        <v>105894</v>
      </c>
      <c r="AO52" s="200">
        <v>-38.4</v>
      </c>
      <c r="AP52" s="201">
        <v>154376</v>
      </c>
      <c r="AQ52" s="202">
        <v>29.1</v>
      </c>
      <c r="AR52" s="203">
        <v>-67.5</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481</v>
      </c>
      <c r="AL53" s="182"/>
      <c r="AM53" s="190">
        <v>1505027</v>
      </c>
      <c r="AN53" s="191">
        <v>354041</v>
      </c>
      <c r="AO53" s="192">
        <v>-16.399999999999999</v>
      </c>
      <c r="AP53" s="193">
        <v>277467</v>
      </c>
      <c r="AQ53" s="194">
        <v>-7.8</v>
      </c>
      <c r="AR53" s="195">
        <v>-8.6</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480</v>
      </c>
      <c r="AM54" s="198">
        <v>972501</v>
      </c>
      <c r="AN54" s="199">
        <v>228770</v>
      </c>
      <c r="AO54" s="200">
        <v>116</v>
      </c>
      <c r="AP54" s="201">
        <v>128378</v>
      </c>
      <c r="AQ54" s="202">
        <v>-16.8</v>
      </c>
      <c r="AR54" s="203">
        <v>132.80000000000001</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482</v>
      </c>
      <c r="AL55" s="182"/>
      <c r="AM55" s="190">
        <v>1173922</v>
      </c>
      <c r="AN55" s="191">
        <v>283282</v>
      </c>
      <c r="AO55" s="192">
        <v>-20</v>
      </c>
      <c r="AP55" s="193">
        <v>282256</v>
      </c>
      <c r="AQ55" s="194">
        <v>1.7</v>
      </c>
      <c r="AR55" s="195">
        <v>-21.7</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480</v>
      </c>
      <c r="AM56" s="198">
        <v>913431</v>
      </c>
      <c r="AN56" s="199">
        <v>220423</v>
      </c>
      <c r="AO56" s="200">
        <v>-3.6</v>
      </c>
      <c r="AP56" s="201">
        <v>145453</v>
      </c>
      <c r="AQ56" s="202">
        <v>13.3</v>
      </c>
      <c r="AR56" s="203">
        <v>-16.899999999999999</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483</v>
      </c>
      <c r="AL57" s="182"/>
      <c r="AM57" s="190">
        <v>809923</v>
      </c>
      <c r="AN57" s="191">
        <v>202582</v>
      </c>
      <c r="AO57" s="192">
        <v>-28.5</v>
      </c>
      <c r="AP57" s="193">
        <v>295341</v>
      </c>
      <c r="AQ57" s="194">
        <v>4.5999999999999996</v>
      </c>
      <c r="AR57" s="195">
        <v>-33.1</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480</v>
      </c>
      <c r="AM58" s="198">
        <v>550192</v>
      </c>
      <c r="AN58" s="199">
        <v>137617</v>
      </c>
      <c r="AO58" s="200">
        <v>-37.6</v>
      </c>
      <c r="AP58" s="201">
        <v>137402</v>
      </c>
      <c r="AQ58" s="202">
        <v>-5.5</v>
      </c>
      <c r="AR58" s="203">
        <v>-32.1</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484</v>
      </c>
      <c r="AL59" s="182"/>
      <c r="AM59" s="190">
        <v>977929</v>
      </c>
      <c r="AN59" s="191">
        <v>253022</v>
      </c>
      <c r="AO59" s="192">
        <v>24.9</v>
      </c>
      <c r="AP59" s="193">
        <v>292845</v>
      </c>
      <c r="AQ59" s="194">
        <v>-0.8</v>
      </c>
      <c r="AR59" s="195">
        <v>25.7</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480</v>
      </c>
      <c r="AM60" s="198">
        <v>699248</v>
      </c>
      <c r="AN60" s="199">
        <v>180918</v>
      </c>
      <c r="AO60" s="200">
        <v>31.5</v>
      </c>
      <c r="AP60" s="201">
        <v>143187</v>
      </c>
      <c r="AQ60" s="202">
        <v>4.2</v>
      </c>
      <c r="AR60" s="203">
        <v>27.3</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485</v>
      </c>
      <c r="AL61" s="204"/>
      <c r="AM61" s="205">
        <v>1265332</v>
      </c>
      <c r="AN61" s="206">
        <v>303317</v>
      </c>
      <c r="AO61" s="207">
        <v>-6.4</v>
      </c>
      <c r="AP61" s="208">
        <v>289789</v>
      </c>
      <c r="AQ61" s="209">
        <v>2</v>
      </c>
      <c r="AR61" s="195">
        <v>-8.4</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480</v>
      </c>
      <c r="AM62" s="198">
        <v>720049</v>
      </c>
      <c r="AN62" s="199">
        <v>174724</v>
      </c>
      <c r="AO62" s="200">
        <v>13.6</v>
      </c>
      <c r="AP62" s="201">
        <v>141759</v>
      </c>
      <c r="AQ62" s="202">
        <v>4.9000000000000004</v>
      </c>
      <c r="AR62" s="203">
        <v>8.6999999999999993</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vdPv4tiL1ekjizqOMWE6Rnz2ehuaQRRBaE44pgSZ6RmkNsq+v1uQBU7SIO8kQfzeSeqqKJjvydEN2jldta9Bgg==" saltValue="Xt5mNS632Fk+wNeGI6gbw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gWoQXbk02jQxdjVMr1wacVCvjFG1pc++VBq/0Kwj47fvkyXLSwACvkSv/CHUWQyVgXQAlAvbmnlkHgWZX32uLA==" saltValue="4W6IgWWmUng3K3XaDsK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oClnoWHtvHMFixwyuPH3g0QfynoHeXBNL/dtLesdED0yAtn0gtO16Wug4Ag782h5zdGW52YRdlbdnO0jsOorQA==" saltValue="SlN4WxAUw9e5k3v7xfa+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486</v>
      </c>
    </row>
    <row r="46" spans="2:10" ht="29.25" customHeight="1" thickBot="1" x14ac:dyDescent="0.25">
      <c r="B46" s="215" t="s">
        <v>22</v>
      </c>
      <c r="C46" s="216"/>
      <c r="D46" s="216"/>
      <c r="E46" s="217" t="s">
        <v>487</v>
      </c>
      <c r="F46" s="218" t="s">
        <v>3</v>
      </c>
      <c r="G46" s="219" t="s">
        <v>4</v>
      </c>
      <c r="H46" s="219" t="s">
        <v>5</v>
      </c>
      <c r="I46" s="219" t="s">
        <v>6</v>
      </c>
      <c r="J46" s="220" t="s">
        <v>7</v>
      </c>
    </row>
    <row r="47" spans="2:10" ht="57.75" customHeight="1" x14ac:dyDescent="0.15">
      <c r="B47" s="221"/>
      <c r="C47" s="1136" t="s">
        <v>488</v>
      </c>
      <c r="D47" s="1136"/>
      <c r="E47" s="1137"/>
      <c r="F47" s="222">
        <v>58.44</v>
      </c>
      <c r="G47" s="223">
        <v>64.790000000000006</v>
      </c>
      <c r="H47" s="223">
        <v>67.73</v>
      </c>
      <c r="I47" s="223">
        <v>69.010000000000005</v>
      </c>
      <c r="J47" s="224">
        <v>67.319999999999993</v>
      </c>
    </row>
    <row r="48" spans="2:10" ht="57.75" customHeight="1" x14ac:dyDescent="0.15">
      <c r="B48" s="225"/>
      <c r="C48" s="1138" t="s">
        <v>489</v>
      </c>
      <c r="D48" s="1138"/>
      <c r="E48" s="1139"/>
      <c r="F48" s="226">
        <v>9.42</v>
      </c>
      <c r="G48" s="227">
        <v>6</v>
      </c>
      <c r="H48" s="227">
        <v>7.33</v>
      </c>
      <c r="I48" s="227">
        <v>6.41</v>
      </c>
      <c r="J48" s="228">
        <v>1.1000000000000001</v>
      </c>
    </row>
    <row r="49" spans="2:10" ht="57.75" customHeight="1" thickBot="1" x14ac:dyDescent="0.2">
      <c r="B49" s="229"/>
      <c r="C49" s="1140" t="s">
        <v>490</v>
      </c>
      <c r="D49" s="1140"/>
      <c r="E49" s="1141"/>
      <c r="F49" s="230">
        <v>5.5</v>
      </c>
      <c r="G49" s="231">
        <v>6.52</v>
      </c>
      <c r="H49" s="231">
        <v>3.79</v>
      </c>
      <c r="I49" s="231">
        <v>0.91</v>
      </c>
      <c r="J49" s="232">
        <v>9.5</v>
      </c>
    </row>
    <row r="50" spans="2:10" x14ac:dyDescent="0.15"/>
  </sheetData>
  <sheetProtection algorithmName="SHA-512" hashValue="Ea7R99NdUnLWtFsCdF55RsubtBGGkZWuz5KgDPgQYrocUnS6/raMYk0V1NMO+NR8zVSTVmCcBIstUrti1WZjUA==" saltValue="/uJ4YF6MlF4lV/oWJalGq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486</v>
      </c>
      <c r="K32" s="233"/>
      <c r="L32" s="233"/>
      <c r="M32" s="233"/>
      <c r="N32" s="233"/>
      <c r="O32" s="233"/>
      <c r="P32" s="233"/>
    </row>
    <row r="33" spans="1:16" ht="39" customHeight="1" thickBot="1" x14ac:dyDescent="0.25">
      <c r="A33" s="233"/>
      <c r="B33" s="236" t="s">
        <v>491</v>
      </c>
      <c r="C33" s="237"/>
      <c r="D33" s="237"/>
      <c r="E33" s="238" t="s">
        <v>487</v>
      </c>
      <c r="F33" s="239" t="s">
        <v>3</v>
      </c>
      <c r="G33" s="240" t="s">
        <v>4</v>
      </c>
      <c r="H33" s="240" t="s">
        <v>5</v>
      </c>
      <c r="I33" s="240" t="s">
        <v>6</v>
      </c>
      <c r="J33" s="241" t="s">
        <v>7</v>
      </c>
      <c r="K33" s="233"/>
      <c r="L33" s="233"/>
      <c r="M33" s="233"/>
      <c r="N33" s="233"/>
      <c r="O33" s="233"/>
      <c r="P33" s="233"/>
    </row>
    <row r="34" spans="1:16" ht="39" customHeight="1" x14ac:dyDescent="0.15">
      <c r="A34" s="233"/>
      <c r="B34" s="242"/>
      <c r="C34" s="1148" t="s">
        <v>492</v>
      </c>
      <c r="D34" s="1148"/>
      <c r="E34" s="1149"/>
      <c r="F34" s="243">
        <v>41.72</v>
      </c>
      <c r="G34" s="244">
        <v>42.84</v>
      </c>
      <c r="H34" s="244">
        <v>39.65</v>
      </c>
      <c r="I34" s="244">
        <v>32.130000000000003</v>
      </c>
      <c r="J34" s="245">
        <v>29.6</v>
      </c>
      <c r="K34" s="233"/>
      <c r="L34" s="233"/>
      <c r="M34" s="233"/>
      <c r="N34" s="233"/>
      <c r="O34" s="233"/>
      <c r="P34" s="233"/>
    </row>
    <row r="35" spans="1:16" ht="39" customHeight="1" x14ac:dyDescent="0.15">
      <c r="A35" s="233"/>
      <c r="B35" s="246"/>
      <c r="C35" s="1142" t="s">
        <v>493</v>
      </c>
      <c r="D35" s="1143"/>
      <c r="E35" s="1144"/>
      <c r="F35" s="247">
        <v>5.72</v>
      </c>
      <c r="G35" s="248">
        <v>4.96</v>
      </c>
      <c r="H35" s="248">
        <v>4.79</v>
      </c>
      <c r="I35" s="248">
        <v>4.4000000000000004</v>
      </c>
      <c r="J35" s="249">
        <v>4.16</v>
      </c>
      <c r="K35" s="233"/>
      <c r="L35" s="233"/>
      <c r="M35" s="233"/>
      <c r="N35" s="233"/>
      <c r="O35" s="233"/>
      <c r="P35" s="233"/>
    </row>
    <row r="36" spans="1:16" ht="39" customHeight="1" x14ac:dyDescent="0.15">
      <c r="A36" s="233"/>
      <c r="B36" s="246"/>
      <c r="C36" s="1142" t="s">
        <v>494</v>
      </c>
      <c r="D36" s="1143"/>
      <c r="E36" s="1144"/>
      <c r="F36" s="247">
        <v>1.19</v>
      </c>
      <c r="G36" s="248">
        <v>1.89</v>
      </c>
      <c r="H36" s="248">
        <v>1.52</v>
      </c>
      <c r="I36" s="248">
        <v>1.66</v>
      </c>
      <c r="J36" s="249">
        <v>2.81</v>
      </c>
      <c r="K36" s="233"/>
      <c r="L36" s="233"/>
      <c r="M36" s="233"/>
      <c r="N36" s="233"/>
      <c r="O36" s="233"/>
      <c r="P36" s="233"/>
    </row>
    <row r="37" spans="1:16" ht="39" customHeight="1" x14ac:dyDescent="0.15">
      <c r="A37" s="233"/>
      <c r="B37" s="246"/>
      <c r="C37" s="1142" t="s">
        <v>495</v>
      </c>
      <c r="D37" s="1143"/>
      <c r="E37" s="1144"/>
      <c r="F37" s="247">
        <v>0</v>
      </c>
      <c r="G37" s="248">
        <v>0</v>
      </c>
      <c r="H37" s="248">
        <v>0.01</v>
      </c>
      <c r="I37" s="248">
        <v>1.35</v>
      </c>
      <c r="J37" s="249">
        <v>1.1599999999999999</v>
      </c>
      <c r="K37" s="233"/>
      <c r="L37" s="233"/>
      <c r="M37" s="233"/>
      <c r="N37" s="233"/>
      <c r="O37" s="233"/>
      <c r="P37" s="233"/>
    </row>
    <row r="38" spans="1:16" ht="39" customHeight="1" x14ac:dyDescent="0.15">
      <c r="A38" s="233"/>
      <c r="B38" s="246"/>
      <c r="C38" s="1142" t="s">
        <v>496</v>
      </c>
      <c r="D38" s="1143"/>
      <c r="E38" s="1144"/>
      <c r="F38" s="247">
        <v>4.4000000000000004</v>
      </c>
      <c r="G38" s="248">
        <v>3.74</v>
      </c>
      <c r="H38" s="248">
        <v>2.5</v>
      </c>
      <c r="I38" s="248">
        <v>1.56</v>
      </c>
      <c r="J38" s="249">
        <v>1.1599999999999999</v>
      </c>
      <c r="K38" s="233"/>
      <c r="L38" s="233"/>
      <c r="M38" s="233"/>
      <c r="N38" s="233"/>
      <c r="O38" s="233"/>
      <c r="P38" s="233"/>
    </row>
    <row r="39" spans="1:16" ht="39" customHeight="1" x14ac:dyDescent="0.15">
      <c r="A39" s="233"/>
      <c r="B39" s="246"/>
      <c r="C39" s="1142" t="s">
        <v>497</v>
      </c>
      <c r="D39" s="1143"/>
      <c r="E39" s="1144"/>
      <c r="F39" s="247">
        <v>9.42</v>
      </c>
      <c r="G39" s="248">
        <v>5.99</v>
      </c>
      <c r="H39" s="248">
        <v>7.32</v>
      </c>
      <c r="I39" s="248">
        <v>6.4</v>
      </c>
      <c r="J39" s="249">
        <v>1.1000000000000001</v>
      </c>
      <c r="K39" s="233"/>
      <c r="L39" s="233"/>
      <c r="M39" s="233"/>
      <c r="N39" s="233"/>
      <c r="O39" s="233"/>
      <c r="P39" s="233"/>
    </row>
    <row r="40" spans="1:16" ht="39" customHeight="1" x14ac:dyDescent="0.15">
      <c r="A40" s="233"/>
      <c r="B40" s="246"/>
      <c r="C40" s="1142" t="s">
        <v>498</v>
      </c>
      <c r="D40" s="1143"/>
      <c r="E40" s="1144"/>
      <c r="F40" s="247">
        <v>0.11</v>
      </c>
      <c r="G40" s="248">
        <v>0.25</v>
      </c>
      <c r="H40" s="248">
        <v>0.15</v>
      </c>
      <c r="I40" s="248">
        <v>0.16</v>
      </c>
      <c r="J40" s="249">
        <v>0.35</v>
      </c>
      <c r="K40" s="233"/>
      <c r="L40" s="233"/>
      <c r="M40" s="233"/>
      <c r="N40" s="233"/>
      <c r="O40" s="233"/>
      <c r="P40" s="233"/>
    </row>
    <row r="41" spans="1:16" ht="39" customHeight="1" x14ac:dyDescent="0.15">
      <c r="A41" s="233"/>
      <c r="B41" s="246"/>
      <c r="C41" s="1142" t="s">
        <v>499</v>
      </c>
      <c r="D41" s="1143"/>
      <c r="E41" s="1144"/>
      <c r="F41" s="247">
        <v>0</v>
      </c>
      <c r="G41" s="248">
        <v>0</v>
      </c>
      <c r="H41" s="248">
        <v>0</v>
      </c>
      <c r="I41" s="248">
        <v>0.13</v>
      </c>
      <c r="J41" s="249">
        <v>0</v>
      </c>
      <c r="K41" s="233"/>
      <c r="L41" s="233"/>
      <c r="M41" s="233"/>
      <c r="N41" s="233"/>
      <c r="O41" s="233"/>
      <c r="P41" s="233"/>
    </row>
    <row r="42" spans="1:16" ht="39" customHeight="1" x14ac:dyDescent="0.15">
      <c r="A42" s="233"/>
      <c r="B42" s="250"/>
      <c r="C42" s="1142" t="s">
        <v>500</v>
      </c>
      <c r="D42" s="1143"/>
      <c r="E42" s="1144"/>
      <c r="F42" s="247" t="s">
        <v>448</v>
      </c>
      <c r="G42" s="248" t="s">
        <v>448</v>
      </c>
      <c r="H42" s="248" t="s">
        <v>448</v>
      </c>
      <c r="I42" s="248" t="s">
        <v>448</v>
      </c>
      <c r="J42" s="249" t="s">
        <v>448</v>
      </c>
      <c r="K42" s="233"/>
      <c r="L42" s="233"/>
      <c r="M42" s="233"/>
      <c r="N42" s="233"/>
      <c r="O42" s="233"/>
      <c r="P42" s="233"/>
    </row>
    <row r="43" spans="1:16" ht="39" customHeight="1" thickBot="1" x14ac:dyDescent="0.2">
      <c r="A43" s="233"/>
      <c r="B43" s="251"/>
      <c r="C43" s="1145" t="s">
        <v>501</v>
      </c>
      <c r="D43" s="1146"/>
      <c r="E43" s="1147"/>
      <c r="F43" s="252">
        <v>0</v>
      </c>
      <c r="G43" s="253">
        <v>0</v>
      </c>
      <c r="H43" s="253">
        <v>0</v>
      </c>
      <c r="I43" s="253">
        <v>0</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WbYkpBWtXfo4ryx/5M/U8XV38WrW1Uea+kMr9I5QiZsDgyoGt/hATF07iB2h5glMY/1+gsjGhWel1l+P4g4SjQ==" saltValue="0KqBR02P1WD6i4utAtR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502</v>
      </c>
      <c r="P43" s="259"/>
      <c r="Q43" s="259"/>
      <c r="R43" s="259"/>
      <c r="S43" s="259"/>
      <c r="T43" s="259"/>
      <c r="U43" s="259"/>
    </row>
    <row r="44" spans="1:21" ht="30.75" customHeight="1" thickBot="1" x14ac:dyDescent="0.2">
      <c r="A44" s="259"/>
      <c r="B44" s="262" t="s">
        <v>503</v>
      </c>
      <c r="C44" s="263"/>
      <c r="D44" s="263"/>
      <c r="E44" s="264"/>
      <c r="F44" s="264"/>
      <c r="G44" s="264"/>
      <c r="H44" s="264"/>
      <c r="I44" s="264"/>
      <c r="J44" s="265" t="s">
        <v>487</v>
      </c>
      <c r="K44" s="266" t="s">
        <v>3</v>
      </c>
      <c r="L44" s="267" t="s">
        <v>4</v>
      </c>
      <c r="M44" s="267" t="s">
        <v>5</v>
      </c>
      <c r="N44" s="267" t="s">
        <v>6</v>
      </c>
      <c r="O44" s="268" t="s">
        <v>7</v>
      </c>
      <c r="P44" s="259"/>
      <c r="Q44" s="259"/>
      <c r="R44" s="259"/>
      <c r="S44" s="259"/>
      <c r="T44" s="259"/>
      <c r="U44" s="259"/>
    </row>
    <row r="45" spans="1:21" ht="30.75" customHeight="1" x14ac:dyDescent="0.15">
      <c r="A45" s="259"/>
      <c r="B45" s="1173" t="s">
        <v>504</v>
      </c>
      <c r="C45" s="1174"/>
      <c r="D45" s="269"/>
      <c r="E45" s="1179" t="s">
        <v>505</v>
      </c>
      <c r="F45" s="1179"/>
      <c r="G45" s="1179"/>
      <c r="H45" s="1179"/>
      <c r="I45" s="1179"/>
      <c r="J45" s="1180"/>
      <c r="K45" s="270">
        <v>700</v>
      </c>
      <c r="L45" s="271">
        <v>621</v>
      </c>
      <c r="M45" s="271">
        <v>757</v>
      </c>
      <c r="N45" s="271">
        <v>769</v>
      </c>
      <c r="O45" s="272">
        <v>841</v>
      </c>
      <c r="P45" s="259"/>
      <c r="Q45" s="259"/>
      <c r="R45" s="259"/>
      <c r="S45" s="259"/>
      <c r="T45" s="259"/>
      <c r="U45" s="259"/>
    </row>
    <row r="46" spans="1:21" ht="30.75" customHeight="1" x14ac:dyDescent="0.15">
      <c r="A46" s="259"/>
      <c r="B46" s="1175"/>
      <c r="C46" s="1176"/>
      <c r="D46" s="273"/>
      <c r="E46" s="1152" t="s">
        <v>506</v>
      </c>
      <c r="F46" s="1152"/>
      <c r="G46" s="1152"/>
      <c r="H46" s="1152"/>
      <c r="I46" s="1152"/>
      <c r="J46" s="1153"/>
      <c r="K46" s="274" t="s">
        <v>448</v>
      </c>
      <c r="L46" s="275" t="s">
        <v>448</v>
      </c>
      <c r="M46" s="275" t="s">
        <v>448</v>
      </c>
      <c r="N46" s="275" t="s">
        <v>448</v>
      </c>
      <c r="O46" s="276" t="s">
        <v>448</v>
      </c>
      <c r="P46" s="259"/>
      <c r="Q46" s="259"/>
      <c r="R46" s="259"/>
      <c r="S46" s="259"/>
      <c r="T46" s="259"/>
      <c r="U46" s="259"/>
    </row>
    <row r="47" spans="1:21" ht="30.75" customHeight="1" x14ac:dyDescent="0.15">
      <c r="A47" s="259"/>
      <c r="B47" s="1175"/>
      <c r="C47" s="1176"/>
      <c r="D47" s="273"/>
      <c r="E47" s="1152" t="s">
        <v>507</v>
      </c>
      <c r="F47" s="1152"/>
      <c r="G47" s="1152"/>
      <c r="H47" s="1152"/>
      <c r="I47" s="1152"/>
      <c r="J47" s="1153"/>
      <c r="K47" s="274">
        <v>2</v>
      </c>
      <c r="L47" s="275">
        <v>2</v>
      </c>
      <c r="M47" s="275">
        <v>2</v>
      </c>
      <c r="N47" s="275">
        <v>2</v>
      </c>
      <c r="O47" s="276">
        <v>2</v>
      </c>
      <c r="P47" s="259"/>
      <c r="Q47" s="259"/>
      <c r="R47" s="259"/>
      <c r="S47" s="259"/>
      <c r="T47" s="259"/>
      <c r="U47" s="259"/>
    </row>
    <row r="48" spans="1:21" ht="30.75" customHeight="1" x14ac:dyDescent="0.15">
      <c r="A48" s="259"/>
      <c r="B48" s="1175"/>
      <c r="C48" s="1176"/>
      <c r="D48" s="273"/>
      <c r="E48" s="1152" t="s">
        <v>508</v>
      </c>
      <c r="F48" s="1152"/>
      <c r="G48" s="1152"/>
      <c r="H48" s="1152"/>
      <c r="I48" s="1152"/>
      <c r="J48" s="1153"/>
      <c r="K48" s="274">
        <v>192</v>
      </c>
      <c r="L48" s="275">
        <v>191</v>
      </c>
      <c r="M48" s="275">
        <v>205</v>
      </c>
      <c r="N48" s="275">
        <v>198</v>
      </c>
      <c r="O48" s="276">
        <v>188</v>
      </c>
      <c r="P48" s="259"/>
      <c r="Q48" s="259"/>
      <c r="R48" s="259"/>
      <c r="S48" s="259"/>
      <c r="T48" s="259"/>
      <c r="U48" s="259"/>
    </row>
    <row r="49" spans="1:21" ht="30.75" customHeight="1" x14ac:dyDescent="0.15">
      <c r="A49" s="259"/>
      <c r="B49" s="1175"/>
      <c r="C49" s="1176"/>
      <c r="D49" s="273"/>
      <c r="E49" s="1152" t="s">
        <v>509</v>
      </c>
      <c r="F49" s="1152"/>
      <c r="G49" s="1152"/>
      <c r="H49" s="1152"/>
      <c r="I49" s="1152"/>
      <c r="J49" s="1153"/>
      <c r="K49" s="274">
        <v>18</v>
      </c>
      <c r="L49" s="275">
        <v>18</v>
      </c>
      <c r="M49" s="275">
        <v>17</v>
      </c>
      <c r="N49" s="275">
        <v>18</v>
      </c>
      <c r="O49" s="276">
        <v>12</v>
      </c>
      <c r="P49" s="259"/>
      <c r="Q49" s="259"/>
      <c r="R49" s="259"/>
      <c r="S49" s="259"/>
      <c r="T49" s="259"/>
      <c r="U49" s="259"/>
    </row>
    <row r="50" spans="1:21" ht="30.75" customHeight="1" x14ac:dyDescent="0.15">
      <c r="A50" s="259"/>
      <c r="B50" s="1175"/>
      <c r="C50" s="1176"/>
      <c r="D50" s="273"/>
      <c r="E50" s="1152" t="s">
        <v>510</v>
      </c>
      <c r="F50" s="1152"/>
      <c r="G50" s="1152"/>
      <c r="H50" s="1152"/>
      <c r="I50" s="1152"/>
      <c r="J50" s="1153"/>
      <c r="K50" s="274">
        <v>0</v>
      </c>
      <c r="L50" s="275">
        <v>0</v>
      </c>
      <c r="M50" s="275">
        <v>0</v>
      </c>
      <c r="N50" s="275">
        <v>0</v>
      </c>
      <c r="O50" s="276">
        <v>0</v>
      </c>
      <c r="P50" s="259"/>
      <c r="Q50" s="259"/>
      <c r="R50" s="259"/>
      <c r="S50" s="259"/>
      <c r="T50" s="259"/>
      <c r="U50" s="259"/>
    </row>
    <row r="51" spans="1:21" ht="30.75" customHeight="1" x14ac:dyDescent="0.15">
      <c r="A51" s="259"/>
      <c r="B51" s="1177"/>
      <c r="C51" s="1178"/>
      <c r="D51" s="277"/>
      <c r="E51" s="1152" t="s">
        <v>511</v>
      </c>
      <c r="F51" s="1152"/>
      <c r="G51" s="1152"/>
      <c r="H51" s="1152"/>
      <c r="I51" s="1152"/>
      <c r="J51" s="1153"/>
      <c r="K51" s="274" t="s">
        <v>448</v>
      </c>
      <c r="L51" s="275" t="s">
        <v>448</v>
      </c>
      <c r="M51" s="275" t="s">
        <v>448</v>
      </c>
      <c r="N51" s="275" t="s">
        <v>448</v>
      </c>
      <c r="O51" s="276" t="s">
        <v>448</v>
      </c>
      <c r="P51" s="259"/>
      <c r="Q51" s="259"/>
      <c r="R51" s="259"/>
      <c r="S51" s="259"/>
      <c r="T51" s="259"/>
      <c r="U51" s="259"/>
    </row>
    <row r="52" spans="1:21" ht="30.75" customHeight="1" x14ac:dyDescent="0.15">
      <c r="A52" s="259"/>
      <c r="B52" s="1150" t="s">
        <v>512</v>
      </c>
      <c r="C52" s="1151"/>
      <c r="D52" s="277"/>
      <c r="E52" s="1152" t="s">
        <v>513</v>
      </c>
      <c r="F52" s="1152"/>
      <c r="G52" s="1152"/>
      <c r="H52" s="1152"/>
      <c r="I52" s="1152"/>
      <c r="J52" s="1153"/>
      <c r="K52" s="274">
        <v>706</v>
      </c>
      <c r="L52" s="275">
        <v>643</v>
      </c>
      <c r="M52" s="275">
        <v>740</v>
      </c>
      <c r="N52" s="275">
        <v>741</v>
      </c>
      <c r="O52" s="276">
        <v>778</v>
      </c>
      <c r="P52" s="259"/>
      <c r="Q52" s="259"/>
      <c r="R52" s="259"/>
      <c r="S52" s="259"/>
      <c r="T52" s="259"/>
      <c r="U52" s="259"/>
    </row>
    <row r="53" spans="1:21" ht="30.75" customHeight="1" thickBot="1" x14ac:dyDescent="0.2">
      <c r="A53" s="259"/>
      <c r="B53" s="1154" t="s">
        <v>514</v>
      </c>
      <c r="C53" s="1155"/>
      <c r="D53" s="278"/>
      <c r="E53" s="1156" t="s">
        <v>515</v>
      </c>
      <c r="F53" s="1156"/>
      <c r="G53" s="1156"/>
      <c r="H53" s="1156"/>
      <c r="I53" s="1156"/>
      <c r="J53" s="1157"/>
      <c r="K53" s="279">
        <v>206</v>
      </c>
      <c r="L53" s="280">
        <v>189</v>
      </c>
      <c r="M53" s="280">
        <v>241</v>
      </c>
      <c r="N53" s="280">
        <v>246</v>
      </c>
      <c r="O53" s="281">
        <v>265</v>
      </c>
      <c r="P53" s="259"/>
      <c r="Q53" s="259"/>
      <c r="R53" s="259"/>
      <c r="S53" s="259"/>
      <c r="T53" s="259"/>
      <c r="U53" s="259"/>
    </row>
    <row r="54" spans="1:21" ht="24" customHeight="1" x14ac:dyDescent="0.15">
      <c r="A54" s="259"/>
      <c r="B54" s="282" t="s">
        <v>516</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517</v>
      </c>
      <c r="C56" s="284"/>
      <c r="D56" s="284"/>
      <c r="E56" s="284"/>
      <c r="F56" s="284"/>
      <c r="G56" s="284"/>
      <c r="H56" s="284"/>
      <c r="I56" s="284"/>
      <c r="J56" s="284"/>
      <c r="K56" s="285"/>
      <c r="L56" s="285"/>
      <c r="M56" s="285"/>
      <c r="N56" s="285"/>
      <c r="O56" s="286" t="s">
        <v>518</v>
      </c>
      <c r="P56" s="259"/>
      <c r="Q56" s="259"/>
      <c r="R56" s="259"/>
      <c r="S56" s="259"/>
      <c r="T56" s="259"/>
      <c r="U56" s="259"/>
    </row>
    <row r="57" spans="1:21" ht="31.5" customHeight="1" thickBot="1" x14ac:dyDescent="0.2">
      <c r="A57" s="259"/>
      <c r="B57" s="287"/>
      <c r="C57" s="288"/>
      <c r="D57" s="288"/>
      <c r="E57" s="289"/>
      <c r="F57" s="289"/>
      <c r="G57" s="289"/>
      <c r="H57" s="289"/>
      <c r="I57" s="289"/>
      <c r="J57" s="290" t="s">
        <v>487</v>
      </c>
      <c r="K57" s="291" t="s">
        <v>519</v>
      </c>
      <c r="L57" s="292" t="s">
        <v>520</v>
      </c>
      <c r="M57" s="292" t="s">
        <v>521</v>
      </c>
      <c r="N57" s="292" t="s">
        <v>522</v>
      </c>
      <c r="O57" s="293" t="s">
        <v>523</v>
      </c>
      <c r="P57" s="259"/>
      <c r="Q57" s="259"/>
      <c r="R57" s="259"/>
      <c r="S57" s="259"/>
      <c r="T57" s="259"/>
      <c r="U57" s="259"/>
    </row>
    <row r="58" spans="1:21" ht="31.5" customHeight="1" x14ac:dyDescent="0.15">
      <c r="B58" s="1158" t="s">
        <v>524</v>
      </c>
      <c r="C58" s="1159"/>
      <c r="D58" s="1164" t="s">
        <v>525</v>
      </c>
      <c r="E58" s="1165"/>
      <c r="F58" s="1165"/>
      <c r="G58" s="1165"/>
      <c r="H58" s="1165"/>
      <c r="I58" s="1165"/>
      <c r="J58" s="1166"/>
      <c r="K58" s="294"/>
      <c r="L58" s="295"/>
      <c r="M58" s="295"/>
      <c r="N58" s="295"/>
      <c r="O58" s="296"/>
    </row>
    <row r="59" spans="1:21" ht="31.5" customHeight="1" x14ac:dyDescent="0.15">
      <c r="B59" s="1160"/>
      <c r="C59" s="1161"/>
      <c r="D59" s="1167" t="s">
        <v>526</v>
      </c>
      <c r="E59" s="1168"/>
      <c r="F59" s="1168"/>
      <c r="G59" s="1168"/>
      <c r="H59" s="1168"/>
      <c r="I59" s="1168"/>
      <c r="J59" s="1169"/>
      <c r="K59" s="297"/>
      <c r="L59" s="298"/>
      <c r="M59" s="298"/>
      <c r="N59" s="298"/>
      <c r="O59" s="299"/>
    </row>
    <row r="60" spans="1:21" ht="31.5" customHeight="1" thickBot="1" x14ac:dyDescent="0.2">
      <c r="B60" s="1162"/>
      <c r="C60" s="1163"/>
      <c r="D60" s="1170" t="s">
        <v>527</v>
      </c>
      <c r="E60" s="1171"/>
      <c r="F60" s="1171"/>
      <c r="G60" s="1171"/>
      <c r="H60" s="1171"/>
      <c r="I60" s="1171"/>
      <c r="J60" s="1172"/>
      <c r="K60" s="300"/>
      <c r="L60" s="301"/>
      <c r="M60" s="301"/>
      <c r="N60" s="301"/>
      <c r="O60" s="302"/>
    </row>
    <row r="61" spans="1:21" ht="24" customHeight="1" x14ac:dyDescent="0.15">
      <c r="B61" s="303"/>
      <c r="C61" s="303"/>
      <c r="D61" s="304" t="s">
        <v>528</v>
      </c>
      <c r="E61" s="305"/>
      <c r="F61" s="305"/>
      <c r="G61" s="305"/>
      <c r="H61" s="305"/>
      <c r="I61" s="305"/>
      <c r="J61" s="305"/>
      <c r="K61" s="305"/>
      <c r="L61" s="305"/>
      <c r="M61" s="305"/>
      <c r="N61" s="305"/>
      <c r="O61" s="305"/>
    </row>
    <row r="62" spans="1:21" ht="24" customHeight="1" x14ac:dyDescent="0.15">
      <c r="B62" s="306"/>
      <c r="C62" s="306"/>
      <c r="D62" s="304" t="s">
        <v>529</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kZMvtKbxZytGd7uYicRKny/LPr7TJKuTOYQ70VYxuIXgFcxJR+ETXfaoy4tIC89wxYTkDxqHY6MLFtfuxSnWyA==" saltValue="xtFjb57Zwuke0hV22eFKA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502</v>
      </c>
    </row>
    <row r="40" spans="2:13" ht="27.75" customHeight="1" thickBot="1" x14ac:dyDescent="0.2">
      <c r="B40" s="309" t="s">
        <v>503</v>
      </c>
      <c r="C40" s="310"/>
      <c r="D40" s="310"/>
      <c r="E40" s="311"/>
      <c r="F40" s="311"/>
      <c r="G40" s="311"/>
      <c r="H40" s="312" t="s">
        <v>487</v>
      </c>
      <c r="I40" s="313" t="s">
        <v>3</v>
      </c>
      <c r="J40" s="314" t="s">
        <v>4</v>
      </c>
      <c r="K40" s="314" t="s">
        <v>5</v>
      </c>
      <c r="L40" s="314" t="s">
        <v>6</v>
      </c>
      <c r="M40" s="315" t="s">
        <v>7</v>
      </c>
    </row>
    <row r="41" spans="2:13" ht="27.75" customHeight="1" x14ac:dyDescent="0.15">
      <c r="B41" s="1193" t="s">
        <v>530</v>
      </c>
      <c r="C41" s="1194"/>
      <c r="D41" s="316"/>
      <c r="E41" s="1195" t="s">
        <v>531</v>
      </c>
      <c r="F41" s="1195"/>
      <c r="G41" s="1195"/>
      <c r="H41" s="1196"/>
      <c r="I41" s="317">
        <v>7850</v>
      </c>
      <c r="J41" s="318">
        <v>8010</v>
      </c>
      <c r="K41" s="318">
        <v>7944</v>
      </c>
      <c r="L41" s="318">
        <v>7677</v>
      </c>
      <c r="M41" s="319">
        <v>6721</v>
      </c>
    </row>
    <row r="42" spans="2:13" ht="27.75" customHeight="1" x14ac:dyDescent="0.15">
      <c r="B42" s="1183"/>
      <c r="C42" s="1184"/>
      <c r="D42" s="320"/>
      <c r="E42" s="1187" t="s">
        <v>532</v>
      </c>
      <c r="F42" s="1187"/>
      <c r="G42" s="1187"/>
      <c r="H42" s="1188"/>
      <c r="I42" s="321" t="s">
        <v>448</v>
      </c>
      <c r="J42" s="322" t="s">
        <v>448</v>
      </c>
      <c r="K42" s="322" t="s">
        <v>448</v>
      </c>
      <c r="L42" s="322" t="s">
        <v>448</v>
      </c>
      <c r="M42" s="323" t="s">
        <v>448</v>
      </c>
    </row>
    <row r="43" spans="2:13" ht="27.75" customHeight="1" x14ac:dyDescent="0.15">
      <c r="B43" s="1183"/>
      <c r="C43" s="1184"/>
      <c r="D43" s="320"/>
      <c r="E43" s="1187" t="s">
        <v>533</v>
      </c>
      <c r="F43" s="1187"/>
      <c r="G43" s="1187"/>
      <c r="H43" s="1188"/>
      <c r="I43" s="321">
        <v>1481</v>
      </c>
      <c r="J43" s="322">
        <v>1409</v>
      </c>
      <c r="K43" s="322">
        <v>1237</v>
      </c>
      <c r="L43" s="322">
        <v>1077</v>
      </c>
      <c r="M43" s="323">
        <v>981</v>
      </c>
    </row>
    <row r="44" spans="2:13" ht="27.75" customHeight="1" x14ac:dyDescent="0.15">
      <c r="B44" s="1183"/>
      <c r="C44" s="1184"/>
      <c r="D44" s="320"/>
      <c r="E44" s="1187" t="s">
        <v>534</v>
      </c>
      <c r="F44" s="1187"/>
      <c r="G44" s="1187"/>
      <c r="H44" s="1188"/>
      <c r="I44" s="321">
        <v>66</v>
      </c>
      <c r="J44" s="322">
        <v>53</v>
      </c>
      <c r="K44" s="322">
        <v>44</v>
      </c>
      <c r="L44" s="322">
        <v>41</v>
      </c>
      <c r="M44" s="323">
        <v>34</v>
      </c>
    </row>
    <row r="45" spans="2:13" ht="27.75" customHeight="1" x14ac:dyDescent="0.15">
      <c r="B45" s="1183"/>
      <c r="C45" s="1184"/>
      <c r="D45" s="320"/>
      <c r="E45" s="1187" t="s">
        <v>535</v>
      </c>
      <c r="F45" s="1187"/>
      <c r="G45" s="1187"/>
      <c r="H45" s="1188"/>
      <c r="I45" s="321">
        <v>247</v>
      </c>
      <c r="J45" s="322">
        <v>216</v>
      </c>
      <c r="K45" s="322">
        <v>277</v>
      </c>
      <c r="L45" s="322">
        <v>265</v>
      </c>
      <c r="M45" s="323">
        <v>357</v>
      </c>
    </row>
    <row r="46" spans="2:13" ht="27.75" customHeight="1" x14ac:dyDescent="0.15">
      <c r="B46" s="1183"/>
      <c r="C46" s="1184"/>
      <c r="D46" s="324"/>
      <c r="E46" s="1187" t="s">
        <v>536</v>
      </c>
      <c r="F46" s="1187"/>
      <c r="G46" s="1187"/>
      <c r="H46" s="1188"/>
      <c r="I46" s="321">
        <v>121</v>
      </c>
      <c r="J46" s="322">
        <v>92</v>
      </c>
      <c r="K46" s="322">
        <v>63</v>
      </c>
      <c r="L46" s="322">
        <v>59</v>
      </c>
      <c r="M46" s="323">
        <v>55</v>
      </c>
    </row>
    <row r="47" spans="2:13" ht="27.75" customHeight="1" x14ac:dyDescent="0.15">
      <c r="B47" s="1183"/>
      <c r="C47" s="1184"/>
      <c r="D47" s="325"/>
      <c r="E47" s="1197" t="s">
        <v>537</v>
      </c>
      <c r="F47" s="1198"/>
      <c r="G47" s="1198"/>
      <c r="H47" s="1199"/>
      <c r="I47" s="321" t="s">
        <v>448</v>
      </c>
      <c r="J47" s="322" t="s">
        <v>448</v>
      </c>
      <c r="K47" s="322" t="s">
        <v>448</v>
      </c>
      <c r="L47" s="322" t="s">
        <v>448</v>
      </c>
      <c r="M47" s="323" t="s">
        <v>448</v>
      </c>
    </row>
    <row r="48" spans="2:13" ht="27.75" customHeight="1" x14ac:dyDescent="0.15">
      <c r="B48" s="1183"/>
      <c r="C48" s="1184"/>
      <c r="D48" s="320"/>
      <c r="E48" s="1187" t="s">
        <v>538</v>
      </c>
      <c r="F48" s="1187"/>
      <c r="G48" s="1187"/>
      <c r="H48" s="1188"/>
      <c r="I48" s="321" t="s">
        <v>448</v>
      </c>
      <c r="J48" s="322" t="s">
        <v>448</v>
      </c>
      <c r="K48" s="322" t="s">
        <v>448</v>
      </c>
      <c r="L48" s="322" t="s">
        <v>448</v>
      </c>
      <c r="M48" s="323" t="s">
        <v>448</v>
      </c>
    </row>
    <row r="49" spans="2:13" ht="27.75" customHeight="1" x14ac:dyDescent="0.15">
      <c r="B49" s="1185"/>
      <c r="C49" s="1186"/>
      <c r="D49" s="320"/>
      <c r="E49" s="1187" t="s">
        <v>539</v>
      </c>
      <c r="F49" s="1187"/>
      <c r="G49" s="1187"/>
      <c r="H49" s="1188"/>
      <c r="I49" s="321" t="s">
        <v>448</v>
      </c>
      <c r="J49" s="322" t="s">
        <v>448</v>
      </c>
      <c r="K49" s="322" t="s">
        <v>448</v>
      </c>
      <c r="L49" s="322" t="s">
        <v>448</v>
      </c>
      <c r="M49" s="323" t="s">
        <v>448</v>
      </c>
    </row>
    <row r="50" spans="2:13" ht="27.75" customHeight="1" x14ac:dyDescent="0.15">
      <c r="B50" s="1181" t="s">
        <v>540</v>
      </c>
      <c r="C50" s="1182"/>
      <c r="D50" s="326"/>
      <c r="E50" s="1187" t="s">
        <v>541</v>
      </c>
      <c r="F50" s="1187"/>
      <c r="G50" s="1187"/>
      <c r="H50" s="1188"/>
      <c r="I50" s="321">
        <v>6059</v>
      </c>
      <c r="J50" s="322">
        <v>6680</v>
      </c>
      <c r="K50" s="322">
        <v>6879</v>
      </c>
      <c r="L50" s="322">
        <v>7007</v>
      </c>
      <c r="M50" s="323">
        <v>6698</v>
      </c>
    </row>
    <row r="51" spans="2:13" ht="27.75" customHeight="1" x14ac:dyDescent="0.15">
      <c r="B51" s="1183"/>
      <c r="C51" s="1184"/>
      <c r="D51" s="320"/>
      <c r="E51" s="1187" t="s">
        <v>542</v>
      </c>
      <c r="F51" s="1187"/>
      <c r="G51" s="1187"/>
      <c r="H51" s="1188"/>
      <c r="I51" s="321">
        <v>186</v>
      </c>
      <c r="J51" s="322">
        <v>144</v>
      </c>
      <c r="K51" s="322">
        <v>104</v>
      </c>
      <c r="L51" s="322">
        <v>71</v>
      </c>
      <c r="M51" s="323">
        <v>66</v>
      </c>
    </row>
    <row r="52" spans="2:13" ht="27.75" customHeight="1" x14ac:dyDescent="0.15">
      <c r="B52" s="1185"/>
      <c r="C52" s="1186"/>
      <c r="D52" s="320"/>
      <c r="E52" s="1187" t="s">
        <v>543</v>
      </c>
      <c r="F52" s="1187"/>
      <c r="G52" s="1187"/>
      <c r="H52" s="1188"/>
      <c r="I52" s="321">
        <v>7116</v>
      </c>
      <c r="J52" s="322">
        <v>7363</v>
      </c>
      <c r="K52" s="322">
        <v>7101</v>
      </c>
      <c r="L52" s="322">
        <v>6809</v>
      </c>
      <c r="M52" s="323">
        <v>6603</v>
      </c>
    </row>
    <row r="53" spans="2:13" ht="27.75" customHeight="1" thickBot="1" x14ac:dyDescent="0.2">
      <c r="B53" s="1189" t="s">
        <v>514</v>
      </c>
      <c r="C53" s="1190"/>
      <c r="D53" s="327"/>
      <c r="E53" s="1191" t="s">
        <v>544</v>
      </c>
      <c r="F53" s="1191"/>
      <c r="G53" s="1191"/>
      <c r="H53" s="1192"/>
      <c r="I53" s="328">
        <v>-3595</v>
      </c>
      <c r="J53" s="329">
        <v>-4408</v>
      </c>
      <c r="K53" s="329">
        <v>-4517</v>
      </c>
      <c r="L53" s="329">
        <v>-4768</v>
      </c>
      <c r="M53" s="330">
        <v>-5220</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Lc3wgIyP9XKERIQ108FPPNAJpdSV1rDqewH4crhIRUQxHadlWZAtzQFToqkVJRlaNKOQpJLVb04GLFUL7bMl+Q==" saltValue="oXIMR6TevtGZ2eocL5DZy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545</v>
      </c>
    </row>
    <row r="54" spans="2:8" ht="29.25" customHeight="1" thickBot="1" x14ac:dyDescent="0.25">
      <c r="B54" s="336" t="s">
        <v>22</v>
      </c>
      <c r="C54" s="337"/>
      <c r="D54" s="337"/>
      <c r="E54" s="338" t="s">
        <v>487</v>
      </c>
      <c r="F54" s="339" t="s">
        <v>5</v>
      </c>
      <c r="G54" s="339" t="s">
        <v>6</v>
      </c>
      <c r="H54" s="340" t="s">
        <v>7</v>
      </c>
    </row>
    <row r="55" spans="2:8" ht="52.5" customHeight="1" x14ac:dyDescent="0.15">
      <c r="B55" s="341"/>
      <c r="C55" s="1208" t="s">
        <v>117</v>
      </c>
      <c r="D55" s="1208"/>
      <c r="E55" s="1209"/>
      <c r="F55" s="342">
        <v>2482</v>
      </c>
      <c r="G55" s="342">
        <v>2548</v>
      </c>
      <c r="H55" s="343">
        <v>2567</v>
      </c>
    </row>
    <row r="56" spans="2:8" ht="52.5" customHeight="1" x14ac:dyDescent="0.15">
      <c r="B56" s="344"/>
      <c r="C56" s="1210" t="s">
        <v>546</v>
      </c>
      <c r="D56" s="1210"/>
      <c r="E56" s="1211"/>
      <c r="F56" s="345">
        <v>733</v>
      </c>
      <c r="G56" s="345">
        <v>735</v>
      </c>
      <c r="H56" s="346">
        <v>200</v>
      </c>
    </row>
    <row r="57" spans="2:8" ht="53.25" customHeight="1" x14ac:dyDescent="0.15">
      <c r="B57" s="344"/>
      <c r="C57" s="1212" t="s">
        <v>122</v>
      </c>
      <c r="D57" s="1212"/>
      <c r="E57" s="1213"/>
      <c r="F57" s="347">
        <v>2768</v>
      </c>
      <c r="G57" s="347">
        <v>2852</v>
      </c>
      <c r="H57" s="348">
        <v>3062</v>
      </c>
    </row>
    <row r="58" spans="2:8" ht="45.75" customHeight="1" x14ac:dyDescent="0.15">
      <c r="B58" s="349"/>
      <c r="C58" s="1200" t="s">
        <v>547</v>
      </c>
      <c r="D58" s="1201"/>
      <c r="E58" s="1202"/>
      <c r="F58" s="350">
        <v>1903</v>
      </c>
      <c r="G58" s="350">
        <v>2042</v>
      </c>
      <c r="H58" s="351">
        <v>2167</v>
      </c>
    </row>
    <row r="59" spans="2:8" ht="45.75" customHeight="1" x14ac:dyDescent="0.15">
      <c r="B59" s="349"/>
      <c r="C59" s="1200" t="s">
        <v>548</v>
      </c>
      <c r="D59" s="1201"/>
      <c r="E59" s="1202"/>
      <c r="F59" s="350">
        <v>579</v>
      </c>
      <c r="G59" s="350">
        <v>511</v>
      </c>
      <c r="H59" s="351">
        <v>512</v>
      </c>
    </row>
    <row r="60" spans="2:8" ht="45.75" customHeight="1" x14ac:dyDescent="0.15">
      <c r="B60" s="349"/>
      <c r="C60" s="1200" t="s">
        <v>549</v>
      </c>
      <c r="D60" s="1201"/>
      <c r="E60" s="1202"/>
      <c r="F60" s="350">
        <v>109</v>
      </c>
      <c r="G60" s="350">
        <v>131</v>
      </c>
      <c r="H60" s="351">
        <v>222</v>
      </c>
    </row>
    <row r="61" spans="2:8" ht="45.75" customHeight="1" x14ac:dyDescent="0.15">
      <c r="B61" s="349"/>
      <c r="C61" s="1200" t="s">
        <v>550</v>
      </c>
      <c r="D61" s="1201"/>
      <c r="E61" s="1202"/>
      <c r="F61" s="350">
        <v>64</v>
      </c>
      <c r="G61" s="350">
        <v>64</v>
      </c>
      <c r="H61" s="351">
        <v>64</v>
      </c>
    </row>
    <row r="62" spans="2:8" ht="45.75" customHeight="1" thickBot="1" x14ac:dyDescent="0.2">
      <c r="B62" s="352"/>
      <c r="C62" s="1203" t="s">
        <v>551</v>
      </c>
      <c r="D62" s="1204"/>
      <c r="E62" s="1205"/>
      <c r="F62" s="353">
        <v>26</v>
      </c>
      <c r="G62" s="353">
        <v>26</v>
      </c>
      <c r="H62" s="354">
        <v>26</v>
      </c>
    </row>
    <row r="63" spans="2:8" ht="52.5" customHeight="1" thickBot="1" x14ac:dyDescent="0.2">
      <c r="B63" s="355"/>
      <c r="C63" s="1206" t="s">
        <v>552</v>
      </c>
      <c r="D63" s="1206"/>
      <c r="E63" s="1207"/>
      <c r="F63" s="356">
        <v>5984</v>
      </c>
      <c r="G63" s="356">
        <v>6136</v>
      </c>
      <c r="H63" s="357">
        <v>5829</v>
      </c>
    </row>
    <row r="64" spans="2:8" x14ac:dyDescent="0.15"/>
  </sheetData>
  <sheetProtection algorithmName="SHA-512" hashValue="WihQ5TI0gVzXN9PrvFQS8sXLoFLQkI2RuoEkO6VrgmoX3mgnE1567H6K/UY2eyZHmzTZNyEmt3Dmm1ZCBU1erw==" saltValue="az3jCl8s4AorfcJbsMam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21" t="s">
        <v>553</v>
      </c>
      <c r="AO43" s="1222"/>
      <c r="AP43" s="1222"/>
      <c r="AQ43" s="1222"/>
      <c r="AR43" s="1222"/>
      <c r="AS43" s="1222"/>
      <c r="AT43" s="1222"/>
      <c r="AU43" s="1222"/>
      <c r="AV43" s="1222"/>
      <c r="AW43" s="1222"/>
      <c r="AX43" s="1222"/>
      <c r="AY43" s="1222"/>
      <c r="AZ43" s="1222"/>
      <c r="BA43" s="1222"/>
      <c r="BB43" s="1222"/>
      <c r="BC43" s="1222"/>
      <c r="BD43" s="1222"/>
      <c r="BE43" s="1222"/>
      <c r="BF43" s="1222"/>
      <c r="BG43" s="1222"/>
      <c r="BH43" s="1222"/>
      <c r="BI43" s="1222"/>
      <c r="BJ43" s="1222"/>
      <c r="BK43" s="1222"/>
      <c r="BL43" s="1222"/>
      <c r="BM43" s="1222"/>
      <c r="BN43" s="1222"/>
      <c r="BO43" s="1222"/>
      <c r="BP43" s="1222"/>
      <c r="BQ43" s="1222"/>
      <c r="BR43" s="1222"/>
      <c r="BS43" s="1222"/>
      <c r="BT43" s="1222"/>
      <c r="BU43" s="1222"/>
      <c r="BV43" s="1222"/>
      <c r="BW43" s="1222"/>
      <c r="BX43" s="1222"/>
      <c r="BY43" s="1222"/>
      <c r="BZ43" s="1222"/>
      <c r="CA43" s="1222"/>
      <c r="CB43" s="1222"/>
      <c r="CC43" s="1222"/>
      <c r="CD43" s="1222"/>
      <c r="CE43" s="1222"/>
      <c r="CF43" s="1222"/>
      <c r="CG43" s="1222"/>
      <c r="CH43" s="1222"/>
      <c r="CI43" s="1222"/>
      <c r="CJ43" s="1222"/>
      <c r="CK43" s="1222"/>
      <c r="CL43" s="1222"/>
      <c r="CM43" s="1222"/>
      <c r="CN43" s="1222"/>
      <c r="CO43" s="1222"/>
      <c r="CP43" s="1222"/>
      <c r="CQ43" s="1222"/>
      <c r="CR43" s="1222"/>
      <c r="CS43" s="1222"/>
      <c r="CT43" s="1222"/>
      <c r="CU43" s="1222"/>
      <c r="CV43" s="1222"/>
      <c r="CW43" s="1222"/>
      <c r="CX43" s="1222"/>
      <c r="CY43" s="1222"/>
      <c r="CZ43" s="1222"/>
      <c r="DA43" s="1222"/>
      <c r="DB43" s="1222"/>
      <c r="DC43" s="1223"/>
    </row>
    <row r="44" spans="2:109" x14ac:dyDescent="0.15">
      <c r="B44" s="10"/>
      <c r="AN44" s="1224"/>
      <c r="AO44" s="1225"/>
      <c r="AP44" s="1225"/>
      <c r="AQ44" s="1225"/>
      <c r="AR44" s="1225"/>
      <c r="AS44" s="1225"/>
      <c r="AT44" s="1225"/>
      <c r="AU44" s="1225"/>
      <c r="AV44" s="1225"/>
      <c r="AW44" s="1225"/>
      <c r="AX44" s="1225"/>
      <c r="AY44" s="1225"/>
      <c r="AZ44" s="1225"/>
      <c r="BA44" s="1225"/>
      <c r="BB44" s="1225"/>
      <c r="BC44" s="1225"/>
      <c r="BD44" s="1225"/>
      <c r="BE44" s="1225"/>
      <c r="BF44" s="1225"/>
      <c r="BG44" s="1225"/>
      <c r="BH44" s="1225"/>
      <c r="BI44" s="1225"/>
      <c r="BJ44" s="1225"/>
      <c r="BK44" s="1225"/>
      <c r="BL44" s="1225"/>
      <c r="BM44" s="1225"/>
      <c r="BN44" s="1225"/>
      <c r="BO44" s="1225"/>
      <c r="BP44" s="1225"/>
      <c r="BQ44" s="1225"/>
      <c r="BR44" s="1225"/>
      <c r="BS44" s="1225"/>
      <c r="BT44" s="1225"/>
      <c r="BU44" s="1225"/>
      <c r="BV44" s="1225"/>
      <c r="BW44" s="1225"/>
      <c r="BX44" s="1225"/>
      <c r="BY44" s="1225"/>
      <c r="BZ44" s="1225"/>
      <c r="CA44" s="1225"/>
      <c r="CB44" s="1225"/>
      <c r="CC44" s="1225"/>
      <c r="CD44" s="1225"/>
      <c r="CE44" s="1225"/>
      <c r="CF44" s="1225"/>
      <c r="CG44" s="1225"/>
      <c r="CH44" s="1225"/>
      <c r="CI44" s="1225"/>
      <c r="CJ44" s="1225"/>
      <c r="CK44" s="1225"/>
      <c r="CL44" s="1225"/>
      <c r="CM44" s="1225"/>
      <c r="CN44" s="1225"/>
      <c r="CO44" s="1225"/>
      <c r="CP44" s="1225"/>
      <c r="CQ44" s="1225"/>
      <c r="CR44" s="1225"/>
      <c r="CS44" s="1225"/>
      <c r="CT44" s="1225"/>
      <c r="CU44" s="1225"/>
      <c r="CV44" s="1225"/>
      <c r="CW44" s="1225"/>
      <c r="CX44" s="1225"/>
      <c r="CY44" s="1225"/>
      <c r="CZ44" s="1225"/>
      <c r="DA44" s="1225"/>
      <c r="DB44" s="1225"/>
      <c r="DC44" s="1226"/>
    </row>
    <row r="45" spans="2:109" x14ac:dyDescent="0.15">
      <c r="B45" s="10"/>
      <c r="AN45" s="1224"/>
      <c r="AO45" s="1225"/>
      <c r="AP45" s="1225"/>
      <c r="AQ45" s="1225"/>
      <c r="AR45" s="1225"/>
      <c r="AS45" s="1225"/>
      <c r="AT45" s="1225"/>
      <c r="AU45" s="1225"/>
      <c r="AV45" s="1225"/>
      <c r="AW45" s="1225"/>
      <c r="AX45" s="1225"/>
      <c r="AY45" s="1225"/>
      <c r="AZ45" s="1225"/>
      <c r="BA45" s="1225"/>
      <c r="BB45" s="1225"/>
      <c r="BC45" s="1225"/>
      <c r="BD45" s="1225"/>
      <c r="BE45" s="1225"/>
      <c r="BF45" s="1225"/>
      <c r="BG45" s="1225"/>
      <c r="BH45" s="1225"/>
      <c r="BI45" s="1225"/>
      <c r="BJ45" s="1225"/>
      <c r="BK45" s="1225"/>
      <c r="BL45" s="1225"/>
      <c r="BM45" s="1225"/>
      <c r="BN45" s="1225"/>
      <c r="BO45" s="1225"/>
      <c r="BP45" s="1225"/>
      <c r="BQ45" s="1225"/>
      <c r="BR45" s="1225"/>
      <c r="BS45" s="1225"/>
      <c r="BT45" s="1225"/>
      <c r="BU45" s="1225"/>
      <c r="BV45" s="1225"/>
      <c r="BW45" s="1225"/>
      <c r="BX45" s="1225"/>
      <c r="BY45" s="1225"/>
      <c r="BZ45" s="1225"/>
      <c r="CA45" s="1225"/>
      <c r="CB45" s="1225"/>
      <c r="CC45" s="1225"/>
      <c r="CD45" s="1225"/>
      <c r="CE45" s="1225"/>
      <c r="CF45" s="1225"/>
      <c r="CG45" s="1225"/>
      <c r="CH45" s="1225"/>
      <c r="CI45" s="1225"/>
      <c r="CJ45" s="1225"/>
      <c r="CK45" s="1225"/>
      <c r="CL45" s="1225"/>
      <c r="CM45" s="1225"/>
      <c r="CN45" s="1225"/>
      <c r="CO45" s="1225"/>
      <c r="CP45" s="1225"/>
      <c r="CQ45" s="1225"/>
      <c r="CR45" s="1225"/>
      <c r="CS45" s="1225"/>
      <c r="CT45" s="1225"/>
      <c r="CU45" s="1225"/>
      <c r="CV45" s="1225"/>
      <c r="CW45" s="1225"/>
      <c r="CX45" s="1225"/>
      <c r="CY45" s="1225"/>
      <c r="CZ45" s="1225"/>
      <c r="DA45" s="1225"/>
      <c r="DB45" s="1225"/>
      <c r="DC45" s="1226"/>
    </row>
    <row r="46" spans="2:109" x14ac:dyDescent="0.15">
      <c r="B46" s="10"/>
      <c r="AN46" s="1224"/>
      <c r="AO46" s="1225"/>
      <c r="AP46" s="1225"/>
      <c r="AQ46" s="1225"/>
      <c r="AR46" s="1225"/>
      <c r="AS46" s="1225"/>
      <c r="AT46" s="1225"/>
      <c r="AU46" s="1225"/>
      <c r="AV46" s="1225"/>
      <c r="AW46" s="1225"/>
      <c r="AX46" s="1225"/>
      <c r="AY46" s="1225"/>
      <c r="AZ46" s="1225"/>
      <c r="BA46" s="1225"/>
      <c r="BB46" s="1225"/>
      <c r="BC46" s="1225"/>
      <c r="BD46" s="1225"/>
      <c r="BE46" s="1225"/>
      <c r="BF46" s="1225"/>
      <c r="BG46" s="1225"/>
      <c r="BH46" s="1225"/>
      <c r="BI46" s="1225"/>
      <c r="BJ46" s="1225"/>
      <c r="BK46" s="1225"/>
      <c r="BL46" s="1225"/>
      <c r="BM46" s="1225"/>
      <c r="BN46" s="1225"/>
      <c r="BO46" s="1225"/>
      <c r="BP46" s="1225"/>
      <c r="BQ46" s="1225"/>
      <c r="BR46" s="1225"/>
      <c r="BS46" s="1225"/>
      <c r="BT46" s="1225"/>
      <c r="BU46" s="1225"/>
      <c r="BV46" s="1225"/>
      <c r="BW46" s="1225"/>
      <c r="BX46" s="1225"/>
      <c r="BY46" s="1225"/>
      <c r="BZ46" s="1225"/>
      <c r="CA46" s="1225"/>
      <c r="CB46" s="1225"/>
      <c r="CC46" s="1225"/>
      <c r="CD46" s="1225"/>
      <c r="CE46" s="1225"/>
      <c r="CF46" s="1225"/>
      <c r="CG46" s="1225"/>
      <c r="CH46" s="1225"/>
      <c r="CI46" s="1225"/>
      <c r="CJ46" s="1225"/>
      <c r="CK46" s="1225"/>
      <c r="CL46" s="1225"/>
      <c r="CM46" s="1225"/>
      <c r="CN46" s="1225"/>
      <c r="CO46" s="1225"/>
      <c r="CP46" s="1225"/>
      <c r="CQ46" s="1225"/>
      <c r="CR46" s="1225"/>
      <c r="CS46" s="1225"/>
      <c r="CT46" s="1225"/>
      <c r="CU46" s="1225"/>
      <c r="CV46" s="1225"/>
      <c r="CW46" s="1225"/>
      <c r="CX46" s="1225"/>
      <c r="CY46" s="1225"/>
      <c r="CZ46" s="1225"/>
      <c r="DA46" s="1225"/>
      <c r="DB46" s="1225"/>
      <c r="DC46" s="1226"/>
    </row>
    <row r="47" spans="2:109" x14ac:dyDescent="0.15">
      <c r="B47" s="10"/>
      <c r="AN47" s="1227"/>
      <c r="AO47" s="1228"/>
      <c r="AP47" s="1228"/>
      <c r="AQ47" s="1228"/>
      <c r="AR47" s="1228"/>
      <c r="AS47" s="1228"/>
      <c r="AT47" s="1228"/>
      <c r="AU47" s="1228"/>
      <c r="AV47" s="1228"/>
      <c r="AW47" s="1228"/>
      <c r="AX47" s="1228"/>
      <c r="AY47" s="1228"/>
      <c r="AZ47" s="1228"/>
      <c r="BA47" s="1228"/>
      <c r="BB47" s="1228"/>
      <c r="BC47" s="1228"/>
      <c r="BD47" s="1228"/>
      <c r="BE47" s="1228"/>
      <c r="BF47" s="1228"/>
      <c r="BG47" s="1228"/>
      <c r="BH47" s="1228"/>
      <c r="BI47" s="1228"/>
      <c r="BJ47" s="1228"/>
      <c r="BK47" s="1228"/>
      <c r="BL47" s="1228"/>
      <c r="BM47" s="1228"/>
      <c r="BN47" s="1228"/>
      <c r="BO47" s="1228"/>
      <c r="BP47" s="1228"/>
      <c r="BQ47" s="1228"/>
      <c r="BR47" s="1228"/>
      <c r="BS47" s="1228"/>
      <c r="BT47" s="1228"/>
      <c r="BU47" s="1228"/>
      <c r="BV47" s="1228"/>
      <c r="BW47" s="1228"/>
      <c r="BX47" s="1228"/>
      <c r="BY47" s="1228"/>
      <c r="BZ47" s="1228"/>
      <c r="CA47" s="1228"/>
      <c r="CB47" s="1228"/>
      <c r="CC47" s="1228"/>
      <c r="CD47" s="1228"/>
      <c r="CE47" s="1228"/>
      <c r="CF47" s="1228"/>
      <c r="CG47" s="1228"/>
      <c r="CH47" s="1228"/>
      <c r="CI47" s="1228"/>
      <c r="CJ47" s="1228"/>
      <c r="CK47" s="1228"/>
      <c r="CL47" s="1228"/>
      <c r="CM47" s="1228"/>
      <c r="CN47" s="1228"/>
      <c r="CO47" s="1228"/>
      <c r="CP47" s="1228"/>
      <c r="CQ47" s="1228"/>
      <c r="CR47" s="1228"/>
      <c r="CS47" s="1228"/>
      <c r="CT47" s="1228"/>
      <c r="CU47" s="1228"/>
      <c r="CV47" s="1228"/>
      <c r="CW47" s="1228"/>
      <c r="CX47" s="1228"/>
      <c r="CY47" s="1228"/>
      <c r="CZ47" s="1228"/>
      <c r="DA47" s="1228"/>
      <c r="DB47" s="1228"/>
      <c r="DC47" s="1229"/>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4"/>
      <c r="H50" s="1214"/>
      <c r="I50" s="1214"/>
      <c r="J50" s="1214"/>
      <c r="K50" s="20"/>
      <c r="L50" s="20"/>
      <c r="M50" s="21"/>
      <c r="N50" s="21"/>
      <c r="AN50" s="1215"/>
      <c r="AO50" s="1216"/>
      <c r="AP50" s="1216"/>
      <c r="AQ50" s="1216"/>
      <c r="AR50" s="1216"/>
      <c r="AS50" s="1216"/>
      <c r="AT50" s="1216"/>
      <c r="AU50" s="1216"/>
      <c r="AV50" s="1216"/>
      <c r="AW50" s="1216"/>
      <c r="AX50" s="1216"/>
      <c r="AY50" s="1216"/>
      <c r="AZ50" s="1216"/>
      <c r="BA50" s="1216"/>
      <c r="BB50" s="1216"/>
      <c r="BC50" s="1216"/>
      <c r="BD50" s="1216"/>
      <c r="BE50" s="1216"/>
      <c r="BF50" s="1216"/>
      <c r="BG50" s="1216"/>
      <c r="BH50" s="1216"/>
      <c r="BI50" s="1216"/>
      <c r="BJ50" s="1216"/>
      <c r="BK50" s="1216"/>
      <c r="BL50" s="1216"/>
      <c r="BM50" s="1216"/>
      <c r="BN50" s="1216"/>
      <c r="BO50" s="1217"/>
      <c r="BP50" s="1218" t="s">
        <v>3</v>
      </c>
      <c r="BQ50" s="1218"/>
      <c r="BR50" s="1218"/>
      <c r="BS50" s="1218"/>
      <c r="BT50" s="1218"/>
      <c r="BU50" s="1218"/>
      <c r="BV50" s="1218"/>
      <c r="BW50" s="1218"/>
      <c r="BX50" s="1218" t="s">
        <v>4</v>
      </c>
      <c r="BY50" s="1218"/>
      <c r="BZ50" s="1218"/>
      <c r="CA50" s="1218"/>
      <c r="CB50" s="1218"/>
      <c r="CC50" s="1218"/>
      <c r="CD50" s="1218"/>
      <c r="CE50" s="1218"/>
      <c r="CF50" s="1218" t="s">
        <v>5</v>
      </c>
      <c r="CG50" s="1218"/>
      <c r="CH50" s="1218"/>
      <c r="CI50" s="1218"/>
      <c r="CJ50" s="1218"/>
      <c r="CK50" s="1218"/>
      <c r="CL50" s="1218"/>
      <c r="CM50" s="1218"/>
      <c r="CN50" s="1218" t="s">
        <v>6</v>
      </c>
      <c r="CO50" s="1218"/>
      <c r="CP50" s="1218"/>
      <c r="CQ50" s="1218"/>
      <c r="CR50" s="1218"/>
      <c r="CS50" s="1218"/>
      <c r="CT50" s="1218"/>
      <c r="CU50" s="1218"/>
      <c r="CV50" s="1218" t="s">
        <v>7</v>
      </c>
      <c r="CW50" s="1218"/>
      <c r="CX50" s="1218"/>
      <c r="CY50" s="1218"/>
      <c r="CZ50" s="1218"/>
      <c r="DA50" s="1218"/>
      <c r="DB50" s="1218"/>
      <c r="DC50" s="1218"/>
    </row>
    <row r="51" spans="1:109" ht="13.5" customHeight="1" x14ac:dyDescent="0.15">
      <c r="B51" s="10"/>
      <c r="G51" s="1231"/>
      <c r="H51" s="1231"/>
      <c r="I51" s="1232"/>
      <c r="J51" s="1232"/>
      <c r="K51" s="1230"/>
      <c r="L51" s="1230"/>
      <c r="M51" s="1230"/>
      <c r="N51" s="1230"/>
      <c r="AM51" s="19"/>
      <c r="AN51" s="1220" t="s">
        <v>8</v>
      </c>
      <c r="AO51" s="1220"/>
      <c r="AP51" s="1220"/>
      <c r="AQ51" s="1220"/>
      <c r="AR51" s="1220"/>
      <c r="AS51" s="1220"/>
      <c r="AT51" s="1220"/>
      <c r="AU51" s="1220"/>
      <c r="AV51" s="1220"/>
      <c r="AW51" s="1220"/>
      <c r="AX51" s="1220"/>
      <c r="AY51" s="1220"/>
      <c r="AZ51" s="1220"/>
      <c r="BA51" s="1220"/>
      <c r="BB51" s="1220" t="s">
        <v>9</v>
      </c>
      <c r="BC51" s="1220"/>
      <c r="BD51" s="1220"/>
      <c r="BE51" s="1220"/>
      <c r="BF51" s="1220"/>
      <c r="BG51" s="1220"/>
      <c r="BH51" s="1220"/>
      <c r="BI51" s="1220"/>
      <c r="BJ51" s="1220"/>
      <c r="BK51" s="1220"/>
      <c r="BL51" s="1220"/>
      <c r="BM51" s="1220"/>
      <c r="BN51" s="1220"/>
      <c r="BO51" s="1220"/>
      <c r="BP51" s="1219"/>
      <c r="BQ51" s="1219"/>
      <c r="BR51" s="1219"/>
      <c r="BS51" s="1219"/>
      <c r="BT51" s="1219"/>
      <c r="BU51" s="1219"/>
      <c r="BV51" s="1219"/>
      <c r="BW51" s="1219"/>
      <c r="BX51" s="1219"/>
      <c r="BY51" s="1219"/>
      <c r="BZ51" s="1219"/>
      <c r="CA51" s="1219"/>
      <c r="CB51" s="1219"/>
      <c r="CC51" s="1219"/>
      <c r="CD51" s="1219"/>
      <c r="CE51" s="1219"/>
      <c r="CF51" s="1219"/>
      <c r="CG51" s="1219"/>
      <c r="CH51" s="1219"/>
      <c r="CI51" s="1219"/>
      <c r="CJ51" s="1219"/>
      <c r="CK51" s="1219"/>
      <c r="CL51" s="1219"/>
      <c r="CM51" s="1219"/>
      <c r="CN51" s="1219"/>
      <c r="CO51" s="1219"/>
      <c r="CP51" s="1219"/>
      <c r="CQ51" s="1219"/>
      <c r="CR51" s="1219"/>
      <c r="CS51" s="1219"/>
      <c r="CT51" s="1219"/>
      <c r="CU51" s="1219"/>
      <c r="CV51" s="1219"/>
      <c r="CW51" s="1219"/>
      <c r="CX51" s="1219"/>
      <c r="CY51" s="1219"/>
      <c r="CZ51" s="1219"/>
      <c r="DA51" s="1219"/>
      <c r="DB51" s="1219"/>
      <c r="DC51" s="1219"/>
    </row>
    <row r="52" spans="1:109" x14ac:dyDescent="0.15">
      <c r="B52" s="10"/>
      <c r="G52" s="1231"/>
      <c r="H52" s="1231"/>
      <c r="I52" s="1232"/>
      <c r="J52" s="1232"/>
      <c r="K52" s="1230"/>
      <c r="L52" s="1230"/>
      <c r="M52" s="1230"/>
      <c r="N52" s="1230"/>
      <c r="AM52" s="19"/>
      <c r="AN52" s="1220"/>
      <c r="AO52" s="1220"/>
      <c r="AP52" s="1220"/>
      <c r="AQ52" s="1220"/>
      <c r="AR52" s="1220"/>
      <c r="AS52" s="1220"/>
      <c r="AT52" s="1220"/>
      <c r="AU52" s="1220"/>
      <c r="AV52" s="1220"/>
      <c r="AW52" s="1220"/>
      <c r="AX52" s="1220"/>
      <c r="AY52" s="1220"/>
      <c r="AZ52" s="1220"/>
      <c r="BA52" s="1220"/>
      <c r="BB52" s="1220"/>
      <c r="BC52" s="1220"/>
      <c r="BD52" s="1220"/>
      <c r="BE52" s="1220"/>
      <c r="BF52" s="1220"/>
      <c r="BG52" s="1220"/>
      <c r="BH52" s="1220"/>
      <c r="BI52" s="1220"/>
      <c r="BJ52" s="1220"/>
      <c r="BK52" s="1220"/>
      <c r="BL52" s="1220"/>
      <c r="BM52" s="1220"/>
      <c r="BN52" s="1220"/>
      <c r="BO52" s="1220"/>
      <c r="BP52" s="1219"/>
      <c r="BQ52" s="1219"/>
      <c r="BR52" s="1219"/>
      <c r="BS52" s="1219"/>
      <c r="BT52" s="1219"/>
      <c r="BU52" s="1219"/>
      <c r="BV52" s="1219"/>
      <c r="BW52" s="1219"/>
      <c r="BX52" s="1219"/>
      <c r="BY52" s="1219"/>
      <c r="BZ52" s="1219"/>
      <c r="CA52" s="1219"/>
      <c r="CB52" s="1219"/>
      <c r="CC52" s="1219"/>
      <c r="CD52" s="1219"/>
      <c r="CE52" s="1219"/>
      <c r="CF52" s="1219"/>
      <c r="CG52" s="1219"/>
      <c r="CH52" s="1219"/>
      <c r="CI52" s="1219"/>
      <c r="CJ52" s="1219"/>
      <c r="CK52" s="1219"/>
      <c r="CL52" s="1219"/>
      <c r="CM52" s="1219"/>
      <c r="CN52" s="1219"/>
      <c r="CO52" s="1219"/>
      <c r="CP52" s="1219"/>
      <c r="CQ52" s="1219"/>
      <c r="CR52" s="1219"/>
      <c r="CS52" s="1219"/>
      <c r="CT52" s="1219"/>
      <c r="CU52" s="1219"/>
      <c r="CV52" s="1219"/>
      <c r="CW52" s="1219"/>
      <c r="CX52" s="1219"/>
      <c r="CY52" s="1219"/>
      <c r="CZ52" s="1219"/>
      <c r="DA52" s="1219"/>
      <c r="DB52" s="1219"/>
      <c r="DC52" s="1219"/>
    </row>
    <row r="53" spans="1:109" x14ac:dyDescent="0.15">
      <c r="A53" s="18"/>
      <c r="B53" s="10"/>
      <c r="G53" s="1231"/>
      <c r="H53" s="1231"/>
      <c r="I53" s="1214"/>
      <c r="J53" s="1214"/>
      <c r="K53" s="1230"/>
      <c r="L53" s="1230"/>
      <c r="M53" s="1230"/>
      <c r="N53" s="1230"/>
      <c r="AM53" s="19"/>
      <c r="AN53" s="1220"/>
      <c r="AO53" s="1220"/>
      <c r="AP53" s="1220"/>
      <c r="AQ53" s="1220"/>
      <c r="AR53" s="1220"/>
      <c r="AS53" s="1220"/>
      <c r="AT53" s="1220"/>
      <c r="AU53" s="1220"/>
      <c r="AV53" s="1220"/>
      <c r="AW53" s="1220"/>
      <c r="AX53" s="1220"/>
      <c r="AY53" s="1220"/>
      <c r="AZ53" s="1220"/>
      <c r="BA53" s="1220"/>
      <c r="BB53" s="1220" t="s">
        <v>10</v>
      </c>
      <c r="BC53" s="1220"/>
      <c r="BD53" s="1220"/>
      <c r="BE53" s="1220"/>
      <c r="BF53" s="1220"/>
      <c r="BG53" s="1220"/>
      <c r="BH53" s="1220"/>
      <c r="BI53" s="1220"/>
      <c r="BJ53" s="1220"/>
      <c r="BK53" s="1220"/>
      <c r="BL53" s="1220"/>
      <c r="BM53" s="1220"/>
      <c r="BN53" s="1220"/>
      <c r="BO53" s="1220"/>
      <c r="BP53" s="1219">
        <v>61</v>
      </c>
      <c r="BQ53" s="1219"/>
      <c r="BR53" s="1219"/>
      <c r="BS53" s="1219"/>
      <c r="BT53" s="1219"/>
      <c r="BU53" s="1219"/>
      <c r="BV53" s="1219"/>
      <c r="BW53" s="1219"/>
      <c r="BX53" s="1219">
        <v>62.2</v>
      </c>
      <c r="BY53" s="1219"/>
      <c r="BZ53" s="1219"/>
      <c r="CA53" s="1219"/>
      <c r="CB53" s="1219"/>
      <c r="CC53" s="1219"/>
      <c r="CD53" s="1219"/>
      <c r="CE53" s="1219"/>
      <c r="CF53" s="1219">
        <v>64.099999999999994</v>
      </c>
      <c r="CG53" s="1219"/>
      <c r="CH53" s="1219"/>
      <c r="CI53" s="1219"/>
      <c r="CJ53" s="1219"/>
      <c r="CK53" s="1219"/>
      <c r="CL53" s="1219"/>
      <c r="CM53" s="1219"/>
      <c r="CN53" s="1219">
        <v>65.900000000000006</v>
      </c>
      <c r="CO53" s="1219"/>
      <c r="CP53" s="1219"/>
      <c r="CQ53" s="1219"/>
      <c r="CR53" s="1219"/>
      <c r="CS53" s="1219"/>
      <c r="CT53" s="1219"/>
      <c r="CU53" s="1219"/>
      <c r="CV53" s="1219">
        <v>64.900000000000006</v>
      </c>
      <c r="CW53" s="1219"/>
      <c r="CX53" s="1219"/>
      <c r="CY53" s="1219"/>
      <c r="CZ53" s="1219"/>
      <c r="DA53" s="1219"/>
      <c r="DB53" s="1219"/>
      <c r="DC53" s="1219"/>
    </row>
    <row r="54" spans="1:109" x14ac:dyDescent="0.15">
      <c r="A54" s="18"/>
      <c r="B54" s="10"/>
      <c r="G54" s="1231"/>
      <c r="H54" s="1231"/>
      <c r="I54" s="1214"/>
      <c r="J54" s="1214"/>
      <c r="K54" s="1230"/>
      <c r="L54" s="1230"/>
      <c r="M54" s="1230"/>
      <c r="N54" s="1230"/>
      <c r="AM54" s="19"/>
      <c r="AN54" s="1220"/>
      <c r="AO54" s="1220"/>
      <c r="AP54" s="1220"/>
      <c r="AQ54" s="1220"/>
      <c r="AR54" s="1220"/>
      <c r="AS54" s="1220"/>
      <c r="AT54" s="1220"/>
      <c r="AU54" s="1220"/>
      <c r="AV54" s="1220"/>
      <c r="AW54" s="1220"/>
      <c r="AX54" s="1220"/>
      <c r="AY54" s="1220"/>
      <c r="AZ54" s="1220"/>
      <c r="BA54" s="1220"/>
      <c r="BB54" s="1220"/>
      <c r="BC54" s="1220"/>
      <c r="BD54" s="1220"/>
      <c r="BE54" s="1220"/>
      <c r="BF54" s="1220"/>
      <c r="BG54" s="1220"/>
      <c r="BH54" s="1220"/>
      <c r="BI54" s="1220"/>
      <c r="BJ54" s="1220"/>
      <c r="BK54" s="1220"/>
      <c r="BL54" s="1220"/>
      <c r="BM54" s="1220"/>
      <c r="BN54" s="1220"/>
      <c r="BO54" s="1220"/>
      <c r="BP54" s="1219"/>
      <c r="BQ54" s="1219"/>
      <c r="BR54" s="1219"/>
      <c r="BS54" s="1219"/>
      <c r="BT54" s="1219"/>
      <c r="BU54" s="1219"/>
      <c r="BV54" s="1219"/>
      <c r="BW54" s="1219"/>
      <c r="BX54" s="1219"/>
      <c r="BY54" s="1219"/>
      <c r="BZ54" s="1219"/>
      <c r="CA54" s="1219"/>
      <c r="CB54" s="1219"/>
      <c r="CC54" s="1219"/>
      <c r="CD54" s="1219"/>
      <c r="CE54" s="1219"/>
      <c r="CF54" s="1219"/>
      <c r="CG54" s="1219"/>
      <c r="CH54" s="1219"/>
      <c r="CI54" s="1219"/>
      <c r="CJ54" s="1219"/>
      <c r="CK54" s="1219"/>
      <c r="CL54" s="1219"/>
      <c r="CM54" s="1219"/>
      <c r="CN54" s="1219"/>
      <c r="CO54" s="1219"/>
      <c r="CP54" s="1219"/>
      <c r="CQ54" s="1219"/>
      <c r="CR54" s="1219"/>
      <c r="CS54" s="1219"/>
      <c r="CT54" s="1219"/>
      <c r="CU54" s="1219"/>
      <c r="CV54" s="1219"/>
      <c r="CW54" s="1219"/>
      <c r="CX54" s="1219"/>
      <c r="CY54" s="1219"/>
      <c r="CZ54" s="1219"/>
      <c r="DA54" s="1219"/>
      <c r="DB54" s="1219"/>
      <c r="DC54" s="1219"/>
    </row>
    <row r="55" spans="1:109" x14ac:dyDescent="0.15">
      <c r="A55" s="18"/>
      <c r="B55" s="10"/>
      <c r="G55" s="1214"/>
      <c r="H55" s="1214"/>
      <c r="I55" s="1214"/>
      <c r="J55" s="1214"/>
      <c r="K55" s="1230"/>
      <c r="L55" s="1230"/>
      <c r="M55" s="1230"/>
      <c r="N55" s="1230"/>
      <c r="AN55" s="1218" t="s">
        <v>11</v>
      </c>
      <c r="AO55" s="1218"/>
      <c r="AP55" s="1218"/>
      <c r="AQ55" s="1218"/>
      <c r="AR55" s="1218"/>
      <c r="AS55" s="1218"/>
      <c r="AT55" s="1218"/>
      <c r="AU55" s="1218"/>
      <c r="AV55" s="1218"/>
      <c r="AW55" s="1218"/>
      <c r="AX55" s="1218"/>
      <c r="AY55" s="1218"/>
      <c r="AZ55" s="1218"/>
      <c r="BA55" s="1218"/>
      <c r="BB55" s="1220" t="s">
        <v>9</v>
      </c>
      <c r="BC55" s="1220"/>
      <c r="BD55" s="1220"/>
      <c r="BE55" s="1220"/>
      <c r="BF55" s="1220"/>
      <c r="BG55" s="1220"/>
      <c r="BH55" s="1220"/>
      <c r="BI55" s="1220"/>
      <c r="BJ55" s="1220"/>
      <c r="BK55" s="1220"/>
      <c r="BL55" s="1220"/>
      <c r="BM55" s="1220"/>
      <c r="BN55" s="1220"/>
      <c r="BO55" s="1220"/>
      <c r="BP55" s="1219">
        <v>0</v>
      </c>
      <c r="BQ55" s="1219"/>
      <c r="BR55" s="1219"/>
      <c r="BS55" s="1219"/>
      <c r="BT55" s="1219"/>
      <c r="BU55" s="1219"/>
      <c r="BV55" s="1219"/>
      <c r="BW55" s="1219"/>
      <c r="BX55" s="1219">
        <v>0</v>
      </c>
      <c r="BY55" s="1219"/>
      <c r="BZ55" s="1219"/>
      <c r="CA55" s="1219"/>
      <c r="CB55" s="1219"/>
      <c r="CC55" s="1219"/>
      <c r="CD55" s="1219"/>
      <c r="CE55" s="1219"/>
      <c r="CF55" s="1219">
        <v>0</v>
      </c>
      <c r="CG55" s="1219"/>
      <c r="CH55" s="1219"/>
      <c r="CI55" s="1219"/>
      <c r="CJ55" s="1219"/>
      <c r="CK55" s="1219"/>
      <c r="CL55" s="1219"/>
      <c r="CM55" s="1219"/>
      <c r="CN55" s="1219">
        <v>0</v>
      </c>
      <c r="CO55" s="1219"/>
      <c r="CP55" s="1219"/>
      <c r="CQ55" s="1219"/>
      <c r="CR55" s="1219"/>
      <c r="CS55" s="1219"/>
      <c r="CT55" s="1219"/>
      <c r="CU55" s="1219"/>
      <c r="CV55" s="1219">
        <v>0</v>
      </c>
      <c r="CW55" s="1219"/>
      <c r="CX55" s="1219"/>
      <c r="CY55" s="1219"/>
      <c r="CZ55" s="1219"/>
      <c r="DA55" s="1219"/>
      <c r="DB55" s="1219"/>
      <c r="DC55" s="1219"/>
    </row>
    <row r="56" spans="1:109" x14ac:dyDescent="0.15">
      <c r="A56" s="18"/>
      <c r="B56" s="10"/>
      <c r="G56" s="1214"/>
      <c r="H56" s="1214"/>
      <c r="I56" s="1214"/>
      <c r="J56" s="1214"/>
      <c r="K56" s="1230"/>
      <c r="L56" s="1230"/>
      <c r="M56" s="1230"/>
      <c r="N56" s="1230"/>
      <c r="AN56" s="1218"/>
      <c r="AO56" s="1218"/>
      <c r="AP56" s="1218"/>
      <c r="AQ56" s="1218"/>
      <c r="AR56" s="1218"/>
      <c r="AS56" s="1218"/>
      <c r="AT56" s="1218"/>
      <c r="AU56" s="1218"/>
      <c r="AV56" s="1218"/>
      <c r="AW56" s="1218"/>
      <c r="AX56" s="1218"/>
      <c r="AY56" s="1218"/>
      <c r="AZ56" s="1218"/>
      <c r="BA56" s="1218"/>
      <c r="BB56" s="1220"/>
      <c r="BC56" s="1220"/>
      <c r="BD56" s="1220"/>
      <c r="BE56" s="1220"/>
      <c r="BF56" s="1220"/>
      <c r="BG56" s="1220"/>
      <c r="BH56" s="1220"/>
      <c r="BI56" s="1220"/>
      <c r="BJ56" s="1220"/>
      <c r="BK56" s="1220"/>
      <c r="BL56" s="1220"/>
      <c r="BM56" s="1220"/>
      <c r="BN56" s="1220"/>
      <c r="BO56" s="1220"/>
      <c r="BP56" s="1219"/>
      <c r="BQ56" s="1219"/>
      <c r="BR56" s="1219"/>
      <c r="BS56" s="1219"/>
      <c r="BT56" s="1219"/>
      <c r="BU56" s="1219"/>
      <c r="BV56" s="1219"/>
      <c r="BW56" s="1219"/>
      <c r="BX56" s="1219"/>
      <c r="BY56" s="1219"/>
      <c r="BZ56" s="1219"/>
      <c r="CA56" s="1219"/>
      <c r="CB56" s="1219"/>
      <c r="CC56" s="1219"/>
      <c r="CD56" s="1219"/>
      <c r="CE56" s="1219"/>
      <c r="CF56" s="1219"/>
      <c r="CG56" s="1219"/>
      <c r="CH56" s="1219"/>
      <c r="CI56" s="1219"/>
      <c r="CJ56" s="1219"/>
      <c r="CK56" s="1219"/>
      <c r="CL56" s="1219"/>
      <c r="CM56" s="1219"/>
      <c r="CN56" s="1219"/>
      <c r="CO56" s="1219"/>
      <c r="CP56" s="1219"/>
      <c r="CQ56" s="1219"/>
      <c r="CR56" s="1219"/>
      <c r="CS56" s="1219"/>
      <c r="CT56" s="1219"/>
      <c r="CU56" s="1219"/>
      <c r="CV56" s="1219"/>
      <c r="CW56" s="1219"/>
      <c r="CX56" s="1219"/>
      <c r="CY56" s="1219"/>
      <c r="CZ56" s="1219"/>
      <c r="DA56" s="1219"/>
      <c r="DB56" s="1219"/>
      <c r="DC56" s="1219"/>
    </row>
    <row r="57" spans="1:109" s="18" customFormat="1" x14ac:dyDescent="0.15">
      <c r="B57" s="22"/>
      <c r="G57" s="1214"/>
      <c r="H57" s="1214"/>
      <c r="I57" s="1233"/>
      <c r="J57" s="1233"/>
      <c r="K57" s="1230"/>
      <c r="L57" s="1230"/>
      <c r="M57" s="1230"/>
      <c r="N57" s="1230"/>
      <c r="AM57" s="3"/>
      <c r="AN57" s="1218"/>
      <c r="AO57" s="1218"/>
      <c r="AP57" s="1218"/>
      <c r="AQ57" s="1218"/>
      <c r="AR57" s="1218"/>
      <c r="AS57" s="1218"/>
      <c r="AT57" s="1218"/>
      <c r="AU57" s="1218"/>
      <c r="AV57" s="1218"/>
      <c r="AW57" s="1218"/>
      <c r="AX57" s="1218"/>
      <c r="AY57" s="1218"/>
      <c r="AZ57" s="1218"/>
      <c r="BA57" s="1218"/>
      <c r="BB57" s="1220" t="s">
        <v>10</v>
      </c>
      <c r="BC57" s="1220"/>
      <c r="BD57" s="1220"/>
      <c r="BE57" s="1220"/>
      <c r="BF57" s="1220"/>
      <c r="BG57" s="1220"/>
      <c r="BH57" s="1220"/>
      <c r="BI57" s="1220"/>
      <c r="BJ57" s="1220"/>
      <c r="BK57" s="1220"/>
      <c r="BL57" s="1220"/>
      <c r="BM57" s="1220"/>
      <c r="BN57" s="1220"/>
      <c r="BO57" s="1220"/>
      <c r="BP57" s="1219">
        <v>61</v>
      </c>
      <c r="BQ57" s="1219"/>
      <c r="BR57" s="1219"/>
      <c r="BS57" s="1219"/>
      <c r="BT57" s="1219"/>
      <c r="BU57" s="1219"/>
      <c r="BV57" s="1219"/>
      <c r="BW57" s="1219"/>
      <c r="BX57" s="1219">
        <v>62.2</v>
      </c>
      <c r="BY57" s="1219"/>
      <c r="BZ57" s="1219"/>
      <c r="CA57" s="1219"/>
      <c r="CB57" s="1219"/>
      <c r="CC57" s="1219"/>
      <c r="CD57" s="1219"/>
      <c r="CE57" s="1219"/>
      <c r="CF57" s="1219">
        <v>63.6</v>
      </c>
      <c r="CG57" s="1219"/>
      <c r="CH57" s="1219"/>
      <c r="CI57" s="1219"/>
      <c r="CJ57" s="1219"/>
      <c r="CK57" s="1219"/>
      <c r="CL57" s="1219"/>
      <c r="CM57" s="1219"/>
      <c r="CN57" s="1219">
        <v>65.900000000000006</v>
      </c>
      <c r="CO57" s="1219"/>
      <c r="CP57" s="1219"/>
      <c r="CQ57" s="1219"/>
      <c r="CR57" s="1219"/>
      <c r="CS57" s="1219"/>
      <c r="CT57" s="1219"/>
      <c r="CU57" s="1219"/>
      <c r="CV57" s="1219">
        <v>66.599999999999994</v>
      </c>
      <c r="CW57" s="1219"/>
      <c r="CX57" s="1219"/>
      <c r="CY57" s="1219"/>
      <c r="CZ57" s="1219"/>
      <c r="DA57" s="1219"/>
      <c r="DB57" s="1219"/>
      <c r="DC57" s="1219"/>
      <c r="DD57" s="23"/>
      <c r="DE57" s="22"/>
    </row>
    <row r="58" spans="1:109" s="18" customFormat="1" x14ac:dyDescent="0.15">
      <c r="A58" s="3"/>
      <c r="B58" s="22"/>
      <c r="G58" s="1214"/>
      <c r="H58" s="1214"/>
      <c r="I58" s="1233"/>
      <c r="J58" s="1233"/>
      <c r="K58" s="1230"/>
      <c r="L58" s="1230"/>
      <c r="M58" s="1230"/>
      <c r="N58" s="1230"/>
      <c r="AM58" s="3"/>
      <c r="AN58" s="1218"/>
      <c r="AO58" s="1218"/>
      <c r="AP58" s="1218"/>
      <c r="AQ58" s="1218"/>
      <c r="AR58" s="1218"/>
      <c r="AS58" s="1218"/>
      <c r="AT58" s="1218"/>
      <c r="AU58" s="1218"/>
      <c r="AV58" s="1218"/>
      <c r="AW58" s="1218"/>
      <c r="AX58" s="1218"/>
      <c r="AY58" s="1218"/>
      <c r="AZ58" s="1218"/>
      <c r="BA58" s="1218"/>
      <c r="BB58" s="1220"/>
      <c r="BC58" s="1220"/>
      <c r="BD58" s="1220"/>
      <c r="BE58" s="1220"/>
      <c r="BF58" s="1220"/>
      <c r="BG58" s="1220"/>
      <c r="BH58" s="1220"/>
      <c r="BI58" s="1220"/>
      <c r="BJ58" s="1220"/>
      <c r="BK58" s="1220"/>
      <c r="BL58" s="1220"/>
      <c r="BM58" s="1220"/>
      <c r="BN58" s="1220"/>
      <c r="BO58" s="1220"/>
      <c r="BP58" s="1219"/>
      <c r="BQ58" s="1219"/>
      <c r="BR58" s="1219"/>
      <c r="BS58" s="1219"/>
      <c r="BT58" s="1219"/>
      <c r="BU58" s="1219"/>
      <c r="BV58" s="1219"/>
      <c r="BW58" s="1219"/>
      <c r="BX58" s="1219"/>
      <c r="BY58" s="1219"/>
      <c r="BZ58" s="1219"/>
      <c r="CA58" s="1219"/>
      <c r="CB58" s="1219"/>
      <c r="CC58" s="1219"/>
      <c r="CD58" s="1219"/>
      <c r="CE58" s="1219"/>
      <c r="CF58" s="1219"/>
      <c r="CG58" s="1219"/>
      <c r="CH58" s="1219"/>
      <c r="CI58" s="1219"/>
      <c r="CJ58" s="1219"/>
      <c r="CK58" s="1219"/>
      <c r="CL58" s="1219"/>
      <c r="CM58" s="1219"/>
      <c r="CN58" s="1219"/>
      <c r="CO58" s="1219"/>
      <c r="CP58" s="1219"/>
      <c r="CQ58" s="1219"/>
      <c r="CR58" s="1219"/>
      <c r="CS58" s="1219"/>
      <c r="CT58" s="1219"/>
      <c r="CU58" s="1219"/>
      <c r="CV58" s="1219"/>
      <c r="CW58" s="1219"/>
      <c r="CX58" s="1219"/>
      <c r="CY58" s="1219"/>
      <c r="CZ58" s="1219"/>
      <c r="DA58" s="1219"/>
      <c r="DB58" s="1219"/>
      <c r="DC58" s="1219"/>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21" t="s">
        <v>554</v>
      </c>
      <c r="AO65" s="1222"/>
      <c r="AP65" s="1222"/>
      <c r="AQ65" s="1222"/>
      <c r="AR65" s="1222"/>
      <c r="AS65" s="1222"/>
      <c r="AT65" s="1222"/>
      <c r="AU65" s="1222"/>
      <c r="AV65" s="1222"/>
      <c r="AW65" s="1222"/>
      <c r="AX65" s="1222"/>
      <c r="AY65" s="1222"/>
      <c r="AZ65" s="1222"/>
      <c r="BA65" s="1222"/>
      <c r="BB65" s="1222"/>
      <c r="BC65" s="1222"/>
      <c r="BD65" s="1222"/>
      <c r="BE65" s="1222"/>
      <c r="BF65" s="1222"/>
      <c r="BG65" s="1222"/>
      <c r="BH65" s="1222"/>
      <c r="BI65" s="1222"/>
      <c r="BJ65" s="1222"/>
      <c r="BK65" s="1222"/>
      <c r="BL65" s="1222"/>
      <c r="BM65" s="1222"/>
      <c r="BN65" s="1222"/>
      <c r="BO65" s="1222"/>
      <c r="BP65" s="1222"/>
      <c r="BQ65" s="1222"/>
      <c r="BR65" s="1222"/>
      <c r="BS65" s="1222"/>
      <c r="BT65" s="1222"/>
      <c r="BU65" s="1222"/>
      <c r="BV65" s="1222"/>
      <c r="BW65" s="1222"/>
      <c r="BX65" s="1222"/>
      <c r="BY65" s="1222"/>
      <c r="BZ65" s="1222"/>
      <c r="CA65" s="1222"/>
      <c r="CB65" s="1222"/>
      <c r="CC65" s="1222"/>
      <c r="CD65" s="1222"/>
      <c r="CE65" s="1222"/>
      <c r="CF65" s="1222"/>
      <c r="CG65" s="1222"/>
      <c r="CH65" s="1222"/>
      <c r="CI65" s="1222"/>
      <c r="CJ65" s="1222"/>
      <c r="CK65" s="1222"/>
      <c r="CL65" s="1222"/>
      <c r="CM65" s="1222"/>
      <c r="CN65" s="1222"/>
      <c r="CO65" s="1222"/>
      <c r="CP65" s="1222"/>
      <c r="CQ65" s="1222"/>
      <c r="CR65" s="1222"/>
      <c r="CS65" s="1222"/>
      <c r="CT65" s="1222"/>
      <c r="CU65" s="1222"/>
      <c r="CV65" s="1222"/>
      <c r="CW65" s="1222"/>
      <c r="CX65" s="1222"/>
      <c r="CY65" s="1222"/>
      <c r="CZ65" s="1222"/>
      <c r="DA65" s="1222"/>
      <c r="DB65" s="1222"/>
      <c r="DC65" s="1223"/>
    </row>
    <row r="66" spans="2:107" x14ac:dyDescent="0.15">
      <c r="B66" s="10"/>
      <c r="AN66" s="1224"/>
      <c r="AO66" s="1225"/>
      <c r="AP66" s="1225"/>
      <c r="AQ66" s="1225"/>
      <c r="AR66" s="1225"/>
      <c r="AS66" s="1225"/>
      <c r="AT66" s="1225"/>
      <c r="AU66" s="1225"/>
      <c r="AV66" s="1225"/>
      <c r="AW66" s="1225"/>
      <c r="AX66" s="1225"/>
      <c r="AY66" s="1225"/>
      <c r="AZ66" s="1225"/>
      <c r="BA66" s="1225"/>
      <c r="BB66" s="1225"/>
      <c r="BC66" s="1225"/>
      <c r="BD66" s="1225"/>
      <c r="BE66" s="1225"/>
      <c r="BF66" s="1225"/>
      <c r="BG66" s="1225"/>
      <c r="BH66" s="1225"/>
      <c r="BI66" s="1225"/>
      <c r="BJ66" s="1225"/>
      <c r="BK66" s="1225"/>
      <c r="BL66" s="1225"/>
      <c r="BM66" s="1225"/>
      <c r="BN66" s="1225"/>
      <c r="BO66" s="1225"/>
      <c r="BP66" s="1225"/>
      <c r="BQ66" s="1225"/>
      <c r="BR66" s="1225"/>
      <c r="BS66" s="1225"/>
      <c r="BT66" s="1225"/>
      <c r="BU66" s="1225"/>
      <c r="BV66" s="1225"/>
      <c r="BW66" s="1225"/>
      <c r="BX66" s="1225"/>
      <c r="BY66" s="1225"/>
      <c r="BZ66" s="1225"/>
      <c r="CA66" s="1225"/>
      <c r="CB66" s="1225"/>
      <c r="CC66" s="1225"/>
      <c r="CD66" s="1225"/>
      <c r="CE66" s="1225"/>
      <c r="CF66" s="1225"/>
      <c r="CG66" s="1225"/>
      <c r="CH66" s="1225"/>
      <c r="CI66" s="1225"/>
      <c r="CJ66" s="1225"/>
      <c r="CK66" s="1225"/>
      <c r="CL66" s="1225"/>
      <c r="CM66" s="1225"/>
      <c r="CN66" s="1225"/>
      <c r="CO66" s="1225"/>
      <c r="CP66" s="1225"/>
      <c r="CQ66" s="1225"/>
      <c r="CR66" s="1225"/>
      <c r="CS66" s="1225"/>
      <c r="CT66" s="1225"/>
      <c r="CU66" s="1225"/>
      <c r="CV66" s="1225"/>
      <c r="CW66" s="1225"/>
      <c r="CX66" s="1225"/>
      <c r="CY66" s="1225"/>
      <c r="CZ66" s="1225"/>
      <c r="DA66" s="1225"/>
      <c r="DB66" s="1225"/>
      <c r="DC66" s="1226"/>
    </row>
    <row r="67" spans="2:107" x14ac:dyDescent="0.15">
      <c r="B67" s="10"/>
      <c r="AN67" s="1224"/>
      <c r="AO67" s="1225"/>
      <c r="AP67" s="1225"/>
      <c r="AQ67" s="1225"/>
      <c r="AR67" s="1225"/>
      <c r="AS67" s="1225"/>
      <c r="AT67" s="1225"/>
      <c r="AU67" s="1225"/>
      <c r="AV67" s="1225"/>
      <c r="AW67" s="1225"/>
      <c r="AX67" s="1225"/>
      <c r="AY67" s="1225"/>
      <c r="AZ67" s="1225"/>
      <c r="BA67" s="1225"/>
      <c r="BB67" s="1225"/>
      <c r="BC67" s="1225"/>
      <c r="BD67" s="1225"/>
      <c r="BE67" s="1225"/>
      <c r="BF67" s="1225"/>
      <c r="BG67" s="1225"/>
      <c r="BH67" s="1225"/>
      <c r="BI67" s="1225"/>
      <c r="BJ67" s="1225"/>
      <c r="BK67" s="1225"/>
      <c r="BL67" s="1225"/>
      <c r="BM67" s="1225"/>
      <c r="BN67" s="1225"/>
      <c r="BO67" s="1225"/>
      <c r="BP67" s="1225"/>
      <c r="BQ67" s="1225"/>
      <c r="BR67" s="1225"/>
      <c r="BS67" s="1225"/>
      <c r="BT67" s="1225"/>
      <c r="BU67" s="1225"/>
      <c r="BV67" s="1225"/>
      <c r="BW67" s="1225"/>
      <c r="BX67" s="1225"/>
      <c r="BY67" s="1225"/>
      <c r="BZ67" s="1225"/>
      <c r="CA67" s="1225"/>
      <c r="CB67" s="1225"/>
      <c r="CC67" s="1225"/>
      <c r="CD67" s="1225"/>
      <c r="CE67" s="1225"/>
      <c r="CF67" s="1225"/>
      <c r="CG67" s="1225"/>
      <c r="CH67" s="1225"/>
      <c r="CI67" s="1225"/>
      <c r="CJ67" s="1225"/>
      <c r="CK67" s="1225"/>
      <c r="CL67" s="1225"/>
      <c r="CM67" s="1225"/>
      <c r="CN67" s="1225"/>
      <c r="CO67" s="1225"/>
      <c r="CP67" s="1225"/>
      <c r="CQ67" s="1225"/>
      <c r="CR67" s="1225"/>
      <c r="CS67" s="1225"/>
      <c r="CT67" s="1225"/>
      <c r="CU67" s="1225"/>
      <c r="CV67" s="1225"/>
      <c r="CW67" s="1225"/>
      <c r="CX67" s="1225"/>
      <c r="CY67" s="1225"/>
      <c r="CZ67" s="1225"/>
      <c r="DA67" s="1225"/>
      <c r="DB67" s="1225"/>
      <c r="DC67" s="1226"/>
    </row>
    <row r="68" spans="2:107" x14ac:dyDescent="0.15">
      <c r="B68" s="10"/>
      <c r="AN68" s="1224"/>
      <c r="AO68" s="1225"/>
      <c r="AP68" s="1225"/>
      <c r="AQ68" s="1225"/>
      <c r="AR68" s="1225"/>
      <c r="AS68" s="1225"/>
      <c r="AT68" s="1225"/>
      <c r="AU68" s="1225"/>
      <c r="AV68" s="1225"/>
      <c r="AW68" s="1225"/>
      <c r="AX68" s="1225"/>
      <c r="AY68" s="1225"/>
      <c r="AZ68" s="1225"/>
      <c r="BA68" s="1225"/>
      <c r="BB68" s="1225"/>
      <c r="BC68" s="1225"/>
      <c r="BD68" s="1225"/>
      <c r="BE68" s="1225"/>
      <c r="BF68" s="1225"/>
      <c r="BG68" s="1225"/>
      <c r="BH68" s="1225"/>
      <c r="BI68" s="1225"/>
      <c r="BJ68" s="1225"/>
      <c r="BK68" s="1225"/>
      <c r="BL68" s="1225"/>
      <c r="BM68" s="1225"/>
      <c r="BN68" s="1225"/>
      <c r="BO68" s="1225"/>
      <c r="BP68" s="1225"/>
      <c r="BQ68" s="1225"/>
      <c r="BR68" s="1225"/>
      <c r="BS68" s="1225"/>
      <c r="BT68" s="1225"/>
      <c r="BU68" s="1225"/>
      <c r="BV68" s="1225"/>
      <c r="BW68" s="1225"/>
      <c r="BX68" s="1225"/>
      <c r="BY68" s="1225"/>
      <c r="BZ68" s="1225"/>
      <c r="CA68" s="1225"/>
      <c r="CB68" s="1225"/>
      <c r="CC68" s="1225"/>
      <c r="CD68" s="1225"/>
      <c r="CE68" s="1225"/>
      <c r="CF68" s="1225"/>
      <c r="CG68" s="1225"/>
      <c r="CH68" s="1225"/>
      <c r="CI68" s="1225"/>
      <c r="CJ68" s="1225"/>
      <c r="CK68" s="1225"/>
      <c r="CL68" s="1225"/>
      <c r="CM68" s="1225"/>
      <c r="CN68" s="1225"/>
      <c r="CO68" s="1225"/>
      <c r="CP68" s="1225"/>
      <c r="CQ68" s="1225"/>
      <c r="CR68" s="1225"/>
      <c r="CS68" s="1225"/>
      <c r="CT68" s="1225"/>
      <c r="CU68" s="1225"/>
      <c r="CV68" s="1225"/>
      <c r="CW68" s="1225"/>
      <c r="CX68" s="1225"/>
      <c r="CY68" s="1225"/>
      <c r="CZ68" s="1225"/>
      <c r="DA68" s="1225"/>
      <c r="DB68" s="1225"/>
      <c r="DC68" s="1226"/>
    </row>
    <row r="69" spans="2:107" x14ac:dyDescent="0.15">
      <c r="B69" s="10"/>
      <c r="AN69" s="1227"/>
      <c r="AO69" s="1228"/>
      <c r="AP69" s="1228"/>
      <c r="AQ69" s="1228"/>
      <c r="AR69" s="1228"/>
      <c r="AS69" s="1228"/>
      <c r="AT69" s="1228"/>
      <c r="AU69" s="1228"/>
      <c r="AV69" s="1228"/>
      <c r="AW69" s="1228"/>
      <c r="AX69" s="1228"/>
      <c r="AY69" s="1228"/>
      <c r="AZ69" s="1228"/>
      <c r="BA69" s="1228"/>
      <c r="BB69" s="1228"/>
      <c r="BC69" s="1228"/>
      <c r="BD69" s="1228"/>
      <c r="BE69" s="1228"/>
      <c r="BF69" s="1228"/>
      <c r="BG69" s="1228"/>
      <c r="BH69" s="1228"/>
      <c r="BI69" s="1228"/>
      <c r="BJ69" s="1228"/>
      <c r="BK69" s="1228"/>
      <c r="BL69" s="1228"/>
      <c r="BM69" s="1228"/>
      <c r="BN69" s="1228"/>
      <c r="BO69" s="1228"/>
      <c r="BP69" s="1228"/>
      <c r="BQ69" s="1228"/>
      <c r="BR69" s="1228"/>
      <c r="BS69" s="1228"/>
      <c r="BT69" s="1228"/>
      <c r="BU69" s="1228"/>
      <c r="BV69" s="1228"/>
      <c r="BW69" s="1228"/>
      <c r="BX69" s="1228"/>
      <c r="BY69" s="1228"/>
      <c r="BZ69" s="1228"/>
      <c r="CA69" s="1228"/>
      <c r="CB69" s="1228"/>
      <c r="CC69" s="1228"/>
      <c r="CD69" s="1228"/>
      <c r="CE69" s="1228"/>
      <c r="CF69" s="1228"/>
      <c r="CG69" s="1228"/>
      <c r="CH69" s="1228"/>
      <c r="CI69" s="1228"/>
      <c r="CJ69" s="1228"/>
      <c r="CK69" s="1228"/>
      <c r="CL69" s="1228"/>
      <c r="CM69" s="1228"/>
      <c r="CN69" s="1228"/>
      <c r="CO69" s="1228"/>
      <c r="CP69" s="1228"/>
      <c r="CQ69" s="1228"/>
      <c r="CR69" s="1228"/>
      <c r="CS69" s="1228"/>
      <c r="CT69" s="1228"/>
      <c r="CU69" s="1228"/>
      <c r="CV69" s="1228"/>
      <c r="CW69" s="1228"/>
      <c r="CX69" s="1228"/>
      <c r="CY69" s="1228"/>
      <c r="CZ69" s="1228"/>
      <c r="DA69" s="1228"/>
      <c r="DB69" s="1228"/>
      <c r="DC69" s="1229"/>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4"/>
      <c r="H72" s="1214"/>
      <c r="I72" s="1214"/>
      <c r="J72" s="1214"/>
      <c r="K72" s="20"/>
      <c r="L72" s="20"/>
      <c r="M72" s="21"/>
      <c r="N72" s="21"/>
      <c r="AN72" s="1215"/>
      <c r="AO72" s="1216"/>
      <c r="AP72" s="1216"/>
      <c r="AQ72" s="1216"/>
      <c r="AR72" s="1216"/>
      <c r="AS72" s="1216"/>
      <c r="AT72" s="1216"/>
      <c r="AU72" s="1216"/>
      <c r="AV72" s="1216"/>
      <c r="AW72" s="1216"/>
      <c r="AX72" s="1216"/>
      <c r="AY72" s="1216"/>
      <c r="AZ72" s="1216"/>
      <c r="BA72" s="1216"/>
      <c r="BB72" s="1216"/>
      <c r="BC72" s="1216"/>
      <c r="BD72" s="1216"/>
      <c r="BE72" s="1216"/>
      <c r="BF72" s="1216"/>
      <c r="BG72" s="1216"/>
      <c r="BH72" s="1216"/>
      <c r="BI72" s="1216"/>
      <c r="BJ72" s="1216"/>
      <c r="BK72" s="1216"/>
      <c r="BL72" s="1216"/>
      <c r="BM72" s="1216"/>
      <c r="BN72" s="1216"/>
      <c r="BO72" s="1217"/>
      <c r="BP72" s="1218" t="s">
        <v>3</v>
      </c>
      <c r="BQ72" s="1218"/>
      <c r="BR72" s="1218"/>
      <c r="BS72" s="1218"/>
      <c r="BT72" s="1218"/>
      <c r="BU72" s="1218"/>
      <c r="BV72" s="1218"/>
      <c r="BW72" s="1218"/>
      <c r="BX72" s="1218" t="s">
        <v>4</v>
      </c>
      <c r="BY72" s="1218"/>
      <c r="BZ72" s="1218"/>
      <c r="CA72" s="1218"/>
      <c r="CB72" s="1218"/>
      <c r="CC72" s="1218"/>
      <c r="CD72" s="1218"/>
      <c r="CE72" s="1218"/>
      <c r="CF72" s="1218" t="s">
        <v>5</v>
      </c>
      <c r="CG72" s="1218"/>
      <c r="CH72" s="1218"/>
      <c r="CI72" s="1218"/>
      <c r="CJ72" s="1218"/>
      <c r="CK72" s="1218"/>
      <c r="CL72" s="1218"/>
      <c r="CM72" s="1218"/>
      <c r="CN72" s="1218" t="s">
        <v>6</v>
      </c>
      <c r="CO72" s="1218"/>
      <c r="CP72" s="1218"/>
      <c r="CQ72" s="1218"/>
      <c r="CR72" s="1218"/>
      <c r="CS72" s="1218"/>
      <c r="CT72" s="1218"/>
      <c r="CU72" s="1218"/>
      <c r="CV72" s="1218" t="s">
        <v>7</v>
      </c>
      <c r="CW72" s="1218"/>
      <c r="CX72" s="1218"/>
      <c r="CY72" s="1218"/>
      <c r="CZ72" s="1218"/>
      <c r="DA72" s="1218"/>
      <c r="DB72" s="1218"/>
      <c r="DC72" s="1218"/>
    </row>
    <row r="73" spans="2:107" x14ac:dyDescent="0.15">
      <c r="B73" s="10"/>
      <c r="G73" s="1231"/>
      <c r="H73" s="1231"/>
      <c r="I73" s="1231"/>
      <c r="J73" s="1231"/>
      <c r="K73" s="1234"/>
      <c r="L73" s="1234"/>
      <c r="M73" s="1234"/>
      <c r="N73" s="1234"/>
      <c r="AM73" s="19"/>
      <c r="AN73" s="1220" t="s">
        <v>8</v>
      </c>
      <c r="AO73" s="1220"/>
      <c r="AP73" s="1220"/>
      <c r="AQ73" s="1220"/>
      <c r="AR73" s="1220"/>
      <c r="AS73" s="1220"/>
      <c r="AT73" s="1220"/>
      <c r="AU73" s="1220"/>
      <c r="AV73" s="1220"/>
      <c r="AW73" s="1220"/>
      <c r="AX73" s="1220"/>
      <c r="AY73" s="1220"/>
      <c r="AZ73" s="1220"/>
      <c r="BA73" s="1220"/>
      <c r="BB73" s="1220" t="s">
        <v>9</v>
      </c>
      <c r="BC73" s="1220"/>
      <c r="BD73" s="1220"/>
      <c r="BE73" s="1220"/>
      <c r="BF73" s="1220"/>
      <c r="BG73" s="1220"/>
      <c r="BH73" s="1220"/>
      <c r="BI73" s="1220"/>
      <c r="BJ73" s="1220"/>
      <c r="BK73" s="1220"/>
      <c r="BL73" s="1220"/>
      <c r="BM73" s="1220"/>
      <c r="BN73" s="1220"/>
      <c r="BO73" s="1220"/>
      <c r="BP73" s="1219"/>
      <c r="BQ73" s="1219"/>
      <c r="BR73" s="1219"/>
      <c r="BS73" s="1219"/>
      <c r="BT73" s="1219"/>
      <c r="BU73" s="1219"/>
      <c r="BV73" s="1219"/>
      <c r="BW73" s="1219"/>
      <c r="BX73" s="1219"/>
      <c r="BY73" s="1219"/>
      <c r="BZ73" s="1219"/>
      <c r="CA73" s="1219"/>
      <c r="CB73" s="1219"/>
      <c r="CC73" s="1219"/>
      <c r="CD73" s="1219"/>
      <c r="CE73" s="1219"/>
      <c r="CF73" s="1219"/>
      <c r="CG73" s="1219"/>
      <c r="CH73" s="1219"/>
      <c r="CI73" s="1219"/>
      <c r="CJ73" s="1219"/>
      <c r="CK73" s="1219"/>
      <c r="CL73" s="1219"/>
      <c r="CM73" s="1219"/>
      <c r="CN73" s="1219"/>
      <c r="CO73" s="1219"/>
      <c r="CP73" s="1219"/>
      <c r="CQ73" s="1219"/>
      <c r="CR73" s="1219"/>
      <c r="CS73" s="1219"/>
      <c r="CT73" s="1219"/>
      <c r="CU73" s="1219"/>
      <c r="CV73" s="1219"/>
      <c r="CW73" s="1219"/>
      <c r="CX73" s="1219"/>
      <c r="CY73" s="1219"/>
      <c r="CZ73" s="1219"/>
      <c r="DA73" s="1219"/>
      <c r="DB73" s="1219"/>
      <c r="DC73" s="1219"/>
    </row>
    <row r="74" spans="2:107" x14ac:dyDescent="0.15">
      <c r="B74" s="10"/>
      <c r="G74" s="1231"/>
      <c r="H74" s="1231"/>
      <c r="I74" s="1231"/>
      <c r="J74" s="1231"/>
      <c r="K74" s="1234"/>
      <c r="L74" s="1234"/>
      <c r="M74" s="1234"/>
      <c r="N74" s="1234"/>
      <c r="AM74" s="19"/>
      <c r="AN74" s="1220"/>
      <c r="AO74" s="1220"/>
      <c r="AP74" s="1220"/>
      <c r="AQ74" s="1220"/>
      <c r="AR74" s="1220"/>
      <c r="AS74" s="1220"/>
      <c r="AT74" s="1220"/>
      <c r="AU74" s="1220"/>
      <c r="AV74" s="1220"/>
      <c r="AW74" s="1220"/>
      <c r="AX74" s="1220"/>
      <c r="AY74" s="1220"/>
      <c r="AZ74" s="1220"/>
      <c r="BA74" s="1220"/>
      <c r="BB74" s="1220"/>
      <c r="BC74" s="1220"/>
      <c r="BD74" s="1220"/>
      <c r="BE74" s="1220"/>
      <c r="BF74" s="1220"/>
      <c r="BG74" s="1220"/>
      <c r="BH74" s="1220"/>
      <c r="BI74" s="1220"/>
      <c r="BJ74" s="1220"/>
      <c r="BK74" s="1220"/>
      <c r="BL74" s="1220"/>
      <c r="BM74" s="1220"/>
      <c r="BN74" s="1220"/>
      <c r="BO74" s="1220"/>
      <c r="BP74" s="1219"/>
      <c r="BQ74" s="1219"/>
      <c r="BR74" s="1219"/>
      <c r="BS74" s="1219"/>
      <c r="BT74" s="1219"/>
      <c r="BU74" s="1219"/>
      <c r="BV74" s="1219"/>
      <c r="BW74" s="1219"/>
      <c r="BX74" s="1219"/>
      <c r="BY74" s="1219"/>
      <c r="BZ74" s="1219"/>
      <c r="CA74" s="1219"/>
      <c r="CB74" s="1219"/>
      <c r="CC74" s="1219"/>
      <c r="CD74" s="1219"/>
      <c r="CE74" s="1219"/>
      <c r="CF74" s="1219"/>
      <c r="CG74" s="1219"/>
      <c r="CH74" s="1219"/>
      <c r="CI74" s="1219"/>
      <c r="CJ74" s="1219"/>
      <c r="CK74" s="1219"/>
      <c r="CL74" s="1219"/>
      <c r="CM74" s="1219"/>
      <c r="CN74" s="1219"/>
      <c r="CO74" s="1219"/>
      <c r="CP74" s="1219"/>
      <c r="CQ74" s="1219"/>
      <c r="CR74" s="1219"/>
      <c r="CS74" s="1219"/>
      <c r="CT74" s="1219"/>
      <c r="CU74" s="1219"/>
      <c r="CV74" s="1219"/>
      <c r="CW74" s="1219"/>
      <c r="CX74" s="1219"/>
      <c r="CY74" s="1219"/>
      <c r="CZ74" s="1219"/>
      <c r="DA74" s="1219"/>
      <c r="DB74" s="1219"/>
      <c r="DC74" s="1219"/>
    </row>
    <row r="75" spans="2:107" x14ac:dyDescent="0.15">
      <c r="B75" s="10"/>
      <c r="G75" s="1231"/>
      <c r="H75" s="1231"/>
      <c r="I75" s="1214"/>
      <c r="J75" s="1214"/>
      <c r="K75" s="1230"/>
      <c r="L75" s="1230"/>
      <c r="M75" s="1230"/>
      <c r="N75" s="1230"/>
      <c r="AM75" s="19"/>
      <c r="AN75" s="1220"/>
      <c r="AO75" s="1220"/>
      <c r="AP75" s="1220"/>
      <c r="AQ75" s="1220"/>
      <c r="AR75" s="1220"/>
      <c r="AS75" s="1220"/>
      <c r="AT75" s="1220"/>
      <c r="AU75" s="1220"/>
      <c r="AV75" s="1220"/>
      <c r="AW75" s="1220"/>
      <c r="AX75" s="1220"/>
      <c r="AY75" s="1220"/>
      <c r="AZ75" s="1220"/>
      <c r="BA75" s="1220"/>
      <c r="BB75" s="1220" t="s">
        <v>13</v>
      </c>
      <c r="BC75" s="1220"/>
      <c r="BD75" s="1220"/>
      <c r="BE75" s="1220"/>
      <c r="BF75" s="1220"/>
      <c r="BG75" s="1220"/>
      <c r="BH75" s="1220"/>
      <c r="BI75" s="1220"/>
      <c r="BJ75" s="1220"/>
      <c r="BK75" s="1220"/>
      <c r="BL75" s="1220"/>
      <c r="BM75" s="1220"/>
      <c r="BN75" s="1220"/>
      <c r="BO75" s="1220"/>
      <c r="BP75" s="1219">
        <v>7</v>
      </c>
      <c r="BQ75" s="1219"/>
      <c r="BR75" s="1219"/>
      <c r="BS75" s="1219"/>
      <c r="BT75" s="1219"/>
      <c r="BU75" s="1219"/>
      <c r="BV75" s="1219"/>
      <c r="BW75" s="1219"/>
      <c r="BX75" s="1219">
        <v>6.8</v>
      </c>
      <c r="BY75" s="1219"/>
      <c r="BZ75" s="1219"/>
      <c r="CA75" s="1219"/>
      <c r="CB75" s="1219"/>
      <c r="CC75" s="1219"/>
      <c r="CD75" s="1219"/>
      <c r="CE75" s="1219"/>
      <c r="CF75" s="1219">
        <v>7.2</v>
      </c>
      <c r="CG75" s="1219"/>
      <c r="CH75" s="1219"/>
      <c r="CI75" s="1219"/>
      <c r="CJ75" s="1219"/>
      <c r="CK75" s="1219"/>
      <c r="CL75" s="1219"/>
      <c r="CM75" s="1219"/>
      <c r="CN75" s="1219">
        <v>7.5</v>
      </c>
      <c r="CO75" s="1219"/>
      <c r="CP75" s="1219"/>
      <c r="CQ75" s="1219"/>
      <c r="CR75" s="1219"/>
      <c r="CS75" s="1219"/>
      <c r="CT75" s="1219"/>
      <c r="CU75" s="1219"/>
      <c r="CV75" s="1219">
        <v>8.4</v>
      </c>
      <c r="CW75" s="1219"/>
      <c r="CX75" s="1219"/>
      <c r="CY75" s="1219"/>
      <c r="CZ75" s="1219"/>
      <c r="DA75" s="1219"/>
      <c r="DB75" s="1219"/>
      <c r="DC75" s="1219"/>
    </row>
    <row r="76" spans="2:107" x14ac:dyDescent="0.15">
      <c r="B76" s="10"/>
      <c r="G76" s="1231"/>
      <c r="H76" s="1231"/>
      <c r="I76" s="1214"/>
      <c r="J76" s="1214"/>
      <c r="K76" s="1230"/>
      <c r="L76" s="1230"/>
      <c r="M76" s="1230"/>
      <c r="N76" s="1230"/>
      <c r="AM76" s="19"/>
      <c r="AN76" s="1220"/>
      <c r="AO76" s="1220"/>
      <c r="AP76" s="1220"/>
      <c r="AQ76" s="1220"/>
      <c r="AR76" s="1220"/>
      <c r="AS76" s="1220"/>
      <c r="AT76" s="1220"/>
      <c r="AU76" s="1220"/>
      <c r="AV76" s="1220"/>
      <c r="AW76" s="1220"/>
      <c r="AX76" s="1220"/>
      <c r="AY76" s="1220"/>
      <c r="AZ76" s="1220"/>
      <c r="BA76" s="1220"/>
      <c r="BB76" s="1220"/>
      <c r="BC76" s="1220"/>
      <c r="BD76" s="1220"/>
      <c r="BE76" s="1220"/>
      <c r="BF76" s="1220"/>
      <c r="BG76" s="1220"/>
      <c r="BH76" s="1220"/>
      <c r="BI76" s="1220"/>
      <c r="BJ76" s="1220"/>
      <c r="BK76" s="1220"/>
      <c r="BL76" s="1220"/>
      <c r="BM76" s="1220"/>
      <c r="BN76" s="1220"/>
      <c r="BO76" s="1220"/>
      <c r="BP76" s="1219"/>
      <c r="BQ76" s="1219"/>
      <c r="BR76" s="1219"/>
      <c r="BS76" s="1219"/>
      <c r="BT76" s="1219"/>
      <c r="BU76" s="1219"/>
      <c r="BV76" s="1219"/>
      <c r="BW76" s="1219"/>
      <c r="BX76" s="1219"/>
      <c r="BY76" s="1219"/>
      <c r="BZ76" s="1219"/>
      <c r="CA76" s="1219"/>
      <c r="CB76" s="1219"/>
      <c r="CC76" s="1219"/>
      <c r="CD76" s="1219"/>
      <c r="CE76" s="1219"/>
      <c r="CF76" s="1219"/>
      <c r="CG76" s="1219"/>
      <c r="CH76" s="1219"/>
      <c r="CI76" s="1219"/>
      <c r="CJ76" s="1219"/>
      <c r="CK76" s="1219"/>
      <c r="CL76" s="1219"/>
      <c r="CM76" s="1219"/>
      <c r="CN76" s="1219"/>
      <c r="CO76" s="1219"/>
      <c r="CP76" s="1219"/>
      <c r="CQ76" s="1219"/>
      <c r="CR76" s="1219"/>
      <c r="CS76" s="1219"/>
      <c r="CT76" s="1219"/>
      <c r="CU76" s="1219"/>
      <c r="CV76" s="1219"/>
      <c r="CW76" s="1219"/>
      <c r="CX76" s="1219"/>
      <c r="CY76" s="1219"/>
      <c r="CZ76" s="1219"/>
      <c r="DA76" s="1219"/>
      <c r="DB76" s="1219"/>
      <c r="DC76" s="1219"/>
    </row>
    <row r="77" spans="2:107" x14ac:dyDescent="0.15">
      <c r="B77" s="10"/>
      <c r="G77" s="1214"/>
      <c r="H77" s="1214"/>
      <c r="I77" s="1214"/>
      <c r="J77" s="1214"/>
      <c r="K77" s="1234"/>
      <c r="L77" s="1234"/>
      <c r="M77" s="1234"/>
      <c r="N77" s="1234"/>
      <c r="AN77" s="1218" t="s">
        <v>11</v>
      </c>
      <c r="AO77" s="1218"/>
      <c r="AP77" s="1218"/>
      <c r="AQ77" s="1218"/>
      <c r="AR77" s="1218"/>
      <c r="AS77" s="1218"/>
      <c r="AT77" s="1218"/>
      <c r="AU77" s="1218"/>
      <c r="AV77" s="1218"/>
      <c r="AW77" s="1218"/>
      <c r="AX77" s="1218"/>
      <c r="AY77" s="1218"/>
      <c r="AZ77" s="1218"/>
      <c r="BA77" s="1218"/>
      <c r="BB77" s="1220" t="s">
        <v>9</v>
      </c>
      <c r="BC77" s="1220"/>
      <c r="BD77" s="1220"/>
      <c r="BE77" s="1220"/>
      <c r="BF77" s="1220"/>
      <c r="BG77" s="1220"/>
      <c r="BH77" s="1220"/>
      <c r="BI77" s="1220"/>
      <c r="BJ77" s="1220"/>
      <c r="BK77" s="1220"/>
      <c r="BL77" s="1220"/>
      <c r="BM77" s="1220"/>
      <c r="BN77" s="1220"/>
      <c r="BO77" s="1220"/>
      <c r="BP77" s="1219">
        <v>0</v>
      </c>
      <c r="BQ77" s="1219"/>
      <c r="BR77" s="1219"/>
      <c r="BS77" s="1219"/>
      <c r="BT77" s="1219"/>
      <c r="BU77" s="1219"/>
      <c r="BV77" s="1219"/>
      <c r="BW77" s="1219"/>
      <c r="BX77" s="1219">
        <v>0</v>
      </c>
      <c r="BY77" s="1219"/>
      <c r="BZ77" s="1219"/>
      <c r="CA77" s="1219"/>
      <c r="CB77" s="1219"/>
      <c r="CC77" s="1219"/>
      <c r="CD77" s="1219"/>
      <c r="CE77" s="1219"/>
      <c r="CF77" s="1219">
        <v>0</v>
      </c>
      <c r="CG77" s="1219"/>
      <c r="CH77" s="1219"/>
      <c r="CI77" s="1219"/>
      <c r="CJ77" s="1219"/>
      <c r="CK77" s="1219"/>
      <c r="CL77" s="1219"/>
      <c r="CM77" s="1219"/>
      <c r="CN77" s="1219">
        <v>0</v>
      </c>
      <c r="CO77" s="1219"/>
      <c r="CP77" s="1219"/>
      <c r="CQ77" s="1219"/>
      <c r="CR77" s="1219"/>
      <c r="CS77" s="1219"/>
      <c r="CT77" s="1219"/>
      <c r="CU77" s="1219"/>
      <c r="CV77" s="1219">
        <v>0</v>
      </c>
      <c r="CW77" s="1219"/>
      <c r="CX77" s="1219"/>
      <c r="CY77" s="1219"/>
      <c r="CZ77" s="1219"/>
      <c r="DA77" s="1219"/>
      <c r="DB77" s="1219"/>
      <c r="DC77" s="1219"/>
    </row>
    <row r="78" spans="2:107" x14ac:dyDescent="0.15">
      <c r="B78" s="10"/>
      <c r="G78" s="1214"/>
      <c r="H78" s="1214"/>
      <c r="I78" s="1214"/>
      <c r="J78" s="1214"/>
      <c r="K78" s="1234"/>
      <c r="L78" s="1234"/>
      <c r="M78" s="1234"/>
      <c r="N78" s="1234"/>
      <c r="AN78" s="1218"/>
      <c r="AO78" s="1218"/>
      <c r="AP78" s="1218"/>
      <c r="AQ78" s="1218"/>
      <c r="AR78" s="1218"/>
      <c r="AS78" s="1218"/>
      <c r="AT78" s="1218"/>
      <c r="AU78" s="1218"/>
      <c r="AV78" s="1218"/>
      <c r="AW78" s="1218"/>
      <c r="AX78" s="1218"/>
      <c r="AY78" s="1218"/>
      <c r="AZ78" s="1218"/>
      <c r="BA78" s="1218"/>
      <c r="BB78" s="1220"/>
      <c r="BC78" s="1220"/>
      <c r="BD78" s="1220"/>
      <c r="BE78" s="1220"/>
      <c r="BF78" s="1220"/>
      <c r="BG78" s="1220"/>
      <c r="BH78" s="1220"/>
      <c r="BI78" s="1220"/>
      <c r="BJ78" s="1220"/>
      <c r="BK78" s="1220"/>
      <c r="BL78" s="1220"/>
      <c r="BM78" s="1220"/>
      <c r="BN78" s="1220"/>
      <c r="BO78" s="1220"/>
      <c r="BP78" s="1219"/>
      <c r="BQ78" s="1219"/>
      <c r="BR78" s="1219"/>
      <c r="BS78" s="1219"/>
      <c r="BT78" s="1219"/>
      <c r="BU78" s="1219"/>
      <c r="BV78" s="1219"/>
      <c r="BW78" s="1219"/>
      <c r="BX78" s="1219"/>
      <c r="BY78" s="1219"/>
      <c r="BZ78" s="1219"/>
      <c r="CA78" s="1219"/>
      <c r="CB78" s="1219"/>
      <c r="CC78" s="1219"/>
      <c r="CD78" s="1219"/>
      <c r="CE78" s="1219"/>
      <c r="CF78" s="1219"/>
      <c r="CG78" s="1219"/>
      <c r="CH78" s="1219"/>
      <c r="CI78" s="1219"/>
      <c r="CJ78" s="1219"/>
      <c r="CK78" s="1219"/>
      <c r="CL78" s="1219"/>
      <c r="CM78" s="1219"/>
      <c r="CN78" s="1219"/>
      <c r="CO78" s="1219"/>
      <c r="CP78" s="1219"/>
      <c r="CQ78" s="1219"/>
      <c r="CR78" s="1219"/>
      <c r="CS78" s="1219"/>
      <c r="CT78" s="1219"/>
      <c r="CU78" s="1219"/>
      <c r="CV78" s="1219"/>
      <c r="CW78" s="1219"/>
      <c r="CX78" s="1219"/>
      <c r="CY78" s="1219"/>
      <c r="CZ78" s="1219"/>
      <c r="DA78" s="1219"/>
      <c r="DB78" s="1219"/>
      <c r="DC78" s="1219"/>
    </row>
    <row r="79" spans="2:107" x14ac:dyDescent="0.15">
      <c r="B79" s="10"/>
      <c r="G79" s="1214"/>
      <c r="H79" s="1214"/>
      <c r="I79" s="1233"/>
      <c r="J79" s="1233"/>
      <c r="K79" s="1235"/>
      <c r="L79" s="1235"/>
      <c r="M79" s="1235"/>
      <c r="N79" s="1235"/>
      <c r="AN79" s="1218"/>
      <c r="AO79" s="1218"/>
      <c r="AP79" s="1218"/>
      <c r="AQ79" s="1218"/>
      <c r="AR79" s="1218"/>
      <c r="AS79" s="1218"/>
      <c r="AT79" s="1218"/>
      <c r="AU79" s="1218"/>
      <c r="AV79" s="1218"/>
      <c r="AW79" s="1218"/>
      <c r="AX79" s="1218"/>
      <c r="AY79" s="1218"/>
      <c r="AZ79" s="1218"/>
      <c r="BA79" s="1218"/>
      <c r="BB79" s="1220" t="s">
        <v>13</v>
      </c>
      <c r="BC79" s="1220"/>
      <c r="BD79" s="1220"/>
      <c r="BE79" s="1220"/>
      <c r="BF79" s="1220"/>
      <c r="BG79" s="1220"/>
      <c r="BH79" s="1220"/>
      <c r="BI79" s="1220"/>
      <c r="BJ79" s="1220"/>
      <c r="BK79" s="1220"/>
      <c r="BL79" s="1220"/>
      <c r="BM79" s="1220"/>
      <c r="BN79" s="1220"/>
      <c r="BO79" s="1220"/>
      <c r="BP79" s="1219">
        <v>7.4</v>
      </c>
      <c r="BQ79" s="1219"/>
      <c r="BR79" s="1219"/>
      <c r="BS79" s="1219"/>
      <c r="BT79" s="1219"/>
      <c r="BU79" s="1219"/>
      <c r="BV79" s="1219"/>
      <c r="BW79" s="1219"/>
      <c r="BX79" s="1219">
        <v>7.5</v>
      </c>
      <c r="BY79" s="1219"/>
      <c r="BZ79" s="1219"/>
      <c r="CA79" s="1219"/>
      <c r="CB79" s="1219"/>
      <c r="CC79" s="1219"/>
      <c r="CD79" s="1219"/>
      <c r="CE79" s="1219"/>
      <c r="CF79" s="1219">
        <v>7.5</v>
      </c>
      <c r="CG79" s="1219"/>
      <c r="CH79" s="1219"/>
      <c r="CI79" s="1219"/>
      <c r="CJ79" s="1219"/>
      <c r="CK79" s="1219"/>
      <c r="CL79" s="1219"/>
      <c r="CM79" s="1219"/>
      <c r="CN79" s="1219">
        <v>7.7</v>
      </c>
      <c r="CO79" s="1219"/>
      <c r="CP79" s="1219"/>
      <c r="CQ79" s="1219"/>
      <c r="CR79" s="1219"/>
      <c r="CS79" s="1219"/>
      <c r="CT79" s="1219"/>
      <c r="CU79" s="1219"/>
      <c r="CV79" s="1219">
        <v>8</v>
      </c>
      <c r="CW79" s="1219"/>
      <c r="CX79" s="1219"/>
      <c r="CY79" s="1219"/>
      <c r="CZ79" s="1219"/>
      <c r="DA79" s="1219"/>
      <c r="DB79" s="1219"/>
      <c r="DC79" s="1219"/>
    </row>
    <row r="80" spans="2:107" x14ac:dyDescent="0.15">
      <c r="B80" s="10"/>
      <c r="G80" s="1214"/>
      <c r="H80" s="1214"/>
      <c r="I80" s="1233"/>
      <c r="J80" s="1233"/>
      <c r="K80" s="1235"/>
      <c r="L80" s="1235"/>
      <c r="M80" s="1235"/>
      <c r="N80" s="1235"/>
      <c r="AN80" s="1218"/>
      <c r="AO80" s="1218"/>
      <c r="AP80" s="1218"/>
      <c r="AQ80" s="1218"/>
      <c r="AR80" s="1218"/>
      <c r="AS80" s="1218"/>
      <c r="AT80" s="1218"/>
      <c r="AU80" s="1218"/>
      <c r="AV80" s="1218"/>
      <c r="AW80" s="1218"/>
      <c r="AX80" s="1218"/>
      <c r="AY80" s="1218"/>
      <c r="AZ80" s="1218"/>
      <c r="BA80" s="1218"/>
      <c r="BB80" s="1220"/>
      <c r="BC80" s="1220"/>
      <c r="BD80" s="1220"/>
      <c r="BE80" s="1220"/>
      <c r="BF80" s="1220"/>
      <c r="BG80" s="1220"/>
      <c r="BH80" s="1220"/>
      <c r="BI80" s="1220"/>
      <c r="BJ80" s="1220"/>
      <c r="BK80" s="1220"/>
      <c r="BL80" s="1220"/>
      <c r="BM80" s="1220"/>
      <c r="BN80" s="1220"/>
      <c r="BO80" s="1220"/>
      <c r="BP80" s="1219"/>
      <c r="BQ80" s="1219"/>
      <c r="BR80" s="1219"/>
      <c r="BS80" s="1219"/>
      <c r="BT80" s="1219"/>
      <c r="BU80" s="1219"/>
      <c r="BV80" s="1219"/>
      <c r="BW80" s="1219"/>
      <c r="BX80" s="1219"/>
      <c r="BY80" s="1219"/>
      <c r="BZ80" s="1219"/>
      <c r="CA80" s="1219"/>
      <c r="CB80" s="1219"/>
      <c r="CC80" s="1219"/>
      <c r="CD80" s="1219"/>
      <c r="CE80" s="1219"/>
      <c r="CF80" s="1219"/>
      <c r="CG80" s="1219"/>
      <c r="CH80" s="1219"/>
      <c r="CI80" s="1219"/>
      <c r="CJ80" s="1219"/>
      <c r="CK80" s="1219"/>
      <c r="CL80" s="1219"/>
      <c r="CM80" s="1219"/>
      <c r="CN80" s="1219"/>
      <c r="CO80" s="1219"/>
      <c r="CP80" s="1219"/>
      <c r="CQ80" s="1219"/>
      <c r="CR80" s="1219"/>
      <c r="CS80" s="1219"/>
      <c r="CT80" s="1219"/>
      <c r="CU80" s="1219"/>
      <c r="CV80" s="1219"/>
      <c r="CW80" s="1219"/>
      <c r="CX80" s="1219"/>
      <c r="CY80" s="1219"/>
      <c r="CZ80" s="1219"/>
      <c r="DA80" s="1219"/>
      <c r="DB80" s="1219"/>
      <c r="DC80" s="1219"/>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6Mm2J2KxIpLiyKOJV5vqeM9x2PA7Bc5EF0DiC+RgYVjUdTbW1/N99aVvEh/IiKT0pzmdVUCO7UsooYEZoVavpA==" saltValue="FbYQyTAxo7nzdHIsVYA9G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v/3zfVUdajH4I92ebWNcoFL7s8MGZOabo8+TQxJHf3jMYP2Ecuf4xaflcHB/FD+5suyTnQT9VSHs+JrV7unUFw==" saltValue="GGgZVEISAauNvV3gnhc50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LBnnTBVWPqQRVc5ool9OisfwM5Sm/XwK1ZXsklm/Oynj93M3C9MZVJgp3ntvd63H85LYRnqQy0/PsPBHgJr0w==" saltValue="BpPPEjHMXtbFWyJ51wvC5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dcterms:created xsi:type="dcterms:W3CDTF">2026-07-24T00:58:25Z</dcterms:created>
  <dcterms:modified xsi:type="dcterms:W3CDTF">2026-09-18T03:00:20Z</dcterms:modified>
  <cp:category/>
</cp:coreProperties>
</file>