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0.1.25.146\共有\▲県展\R8県展\04_入札（運営委託業務）\01_調達公告\02_HP公開\"/>
    </mc:Choice>
  </mc:AlternateContent>
  <xr:revisionPtr revIDLastSave="0" documentId="13_ncr:1_{C1AE446A-5E6B-4A47-AF97-6B3587A3653F}" xr6:coauthVersionLast="47" xr6:coauthVersionMax="47" xr10:uidLastSave="{00000000-0000-0000-0000-000000000000}"/>
  <bookViews>
    <workbookView xWindow="-890" yWindow="3590" windowWidth="19380" windowHeight="7640" tabRatio="681" firstSheet="3" activeTab="3" xr2:uid="{AF8FBD55-AFE9-4B68-A7A4-E551B7A81C8E}"/>
  </bookViews>
  <sheets>
    <sheet name="パターン①" sheetId="10" state="hidden" r:id="rId1"/>
    <sheet name="パターン②" sheetId="11" state="hidden" r:id="rId2"/>
    <sheet name="パターン③" sheetId="12" state="hidden" r:id="rId3"/>
    <sheet name="R8業務日程" sheetId="14" r:id="rId4"/>
  </sheets>
  <definedNames>
    <definedName name="_xlnm.Print_Area" localSheetId="3">'R8業務日程'!$A$1:$K$70</definedName>
    <definedName name="_xlnm.Print_Area" localSheetId="0">パターン①!$A$1:$R$66</definedName>
    <definedName name="_xlnm.Print_Area" localSheetId="1">パターン②!$A$1:$Q$73</definedName>
    <definedName name="_xlnm.Print_Area" localSheetId="2">パターン③!$A$1:$H$68</definedName>
    <definedName name="_xlnm.Print_Titles" localSheetId="3">'R8業務日程'!$4:$6</definedName>
    <definedName name="_xlnm.Print_Titles" localSheetId="2">パターン③!$3:$5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 i="14" l="1"/>
  <c r="F70" i="14"/>
  <c r="E70" i="14" l="1"/>
  <c r="G70" i="14"/>
  <c r="H70" i="14"/>
  <c r="I6" i="12"/>
  <c r="I7" i="12"/>
  <c r="I8" i="12"/>
  <c r="I9" i="12"/>
  <c r="I10" i="12"/>
  <c r="I11" i="12"/>
  <c r="I12" i="12"/>
  <c r="I13" i="12"/>
  <c r="I14" i="12"/>
  <c r="I15" i="12"/>
  <c r="I16" i="12"/>
  <c r="I17" i="12"/>
  <c r="I18" i="12"/>
  <c r="I19" i="12"/>
  <c r="I20" i="12"/>
  <c r="I21" i="12"/>
  <c r="I22" i="12"/>
  <c r="I23"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F68" i="12"/>
  <c r="G68" i="12"/>
  <c r="H68" i="12"/>
  <c r="K68" i="12"/>
  <c r="L68" i="12"/>
  <c r="M68" i="12"/>
  <c r="N68" i="12"/>
  <c r="O68" i="12"/>
  <c r="Q68" i="12"/>
  <c r="I6" i="11"/>
  <c r="I7" i="11"/>
  <c r="I8" i="11"/>
  <c r="I9" i="11"/>
  <c r="I10" i="11"/>
  <c r="I11" i="11"/>
  <c r="I12" i="11"/>
  <c r="I13" i="11"/>
  <c r="I14" i="11"/>
  <c r="I15" i="11"/>
  <c r="I16" i="11"/>
  <c r="I17" i="11"/>
  <c r="I18" i="11"/>
  <c r="I19" i="11"/>
  <c r="I20" i="11"/>
  <c r="I21" i="11"/>
  <c r="I22" i="11"/>
  <c r="I23"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53" i="11"/>
  <c r="I54" i="11"/>
  <c r="I55" i="11"/>
  <c r="I56" i="11"/>
  <c r="I57" i="11"/>
  <c r="I58" i="11"/>
  <c r="I59" i="11"/>
  <c r="I60" i="11"/>
  <c r="I61" i="11"/>
  <c r="I62" i="11"/>
  <c r="I63" i="11"/>
  <c r="I64" i="11"/>
  <c r="I65" i="11"/>
  <c r="I66" i="11"/>
  <c r="I67" i="11"/>
  <c r="F68" i="11"/>
  <c r="G68" i="11"/>
  <c r="H68" i="11"/>
  <c r="K68" i="11"/>
  <c r="L68" i="11"/>
  <c r="M68" i="11"/>
  <c r="N68" i="11"/>
  <c r="O68" i="11"/>
  <c r="Q68" i="11"/>
  <c r="I4" i="10"/>
  <c r="I5" i="10"/>
  <c r="I6" i="10"/>
  <c r="I7" i="10"/>
  <c r="I8" i="10"/>
  <c r="I9" i="10"/>
  <c r="I10" i="10"/>
  <c r="I11" i="10"/>
  <c r="I12" i="10"/>
  <c r="I13" i="10"/>
  <c r="I14" i="10"/>
  <c r="I15" i="10"/>
  <c r="I16" i="10"/>
  <c r="I17" i="10"/>
  <c r="I18" i="10"/>
  <c r="I19" i="10"/>
  <c r="I20" i="10"/>
  <c r="I21"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E66" i="10"/>
  <c r="F66" i="10"/>
  <c r="G66" i="10"/>
  <c r="H66" i="10"/>
  <c r="J66" i="10"/>
  <c r="K66" i="10"/>
  <c r="L66" i="10"/>
  <c r="M66" i="10"/>
  <c r="N66" i="10"/>
  <c r="P66" i="10"/>
  <c r="R66" i="10"/>
  <c r="I66" i="10" l="1"/>
  <c r="I68" i="11"/>
  <c r="I68" i="12"/>
</calcChain>
</file>

<file path=xl/sharedStrings.xml><?xml version="1.0" encoding="utf-8"?>
<sst xmlns="http://schemas.openxmlformats.org/spreadsheetml/2006/main" count="1017" uniqueCount="515">
  <si>
    <t>展示完成</t>
    <rPh sb="2" eb="4">
      <t>カンセイ</t>
    </rPh>
    <phoneticPr fontId="2"/>
  </si>
  <si>
    <t>撤去・梱包</t>
  </si>
  <si>
    <t>積込　　　　　　　　　</t>
    <rPh sb="0" eb="1">
      <t>ツ</t>
    </rPh>
    <rPh sb="1" eb="2">
      <t>コ</t>
    </rPh>
    <phoneticPr fontId="2"/>
  </si>
  <si>
    <t>日南町美術館（10:00～17:00）</t>
    <rPh sb="0" eb="3">
      <t>ニチナンチョウ</t>
    </rPh>
    <rPh sb="3" eb="6">
      <t>ビジュツカン</t>
    </rPh>
    <phoneticPr fontId="2"/>
  </si>
  <si>
    <t>審査結果まとめ</t>
    <phoneticPr fontId="2"/>
  </si>
  <si>
    <t>１０トン車1台</t>
    <rPh sb="4" eb="5">
      <t>シャ</t>
    </rPh>
    <rPh sb="6" eb="7">
      <t>ダイ</t>
    </rPh>
    <phoneticPr fontId="2"/>
  </si>
  <si>
    <t xml:space="preserve"> 入・落記入、点検、封書入、発送</t>
    <rPh sb="1" eb="2">
      <t>ニュウ</t>
    </rPh>
    <rPh sb="3" eb="4">
      <t>ラク</t>
    </rPh>
    <rPh sb="4" eb="6">
      <t>キニュウ</t>
    </rPh>
    <rPh sb="7" eb="9">
      <t>テンケン</t>
    </rPh>
    <rPh sb="10" eb="12">
      <t>フウショ</t>
    </rPh>
    <rPh sb="12" eb="13">
      <t>イ</t>
    </rPh>
    <rPh sb="14" eb="16">
      <t>ハッソウ</t>
    </rPh>
    <phoneticPr fontId="2"/>
  </si>
  <si>
    <t>開示資料作成、配布</t>
    <rPh sb="0" eb="2">
      <t>カイジ</t>
    </rPh>
    <rPh sb="2" eb="4">
      <t>シリョウ</t>
    </rPh>
    <rPh sb="4" eb="6">
      <t>サクセイ</t>
    </rPh>
    <rPh sb="7" eb="9">
      <t>ハイフ</t>
    </rPh>
    <phoneticPr fontId="2"/>
  </si>
  <si>
    <t>選外返却
（受付時間：10：00～15：00）</t>
    <rPh sb="6" eb="8">
      <t>ウケツケ</t>
    </rPh>
    <rPh sb="8" eb="10">
      <t>ジカン</t>
    </rPh>
    <phoneticPr fontId="2"/>
  </si>
  <si>
    <t>陳列
（陳列委員・10:00～）
展示</t>
    <rPh sb="4" eb="6">
      <t>チンレツ</t>
    </rPh>
    <rPh sb="6" eb="8">
      <t>イイン</t>
    </rPh>
    <rPh sb="17" eb="19">
      <t>テンジ</t>
    </rPh>
    <phoneticPr fontId="2"/>
  </si>
  <si>
    <t>撤去・梱包・積込　　　　</t>
    <rPh sb="6" eb="8">
      <t>ツミコミ</t>
    </rPh>
    <phoneticPr fontId="2"/>
  </si>
  <si>
    <t>・陳列
（陳列委員・10:00～）
・展示</t>
    <rPh sb="1" eb="3">
      <t>チンレツ</t>
    </rPh>
    <rPh sb="5" eb="7">
      <t>チンレツ</t>
    </rPh>
    <rPh sb="7" eb="9">
      <t>イイン</t>
    </rPh>
    <rPh sb="19" eb="21">
      <t>テンジ</t>
    </rPh>
    <phoneticPr fontId="2"/>
  </si>
  <si>
    <t>入選等返却</t>
    <rPh sb="0" eb="2">
      <t>ニュウセン</t>
    </rPh>
    <rPh sb="2" eb="3">
      <t>トウ</t>
    </rPh>
    <phoneticPr fontId="2"/>
  </si>
  <si>
    <t>２Ｆ展示室へ</t>
    <rPh sb="2" eb="5">
      <t>テンジシツ</t>
    </rPh>
    <phoneticPr fontId="2"/>
  </si>
  <si>
    <t>審査用資料作成の続き（部門別入選配分表　部門別受賞候補作品・奨励賞配分表　講評用紙　採点用紙、他
審査員打合せ資料作成</t>
    <rPh sb="2" eb="3">
      <t>ヨウ</t>
    </rPh>
    <rPh sb="42" eb="44">
      <t>サイテン</t>
    </rPh>
    <rPh sb="44" eb="46">
      <t>ヨウシ</t>
    </rPh>
    <rPh sb="47" eb="48">
      <t>ホカ</t>
    </rPh>
    <rPh sb="49" eb="52">
      <t>シンサイン</t>
    </rPh>
    <rPh sb="52" eb="54">
      <t>ウチアワ</t>
    </rPh>
    <rPh sb="55" eb="57">
      <t>シリョウ</t>
    </rPh>
    <rPh sb="57" eb="59">
      <t>サクセイ</t>
    </rPh>
    <phoneticPr fontId="2"/>
  </si>
  <si>
    <t>・搬入結果集計、等
・出品一覧表と申込書の照合　マスター名簿の作成
（必要に応じて出品者に確認）　　</t>
    <rPh sb="8" eb="9">
      <t>トウ</t>
    </rPh>
    <rPh sb="11" eb="13">
      <t>シュッピン</t>
    </rPh>
    <rPh sb="13" eb="15">
      <t>イチラン</t>
    </rPh>
    <rPh sb="15" eb="16">
      <t>ヒョウ</t>
    </rPh>
    <rPh sb="17" eb="20">
      <t>モウシコミショ</t>
    </rPh>
    <rPh sb="21" eb="23">
      <t>ショウゴウ</t>
    </rPh>
    <rPh sb="28" eb="30">
      <t>メイボ</t>
    </rPh>
    <rPh sb="31" eb="33">
      <t>サクセイ</t>
    </rPh>
    <rPh sb="35" eb="37">
      <t>ヒツヨウ</t>
    </rPh>
    <rPh sb="38" eb="39">
      <t>オウ</t>
    </rPh>
    <rPh sb="41" eb="44">
      <t>シュッピンシャ</t>
    </rPh>
    <rPh sb="45" eb="47">
      <t>カクニン</t>
    </rPh>
    <phoneticPr fontId="2"/>
  </si>
  <si>
    <t>荷解・審査準備
（9:00～17:00）</t>
    <rPh sb="0" eb="2">
      <t>ニト</t>
    </rPh>
    <phoneticPr fontId="2"/>
  </si>
  <si>
    <t>審査
陳列
講評</t>
    <rPh sb="0" eb="2">
      <t>シンサ</t>
    </rPh>
    <rPh sb="14" eb="16">
      <t>チンレツ</t>
    </rPh>
    <rPh sb="17" eb="19">
      <t>コウヒョウ</t>
    </rPh>
    <phoneticPr fontId="2"/>
  </si>
  <si>
    <t>県民局</t>
    <rPh sb="0" eb="3">
      <t>ケンミンキョク</t>
    </rPh>
    <phoneticPr fontId="2"/>
  </si>
  <si>
    <t>原稿作成（審査観点・作品講評・審査講評含む）、</t>
    <rPh sb="0" eb="2">
      <t>ゲンコウ</t>
    </rPh>
    <rPh sb="2" eb="4">
      <t>サクセイ</t>
    </rPh>
    <rPh sb="5" eb="7">
      <t>シンサ</t>
    </rPh>
    <rPh sb="7" eb="9">
      <t>カンテン</t>
    </rPh>
    <rPh sb="10" eb="12">
      <t>サクヒン</t>
    </rPh>
    <rPh sb="12" eb="14">
      <t>コウヒョウ</t>
    </rPh>
    <rPh sb="15" eb="17">
      <t>シンサ</t>
    </rPh>
    <rPh sb="17" eb="19">
      <t>コウヒョウ</t>
    </rPh>
    <rPh sb="19" eb="20">
      <t>フク</t>
    </rPh>
    <phoneticPr fontId="2"/>
  </si>
  <si>
    <t>原稿（データ）作成⇒業者委託　　17:00原稿業者渡し</t>
    <rPh sb="0" eb="2">
      <t>ゲンコウ</t>
    </rPh>
    <rPh sb="7" eb="9">
      <t>サクセイ</t>
    </rPh>
    <rPh sb="21" eb="23">
      <t>ゲンコウ</t>
    </rPh>
    <rPh sb="23" eb="25">
      <t>ギョウシャ</t>
    </rPh>
    <rPh sb="25" eb="26">
      <t>ワタ</t>
    </rPh>
    <phoneticPr fontId="2"/>
  </si>
  <si>
    <t xml:space="preserve"> </t>
    <phoneticPr fontId="2"/>
  </si>
  <si>
    <t>ﾊﾞｲﾄ</t>
    <phoneticPr fontId="2"/>
  </si>
  <si>
    <t>トラック</t>
    <phoneticPr fontId="2"/>
  </si>
  <si>
    <t>東部搬入（県博）</t>
    <phoneticPr fontId="2"/>
  </si>
  <si>
    <t>展示作業</t>
    <phoneticPr fontId="2"/>
  </si>
  <si>
    <t>目録作成</t>
    <phoneticPr fontId="2"/>
  </si>
  <si>
    <t>キャプション作成</t>
    <phoneticPr fontId="2"/>
  </si>
  <si>
    <t>展示作業
中・西部選外作品梱包</t>
    <phoneticPr fontId="2"/>
  </si>
  <si>
    <t>中西部選外積込
東部選外　地下へ</t>
    <phoneticPr fontId="2"/>
  </si>
  <si>
    <t>原稿作成（知事・データ、要綱等含む）</t>
    <rPh sb="0" eb="2">
      <t>ゲンコウ</t>
    </rPh>
    <rPh sb="2" eb="4">
      <t>サクセイ</t>
    </rPh>
    <rPh sb="5" eb="7">
      <t>チジ</t>
    </rPh>
    <rPh sb="12" eb="14">
      <t>ヨウコウ</t>
    </rPh>
    <rPh sb="14" eb="15">
      <t>トウ</t>
    </rPh>
    <rPh sb="15" eb="16">
      <t>フク</t>
    </rPh>
    <phoneticPr fontId="2"/>
  </si>
  <si>
    <t>輸送・開梱　　　　　　　　
・返却準備</t>
    <phoneticPr fontId="2"/>
  </si>
  <si>
    <t>１６：３０頃　
西部作品到着・荷上げ</t>
    <phoneticPr fontId="2"/>
  </si>
  <si>
    <t>１０トン車1台
４トン車2台
（作品積置）</t>
    <rPh sb="4" eb="5">
      <t>シャ</t>
    </rPh>
    <rPh sb="6" eb="7">
      <t>ダイ</t>
    </rPh>
    <rPh sb="11" eb="12">
      <t>シャ</t>
    </rPh>
    <rPh sb="13" eb="14">
      <t>ダイ</t>
    </rPh>
    <phoneticPr fontId="2"/>
  </si>
  <si>
    <t>４トン車２台</t>
    <rPh sb="3" eb="4">
      <t>シャ</t>
    </rPh>
    <rPh sb="5" eb="6">
      <t>ダイ</t>
    </rPh>
    <phoneticPr fontId="2"/>
  </si>
  <si>
    <t>計</t>
    <rPh sb="0" eb="1">
      <t>ケイ</t>
    </rPh>
    <phoneticPr fontId="2"/>
  </si>
  <si>
    <t>　月　　日（曜日）</t>
    <phoneticPr fontId="2"/>
  </si>
  <si>
    <t>作　業　内　容</t>
    <phoneticPr fontId="2"/>
  </si>
  <si>
    <t>作　　業　　内　　訳</t>
    <phoneticPr fontId="2"/>
  </si>
  <si>
    <t>倉博</t>
    <rPh sb="0" eb="1">
      <t>クラ</t>
    </rPh>
    <rPh sb="1" eb="2">
      <t>ハク</t>
    </rPh>
    <phoneticPr fontId="2"/>
  </si>
  <si>
    <t>米美</t>
    <rPh sb="0" eb="1">
      <t>ベイ</t>
    </rPh>
    <rPh sb="1" eb="2">
      <t>ビ</t>
    </rPh>
    <phoneticPr fontId="2"/>
  </si>
  <si>
    <t>日美</t>
    <rPh sb="0" eb="1">
      <t>ニチ</t>
    </rPh>
    <rPh sb="1" eb="2">
      <t>ビ</t>
    </rPh>
    <phoneticPr fontId="2"/>
  </si>
  <si>
    <t>台数</t>
    <rPh sb="0" eb="2">
      <t>ダイスウ</t>
    </rPh>
    <phoneticPr fontId="2"/>
  </si>
  <si>
    <t>４トン車２台
２トン車１台
（県博荷卸し）</t>
    <rPh sb="3" eb="4">
      <t>シャ</t>
    </rPh>
    <rPh sb="5" eb="6">
      <t>ダイ</t>
    </rPh>
    <rPh sb="10" eb="11">
      <t>シャ</t>
    </rPh>
    <rPh sb="12" eb="13">
      <t>ダイ</t>
    </rPh>
    <rPh sb="15" eb="16">
      <t>ケン</t>
    </rPh>
    <rPh sb="16" eb="17">
      <t>ハク</t>
    </rPh>
    <rPh sb="17" eb="18">
      <t>ニ</t>
    </rPh>
    <rPh sb="18" eb="19">
      <t>オロ</t>
    </rPh>
    <phoneticPr fontId="2"/>
  </si>
  <si>
    <t>図録用写真撮影</t>
    <rPh sb="2" eb="3">
      <t>ヨウ</t>
    </rPh>
    <rPh sb="3" eb="5">
      <t>シャシン</t>
    </rPh>
    <rPh sb="5" eb="7">
      <t>サツエイ</t>
    </rPh>
    <phoneticPr fontId="2"/>
  </si>
  <si>
    <t>図録原稿作成</t>
    <rPh sb="2" eb="4">
      <t>ゲンコウ</t>
    </rPh>
    <phoneticPr fontId="2"/>
  </si>
  <si>
    <t>入落通知発送</t>
    <rPh sb="0" eb="1">
      <t>ニュウ</t>
    </rPh>
    <rPh sb="1" eb="2">
      <t>ラク</t>
    </rPh>
    <rPh sb="2" eb="4">
      <t>ツウチ</t>
    </rPh>
    <rPh sb="4" eb="6">
      <t>ハッソウ</t>
    </rPh>
    <phoneticPr fontId="2"/>
  </si>
  <si>
    <t>開示資料完成</t>
    <rPh sb="4" eb="6">
      <t>カンセイ</t>
    </rPh>
    <phoneticPr fontId="2"/>
  </si>
  <si>
    <t>　</t>
    <phoneticPr fontId="2"/>
  </si>
  <si>
    <t>目録発注（原稿渡し）
図録発注（原稿渡し）</t>
    <rPh sb="5" eb="7">
      <t>ゲンコウ</t>
    </rPh>
    <rPh sb="7" eb="8">
      <t>ワタ</t>
    </rPh>
    <rPh sb="16" eb="18">
      <t>ゲンコウ</t>
    </rPh>
    <rPh sb="18" eb="19">
      <t>ワタ</t>
    </rPh>
    <phoneticPr fontId="2"/>
  </si>
  <si>
    <t>4トン車2台
（作品積置）</t>
    <rPh sb="3" eb="4">
      <t>シャ</t>
    </rPh>
    <rPh sb="5" eb="6">
      <t>ダイ</t>
    </rPh>
    <rPh sb="8" eb="10">
      <t>サクヒン</t>
    </rPh>
    <rPh sb="10" eb="11">
      <t>ツ</t>
    </rPh>
    <rPh sb="11" eb="12">
      <t>オ</t>
    </rPh>
    <phoneticPr fontId="2"/>
  </si>
  <si>
    <t>選外返却準備</t>
  </si>
  <si>
    <t>４トン車2台</t>
    <rPh sb="5" eb="6">
      <t>ダイ</t>
    </rPh>
    <phoneticPr fontId="2"/>
  </si>
  <si>
    <t>県立博物館（9:00～17:00）</t>
    <rPh sb="0" eb="2">
      <t>ケンリツ</t>
    </rPh>
    <rPh sb="2" eb="5">
      <t>ハクブツカン</t>
    </rPh>
    <phoneticPr fontId="2"/>
  </si>
  <si>
    <t>１０トン車1台
４トン車１台</t>
    <rPh sb="4" eb="5">
      <t>シャ</t>
    </rPh>
    <rPh sb="6" eb="7">
      <t>ダイ</t>
    </rPh>
    <rPh sb="11" eb="12">
      <t>シャ</t>
    </rPh>
    <rPh sb="13" eb="14">
      <t>ダイ</t>
    </rPh>
    <phoneticPr fontId="2"/>
  </si>
  <si>
    <t>展示完成</t>
    <rPh sb="0" eb="2">
      <t>テンジ</t>
    </rPh>
    <rPh sb="2" eb="4">
      <t>カンセイ</t>
    </rPh>
    <phoneticPr fontId="2"/>
  </si>
  <si>
    <t>４トン車２台
２トン車１台
（県博荷卸し）</t>
    <phoneticPr fontId="2"/>
  </si>
  <si>
    <t>作業打合せ（休憩コーナー）９：００
・中・西部作品開梱
・部門別点数確認
・審査準備
・椅子（４・５人×８部門）、見学者　　　　　　　　　　　　　　　　　　　　　</t>
    <rPh sb="19" eb="20">
      <t>ナカ</t>
    </rPh>
    <rPh sb="21" eb="23">
      <t>セイブ</t>
    </rPh>
    <rPh sb="23" eb="25">
      <t>サクヒン</t>
    </rPh>
    <rPh sb="25" eb="27">
      <t>カイコン</t>
    </rPh>
    <rPh sb="38" eb="40">
      <t>シンサ</t>
    </rPh>
    <rPh sb="40" eb="42">
      <t>ジュンビ</t>
    </rPh>
    <rPh sb="57" eb="60">
      <t>ケンガクシャ</t>
    </rPh>
    <phoneticPr fontId="2"/>
  </si>
  <si>
    <t>作業打合せ　９：００～（休憩コーナー）
展示作業（第１展示室から第３展示室の順で）
撮影補助
（9:00～17:00）</t>
    <rPh sb="22" eb="24">
      <t>サギョウ</t>
    </rPh>
    <rPh sb="25" eb="26">
      <t>ダイ</t>
    </rPh>
    <rPh sb="27" eb="30">
      <t>テンジシツ</t>
    </rPh>
    <rPh sb="32" eb="33">
      <t>ダイ</t>
    </rPh>
    <rPh sb="34" eb="35">
      <t>テン</t>
    </rPh>
    <rPh sb="35" eb="36">
      <t>ジ</t>
    </rPh>
    <rPh sb="36" eb="37">
      <t>シツ</t>
    </rPh>
    <rPh sb="38" eb="39">
      <t>ジュン</t>
    </rPh>
    <rPh sb="43" eb="45">
      <t>サツエイ</t>
    </rPh>
    <rPh sb="45" eb="47">
      <t>ホジョ</t>
    </rPh>
    <phoneticPr fontId="2"/>
  </si>
  <si>
    <t>表彰式等運営</t>
    <rPh sb="0" eb="3">
      <t>ヒョウショウシキ</t>
    </rPh>
    <rPh sb="3" eb="4">
      <t>トウ</t>
    </rPh>
    <rPh sb="4" eb="6">
      <t>ウンエイ</t>
    </rPh>
    <phoneticPr fontId="2"/>
  </si>
  <si>
    <t>１０トン車1台
４トン車１台
(作品積置)</t>
    <rPh sb="4" eb="5">
      <t>シャ</t>
    </rPh>
    <rPh sb="6" eb="7">
      <t>ダイ</t>
    </rPh>
    <rPh sb="11" eb="12">
      <t>シャ</t>
    </rPh>
    <rPh sb="13" eb="14">
      <t>ダイ</t>
    </rPh>
    <rPh sb="16" eb="18">
      <t>サクヒン</t>
    </rPh>
    <rPh sb="18" eb="19">
      <t>ツ</t>
    </rPh>
    <rPh sb="19" eb="20">
      <t>オ</t>
    </rPh>
    <phoneticPr fontId="2"/>
  </si>
  <si>
    <t>１０トン車1台
４トン車１台</t>
    <phoneticPr fontId="2"/>
  </si>
  <si>
    <t>鳥取会場設営
搬入準備</t>
    <rPh sb="0" eb="2">
      <t>トットリ</t>
    </rPh>
    <phoneticPr fontId="2"/>
  </si>
  <si>
    <t>１８：３０頃　中部作品到着・荷上げ</t>
    <phoneticPr fontId="2"/>
  </si>
  <si>
    <t>13:00過ぎに業者に原稿渡し</t>
    <rPh sb="5" eb="6">
      <t>ス</t>
    </rPh>
    <rPh sb="8" eb="10">
      <t>ギョウシャ</t>
    </rPh>
    <rPh sb="11" eb="13">
      <t>ゲンコウ</t>
    </rPh>
    <rPh sb="13" eb="14">
      <t>ワタ</t>
    </rPh>
    <phoneticPr fontId="2"/>
  </si>
  <si>
    <t>東部（県立博物館）
（10:00～15:00）</t>
    <phoneticPr fontId="2"/>
  </si>
  <si>
    <t>中部（倉吉博物館）
（10:00～15:00）</t>
    <phoneticPr fontId="2"/>
  </si>
  <si>
    <t>米子市美術館（10:00～18:00）</t>
    <rPh sb="0" eb="3">
      <t>ヨナゴシ</t>
    </rPh>
    <rPh sb="3" eb="6">
      <t>ビジュツカン</t>
    </rPh>
    <phoneticPr fontId="2"/>
  </si>
  <si>
    <t>日南会場展作品仕分け・撤去・梱包</t>
    <rPh sb="0" eb="2">
      <t>ニチナン</t>
    </rPh>
    <rPh sb="2" eb="4">
      <t>カイジョウ</t>
    </rPh>
    <rPh sb="4" eb="5">
      <t>テン</t>
    </rPh>
    <rPh sb="5" eb="7">
      <t>サクヒン</t>
    </rPh>
    <rPh sb="7" eb="9">
      <t>シワ</t>
    </rPh>
    <rPh sb="11" eb="13">
      <t>テッキョ</t>
    </rPh>
    <rPh sb="14" eb="16">
      <t>コンポウ</t>
    </rPh>
    <phoneticPr fontId="2"/>
  </si>
  <si>
    <t>中部（倉吉博物館）
 １１月１９日に終了</t>
    <rPh sb="0" eb="1">
      <t>ナカ</t>
    </rPh>
    <rPh sb="3" eb="5">
      <t>クラヨシ</t>
    </rPh>
    <rPh sb="13" eb="14">
      <t>ガツ</t>
    </rPh>
    <rPh sb="16" eb="17">
      <t>ヒ</t>
    </rPh>
    <rPh sb="18" eb="20">
      <t>シュウリョウ</t>
    </rPh>
    <phoneticPr fontId="2"/>
  </si>
  <si>
    <t>東部（県立博物館）
（9:00～17:00）</t>
    <phoneticPr fontId="2"/>
  </si>
  <si>
    <t>輸送・開梱・展示</t>
    <phoneticPr fontId="2"/>
  </si>
  <si>
    <t>資料提供
楯のプレート発注
賞状筆耕データ渡し
賞品券の発注</t>
    <rPh sb="0" eb="2">
      <t>シリョウ</t>
    </rPh>
    <rPh sb="2" eb="4">
      <t>テイキョウ</t>
    </rPh>
    <rPh sb="6" eb="7">
      <t>タテ</t>
    </rPh>
    <rPh sb="12" eb="14">
      <t>ハッチュウ</t>
    </rPh>
    <rPh sb="15" eb="17">
      <t>ショウジョウ</t>
    </rPh>
    <rPh sb="17" eb="19">
      <t>ヒッコウ</t>
    </rPh>
    <rPh sb="22" eb="23">
      <t>ワタ</t>
    </rPh>
    <rPh sb="25" eb="27">
      <t>ショウヒン</t>
    </rPh>
    <rPh sb="27" eb="28">
      <t>ケン</t>
    </rPh>
    <rPh sb="29" eb="31">
      <t>ハッチュウ</t>
    </rPh>
    <phoneticPr fontId="2"/>
  </si>
  <si>
    <t>資料提供点検・印刷
投げ込み
業者に奨励賞で必要枚数（部門ごと）を告げる
賞状筆耕に必要なデータを業者に渡す
県展賞の数を確認して発注する</t>
    <rPh sb="0" eb="2">
      <t>シリョウ</t>
    </rPh>
    <rPh sb="2" eb="4">
      <t>テイキョウ</t>
    </rPh>
    <rPh sb="4" eb="6">
      <t>テンケン</t>
    </rPh>
    <rPh sb="7" eb="9">
      <t>インサツ</t>
    </rPh>
    <rPh sb="10" eb="11">
      <t>ナ</t>
    </rPh>
    <rPh sb="12" eb="13">
      <t>コ</t>
    </rPh>
    <rPh sb="15" eb="17">
      <t>ギョウシャ</t>
    </rPh>
    <rPh sb="18" eb="21">
      <t>ショウレイショウ</t>
    </rPh>
    <rPh sb="22" eb="24">
      <t>ヒツヨウ</t>
    </rPh>
    <rPh sb="24" eb="26">
      <t>マイスウ</t>
    </rPh>
    <rPh sb="27" eb="29">
      <t>ブモン</t>
    </rPh>
    <rPh sb="33" eb="34">
      <t>ツ</t>
    </rPh>
    <rPh sb="37" eb="39">
      <t>ショウジョウ</t>
    </rPh>
    <rPh sb="39" eb="41">
      <t>ヒッコウ</t>
    </rPh>
    <rPh sb="42" eb="44">
      <t>ヒツヨウ</t>
    </rPh>
    <rPh sb="49" eb="51">
      <t>ギョウシャ</t>
    </rPh>
    <rPh sb="52" eb="53">
      <t>ワタ</t>
    </rPh>
    <rPh sb="55" eb="57">
      <t>ケンテン</t>
    </rPh>
    <rPh sb="57" eb="58">
      <t>ショウ</t>
    </rPh>
    <rPh sb="59" eb="60">
      <t>カズ</t>
    </rPh>
    <rPh sb="61" eb="63">
      <t>カクニン</t>
    </rPh>
    <rPh sb="65" eb="67">
      <t>ハッチュウ</t>
    </rPh>
    <phoneticPr fontId="2"/>
  </si>
  <si>
    <t>東部（県立博物館）は９月１９日（金）に終了済み</t>
    <rPh sb="16" eb="17">
      <t>キン</t>
    </rPh>
    <phoneticPr fontId="2"/>
  </si>
  <si>
    <t>撤去・梱包・積込</t>
    <phoneticPr fontId="2"/>
  </si>
  <si>
    <t>撤去・梱包</t>
    <phoneticPr fontId="2"/>
  </si>
  <si>
    <t>米子会場搬入準備
（米子市営武道館）          　　</t>
    <rPh sb="2" eb="4">
      <t>カイジョウ</t>
    </rPh>
    <phoneticPr fontId="2"/>
  </si>
  <si>
    <t>西部梱包・輸送
（米子市営武道館）</t>
  </si>
  <si>
    <t>西部（米子市営武道館）
（10:00～15:00）
※会場予約　9:00～19:00</t>
    <rPh sb="27" eb="29">
      <t>カイジョウ</t>
    </rPh>
    <rPh sb="29" eb="31">
      <t>ヨヤク</t>
    </rPh>
    <phoneticPr fontId="2"/>
  </si>
  <si>
    <t>西部（米子市営武道館）（9:00～17:00）
 ※会場予約　9:00～19:00</t>
    <rPh sb="26" eb="28">
      <t>カイジョウ</t>
    </rPh>
    <rPh sb="28" eb="30">
      <t>ヨヤク</t>
    </rPh>
    <phoneticPr fontId="2"/>
  </si>
  <si>
    <t xml:space="preserve">キャプション設置
中・西部選外作品積込
東部選外搬出準備
県立博物館（9:00～17:00）
「県」「展」看板（県博Ｂ１Ｆエレベーター入り口付近にある）の設置を業者に依頼
</t>
    <rPh sb="6" eb="8">
      <t>セッチ</t>
    </rPh>
    <rPh sb="17" eb="19">
      <t>ツミコミ</t>
    </rPh>
    <rPh sb="20" eb="22">
      <t>トウブ</t>
    </rPh>
    <rPh sb="22" eb="24">
      <t>センガイ</t>
    </rPh>
    <rPh sb="24" eb="26">
      <t>ハンシュツ</t>
    </rPh>
    <rPh sb="26" eb="28">
      <t>ジュンビ</t>
    </rPh>
    <rPh sb="29" eb="31">
      <t>ケンリツ</t>
    </rPh>
    <rPh sb="31" eb="34">
      <t>ハクブツカン</t>
    </rPh>
    <rPh sb="48" eb="49">
      <t>ケン</t>
    </rPh>
    <rPh sb="51" eb="52">
      <t>テン</t>
    </rPh>
    <rPh sb="53" eb="55">
      <t>カンバン</t>
    </rPh>
    <rPh sb="56" eb="57">
      <t>ケン</t>
    </rPh>
    <rPh sb="57" eb="58">
      <t>ヒロシ</t>
    </rPh>
    <rPh sb="67" eb="68">
      <t>イ</t>
    </rPh>
    <rPh sb="69" eb="70">
      <t>グチ</t>
    </rPh>
    <rPh sb="70" eb="72">
      <t>フキン</t>
    </rPh>
    <rPh sb="77" eb="79">
      <t>セッチ</t>
    </rPh>
    <rPh sb="80" eb="82">
      <t>ギョウシャ</t>
    </rPh>
    <rPh sb="83" eb="85">
      <t>イライ</t>
    </rPh>
    <phoneticPr fontId="2"/>
  </si>
  <si>
    <t>表彰式会場設営</t>
    <rPh sb="0" eb="2">
      <t>ヒョウショウ</t>
    </rPh>
    <rPh sb="2" eb="3">
      <t>シキ</t>
    </rPh>
    <rPh sb="3" eb="5">
      <t>カイジョウ</t>
    </rPh>
    <rPh sb="5" eb="7">
      <t>セツエイ</t>
    </rPh>
    <phoneticPr fontId="2"/>
  </si>
  <si>
    <t>上記作業終了後（夕方くらい）から、作業開始</t>
    <rPh sb="0" eb="2">
      <t>ジョウキ</t>
    </rPh>
    <rPh sb="2" eb="4">
      <t>サギョウ</t>
    </rPh>
    <rPh sb="4" eb="7">
      <t>シュウリョウゴ</t>
    </rPh>
    <rPh sb="8" eb="10">
      <t>ユウガタ</t>
    </rPh>
    <rPh sb="17" eb="19">
      <t>サギョウ</t>
    </rPh>
    <rPh sb="19" eb="21">
      <t>カイシ</t>
    </rPh>
    <phoneticPr fontId="2"/>
  </si>
  <si>
    <t>平成２７年度　第５９回鳥取県美術展覧会　　　　作　業　日　程　表</t>
    <rPh sb="4" eb="6">
      <t>ネンド</t>
    </rPh>
    <rPh sb="10" eb="11">
      <t>カイ</t>
    </rPh>
    <phoneticPr fontId="2"/>
  </si>
  <si>
    <t xml:space="preserve">９月５日（土）　
</t>
    <rPh sb="1" eb="2">
      <t>ツキ</t>
    </rPh>
    <rPh sb="3" eb="4">
      <t>ヒ</t>
    </rPh>
    <rPh sb="5" eb="6">
      <t>ド</t>
    </rPh>
    <phoneticPr fontId="2"/>
  </si>
  <si>
    <t>中部会場設営</t>
    <rPh sb="0" eb="2">
      <t>チュウブ</t>
    </rPh>
    <rPh sb="2" eb="4">
      <t>カイジョウ</t>
    </rPh>
    <rPh sb="4" eb="6">
      <t>セツエイ</t>
    </rPh>
    <phoneticPr fontId="2"/>
  </si>
  <si>
    <t>・搬入会場設営
（9:00～12:00）</t>
    <phoneticPr fontId="2"/>
  </si>
  <si>
    <t>９月６日（日）
　</t>
    <rPh sb="1" eb="2">
      <t>ツキ</t>
    </rPh>
    <rPh sb="3" eb="4">
      <t>ヒ</t>
    </rPh>
    <rPh sb="5" eb="6">
      <t>ヒ</t>
    </rPh>
    <phoneticPr fontId="2"/>
  </si>
  <si>
    <r>
      <t>作業打合９：１０（休憩コーナー）
搬入順序（搬入時間10：00～16：00）
①搬入・開梱（出品者）
②規格チェック　　　　　　　　　　</t>
    </r>
    <r>
      <rPr>
        <sz val="11"/>
        <color indexed="8"/>
        <rFont val="ＤＦ特太ゴシック体"/>
        <family val="3"/>
        <charset val="128"/>
      </rPr>
      <t>東部　赤色</t>
    </r>
    <r>
      <rPr>
        <sz val="11"/>
        <color indexed="8"/>
        <rFont val="ＭＳ Ｐゴシック"/>
        <family val="3"/>
        <charset val="128"/>
      </rPr>
      <t xml:space="preserve">
③申込書チェック　　　　　　　 　</t>
    </r>
    <r>
      <rPr>
        <sz val="11"/>
        <color indexed="8"/>
        <rFont val="ＤＨＰ特太ゴシック体"/>
        <family val="3"/>
        <charset val="128"/>
      </rPr>
      <t>中部　青色</t>
    </r>
    <r>
      <rPr>
        <sz val="11"/>
        <color indexed="8"/>
        <rFont val="ＭＳ Ｐゴシック"/>
        <family val="3"/>
        <charset val="128"/>
      </rPr>
      <t xml:space="preserve">
④出品料徴収　　　　　　　　　　 </t>
    </r>
    <r>
      <rPr>
        <sz val="11"/>
        <color indexed="8"/>
        <rFont val="ＤＨＰ特太ゴシック体"/>
        <family val="3"/>
        <charset val="128"/>
      </rPr>
      <t>西部　黒色</t>
    </r>
    <r>
      <rPr>
        <sz val="11"/>
        <color indexed="8"/>
        <rFont val="ＭＳ Ｐゴシック"/>
        <family val="3"/>
        <charset val="128"/>
      </rPr>
      <t xml:space="preserve">
⑤出品一覧表入力
・作品を２階へ（出品者と補助員）
・各搬入地区出品集計表の作成（本部へ連絡）　　
（県博：全体の搬入点数等集計表まとめ）　　　　　　　　　　　　　　　　　　　　　　　　　　　　</t>
    </r>
    <rPh sb="22" eb="24">
      <t>ハンニュウ</t>
    </rPh>
    <rPh sb="24" eb="26">
      <t>ジカン</t>
    </rPh>
    <rPh sb="117" eb="118">
      <t>クロ</t>
    </rPh>
    <rPh sb="118" eb="119">
      <t>イロ</t>
    </rPh>
    <rPh sb="147" eb="148">
      <t>カク</t>
    </rPh>
    <rPh sb="148" eb="150">
      <t>ハンニュウ</t>
    </rPh>
    <rPh sb="150" eb="152">
      <t>チク</t>
    </rPh>
    <rPh sb="171" eb="172">
      <t>ケン</t>
    </rPh>
    <rPh sb="172" eb="173">
      <t>ハク</t>
    </rPh>
    <rPh sb="174" eb="176">
      <t>ゼンタイ</t>
    </rPh>
    <rPh sb="177" eb="179">
      <t>ハンニュウ</t>
    </rPh>
    <rPh sb="179" eb="182">
      <t>テンスウトウ</t>
    </rPh>
    <rPh sb="182" eb="184">
      <t>シュウケイ</t>
    </rPh>
    <rPh sb="184" eb="185">
      <t>ヒョウ</t>
    </rPh>
    <phoneticPr fontId="2"/>
  </si>
  <si>
    <r>
      <t>中部搬入（倉吉体育文化会館）　</t>
    </r>
    <r>
      <rPr>
        <b/>
        <sz val="11"/>
        <color indexed="8"/>
        <rFont val="ＭＳ Ｐゴシック"/>
        <family val="3"/>
        <charset val="128"/>
      </rPr>
      <t>（9:00～17:00）</t>
    </r>
    <r>
      <rPr>
        <sz val="11"/>
        <color indexed="8"/>
        <rFont val="ＭＳ Ｐゴシック"/>
        <family val="3"/>
        <charset val="128"/>
      </rPr>
      <t xml:space="preserve">
・受付（東部に準ずる）
・梱包
・（輸送→県博）</t>
    </r>
    <rPh sb="5" eb="7">
      <t>クラヨシ</t>
    </rPh>
    <rPh sb="7" eb="9">
      <t>タイイク</t>
    </rPh>
    <rPh sb="9" eb="11">
      <t>ブンカ</t>
    </rPh>
    <rPh sb="11" eb="13">
      <t>カイカン</t>
    </rPh>
    <phoneticPr fontId="2"/>
  </si>
  <si>
    <t>９月７日（月）
　</t>
    <phoneticPr fontId="2"/>
  </si>
  <si>
    <t>９月８日（火）</t>
    <phoneticPr fontId="2"/>
  </si>
  <si>
    <r>
      <t>審査本部（１階会議室）
担当者・バイト打合せ９：００～（休憩コーナー）～部門ごとに審査準備・確認
見学者事前説明１０：００～（休憩コーナー）　
審査員受付９：３０～（旅費・謝金）
審査員打合１０：００～（２階会議室）
・審査方法、入選数・受賞候補数・奨励賞数の確認、審査の観点、役割分担等
審査（１０：３０～１７：００）
（</t>
    </r>
    <r>
      <rPr>
        <u/>
        <sz val="11"/>
        <color indexed="8"/>
        <rFont val="ＭＳ Ｐゴシック"/>
        <family val="3"/>
        <charset val="128"/>
      </rPr>
      <t>審査：入選⇒受賞候補⇒県展賞⇒奨励賞選考</t>
    </r>
    <r>
      <rPr>
        <sz val="11"/>
        <color indexed="8"/>
        <rFont val="ＭＳ Ｐゴシック"/>
        <family val="3"/>
        <charset val="128"/>
      </rPr>
      <t>）
・審査結果を本部へ報告（採点集計表提出）
・</t>
    </r>
    <r>
      <rPr>
        <u/>
        <sz val="11"/>
        <color indexed="8"/>
        <rFont val="ＭＳ Ｐゴシック"/>
        <family val="3"/>
        <charset val="128"/>
      </rPr>
      <t>審査終了部門より陳列、展示準備、講評
（</t>
    </r>
    <r>
      <rPr>
        <sz val="11"/>
        <color indexed="8"/>
        <rFont val="ＭＳ Ｐゴシック"/>
        <family val="3"/>
        <charset val="128"/>
      </rPr>
      <t>講評：県展賞講評（県外審）、審査講評（県内審</t>
    </r>
    <r>
      <rPr>
        <u/>
        <sz val="11"/>
        <color indexed="8"/>
        <rFont val="ＭＳ Ｐゴシック"/>
        <family val="3"/>
        <charset val="128"/>
      </rPr>
      <t>）
（</t>
    </r>
    <r>
      <rPr>
        <sz val="11"/>
        <color indexed="8"/>
        <rFont val="ＭＳ Ｐゴシック"/>
        <family val="3"/>
        <charset val="128"/>
      </rPr>
      <t>陳列：県内審査員２・３名
・選外作品撤去　東部→階段下通路
　　　　 　　　　　　中・西部→第１・２室倉庫
・出来次第に講評用紙を本部提出
・審査員　空港・駅等へ送り(タクシー)　　　　　　　　　　　　　　　　　　　</t>
    </r>
    <rPh sb="36" eb="38">
      <t>ブモン</t>
    </rPh>
    <rPh sb="41" eb="43">
      <t>シンサ</t>
    </rPh>
    <rPh sb="43" eb="45">
      <t>ジュンビ</t>
    </rPh>
    <rPh sb="46" eb="48">
      <t>カクニン</t>
    </rPh>
    <rPh sb="49" eb="52">
      <t>ケンガクシャ</t>
    </rPh>
    <rPh sb="52" eb="54">
      <t>ジゼン</t>
    </rPh>
    <rPh sb="54" eb="56">
      <t>セツメイ</t>
    </rPh>
    <rPh sb="63" eb="65">
      <t>キュウケイ</t>
    </rPh>
    <rPh sb="73" eb="76">
      <t>シンサイン</t>
    </rPh>
    <rPh sb="93" eb="94">
      <t>イン</t>
    </rPh>
    <rPh sb="120" eb="122">
      <t>ジュショウ</t>
    </rPh>
    <rPh sb="122" eb="125">
      <t>コウホスウ</t>
    </rPh>
    <rPh sb="126" eb="129">
      <t>ショウレイショウ</t>
    </rPh>
    <rPh sb="129" eb="130">
      <t>スウ</t>
    </rPh>
    <rPh sb="131" eb="133">
      <t>カクニン</t>
    </rPh>
    <rPh sb="134" eb="136">
      <t>シンサ</t>
    </rPh>
    <rPh sb="137" eb="139">
      <t>カンテン</t>
    </rPh>
    <rPh sb="140" eb="142">
      <t>ヤクワリ</t>
    </rPh>
    <rPh sb="142" eb="144">
      <t>ブンタン</t>
    </rPh>
    <rPh sb="144" eb="145">
      <t>トウ</t>
    </rPh>
    <rPh sb="146" eb="148">
      <t>シンサ</t>
    </rPh>
    <rPh sb="163" eb="165">
      <t>シンサ</t>
    </rPh>
    <rPh sb="166" eb="168">
      <t>ニュウセン</t>
    </rPh>
    <rPh sb="169" eb="171">
      <t>ジュショウ</t>
    </rPh>
    <rPh sb="171" eb="173">
      <t>コウホ</t>
    </rPh>
    <rPh sb="178" eb="181">
      <t>ショウレイショウ</t>
    </rPh>
    <rPh sb="181" eb="183">
      <t>センコウ</t>
    </rPh>
    <rPh sb="197" eb="199">
      <t>サイテン</t>
    </rPh>
    <rPh sb="199" eb="201">
      <t>シュウケイ</t>
    </rPh>
    <rPh sb="201" eb="202">
      <t>ヒョウ</t>
    </rPh>
    <rPh sb="202" eb="204">
      <t>テイシュツ</t>
    </rPh>
    <rPh sb="223" eb="225">
      <t>コウヒョウ</t>
    </rPh>
    <rPh sb="307" eb="311">
      <t>デキシダイ</t>
    </rPh>
    <rPh sb="312" eb="314">
      <t>コウヒョウ</t>
    </rPh>
    <rPh sb="314" eb="316">
      <t>ヨウシ</t>
    </rPh>
    <rPh sb="317" eb="319">
      <t>ホンブ</t>
    </rPh>
    <rPh sb="319" eb="321">
      <t>テイシュツ</t>
    </rPh>
    <rPh sb="328" eb="330">
      <t>クウコウ</t>
    </rPh>
    <rPh sb="331" eb="332">
      <t>エキ</t>
    </rPh>
    <rPh sb="332" eb="333">
      <t>トウ</t>
    </rPh>
    <phoneticPr fontId="2"/>
  </si>
  <si>
    <r>
      <t>・採点集計表のチェック、審査結果集計
・</t>
    </r>
    <r>
      <rPr>
        <u/>
        <sz val="11"/>
        <color indexed="8"/>
        <rFont val="ＭＳ Ｐゴシック"/>
        <family val="3"/>
        <charset val="128"/>
      </rPr>
      <t>審査結果資料作成</t>
    </r>
    <r>
      <rPr>
        <sz val="11"/>
        <color indexed="8"/>
        <rFont val="ＭＳ Ｐゴシック"/>
        <family val="3"/>
        <charset val="128"/>
      </rPr>
      <t xml:space="preserve">
・</t>
    </r>
    <r>
      <rPr>
        <u/>
        <sz val="11"/>
        <color indexed="8"/>
        <rFont val="ＭＳ Ｐゴシック"/>
        <family val="3"/>
        <charset val="128"/>
      </rPr>
      <t>出品者への未発表作品であることを確認
・審査結果の通知</t>
    </r>
    <rPh sb="1" eb="3">
      <t>サイテン</t>
    </rPh>
    <rPh sb="3" eb="5">
      <t>シュウケイ</t>
    </rPh>
    <rPh sb="5" eb="6">
      <t>ヒョウ</t>
    </rPh>
    <rPh sb="20" eb="22">
      <t>シンサ</t>
    </rPh>
    <rPh sb="22" eb="24">
      <t>ケッカ</t>
    </rPh>
    <rPh sb="24" eb="26">
      <t>シリョウ</t>
    </rPh>
    <rPh sb="26" eb="28">
      <t>サクセイ</t>
    </rPh>
    <rPh sb="30" eb="33">
      <t>シュッピンシャ</t>
    </rPh>
    <rPh sb="35" eb="38">
      <t>ミハッピョウ</t>
    </rPh>
    <rPh sb="38" eb="40">
      <t>サクヒン</t>
    </rPh>
    <rPh sb="46" eb="48">
      <t>カクニン</t>
    </rPh>
    <rPh sb="50" eb="52">
      <t>シンサ</t>
    </rPh>
    <rPh sb="52" eb="54">
      <t>ケッカ</t>
    </rPh>
    <rPh sb="55" eb="57">
      <t>ツウチ</t>
    </rPh>
    <phoneticPr fontId="2"/>
  </si>
  <si>
    <r>
      <t>１０：００～写真撮影
　県展賞・奨励賞作品（計</t>
    </r>
    <r>
      <rPr>
        <u/>
        <sz val="11"/>
        <color indexed="8"/>
        <rFont val="ＭＳ Ｐゴシック"/>
        <family val="3"/>
        <charset val="128"/>
      </rPr>
      <t>４８</t>
    </r>
    <r>
      <rPr>
        <sz val="11"/>
        <color indexed="8"/>
        <rFont val="ＭＳ Ｐゴシック"/>
        <family val="3"/>
        <charset val="128"/>
      </rPr>
      <t>点程度） 
   　　　 　　 撮影が終わり次第、展示</t>
    </r>
    <rPh sb="12" eb="13">
      <t>ケン</t>
    </rPh>
    <rPh sb="13" eb="14">
      <t>テン</t>
    </rPh>
    <rPh sb="14" eb="15">
      <t>ショウ</t>
    </rPh>
    <rPh sb="16" eb="19">
      <t>ショウレイショウ</t>
    </rPh>
    <rPh sb="19" eb="21">
      <t>サクヒン</t>
    </rPh>
    <rPh sb="22" eb="23">
      <t>ケイ</t>
    </rPh>
    <rPh sb="26" eb="28">
      <t>テイド</t>
    </rPh>
    <phoneticPr fontId="2"/>
  </si>
  <si>
    <t>９月１１日（金）</t>
    <rPh sb="1" eb="2">
      <t>ツキ</t>
    </rPh>
    <rPh sb="4" eb="5">
      <t>ヒ</t>
    </rPh>
    <rPh sb="6" eb="7">
      <t>キン</t>
    </rPh>
    <phoneticPr fontId="2"/>
  </si>
  <si>
    <r>
      <t xml:space="preserve">作業打合せ９：００（休憩コーナー）　               
中・西部選外梱包、移動　　　　　　　　　　　　　　　　　　　　　　　　　　　　　
</t>
    </r>
    <r>
      <rPr>
        <b/>
        <sz val="11"/>
        <color indexed="8"/>
        <rFont val="ＭＳ Ｐゴシック"/>
        <family val="3"/>
        <charset val="128"/>
      </rPr>
      <t>（9:00～17:00）</t>
    </r>
    <rPh sb="34" eb="35">
      <t>チュウ</t>
    </rPh>
    <rPh sb="36" eb="38">
      <t>セイブ</t>
    </rPh>
    <rPh sb="38" eb="40">
      <t>センガイ</t>
    </rPh>
    <rPh sb="40" eb="42">
      <t>コンポウ</t>
    </rPh>
    <rPh sb="43" eb="45">
      <t>イドウ</t>
    </rPh>
    <phoneticPr fontId="2"/>
  </si>
  <si>
    <t>９月１８日（金）</t>
    <rPh sb="1" eb="2">
      <t>ツキ</t>
    </rPh>
    <rPh sb="4" eb="5">
      <t>ヒ</t>
    </rPh>
    <rPh sb="6" eb="7">
      <t>キン</t>
    </rPh>
    <phoneticPr fontId="2"/>
  </si>
  <si>
    <t>９月２２日（火祝）　
　　</t>
    <rPh sb="6" eb="7">
      <t>ヒ</t>
    </rPh>
    <rPh sb="7" eb="8">
      <t>シュク</t>
    </rPh>
    <phoneticPr fontId="2"/>
  </si>
  <si>
    <t>９月２３日（水祝）　
　　　</t>
    <rPh sb="1" eb="2">
      <t>ツキ</t>
    </rPh>
    <rPh sb="4" eb="5">
      <t>ヒ</t>
    </rPh>
    <rPh sb="6" eb="7">
      <t>スイ</t>
    </rPh>
    <rPh sb="7" eb="8">
      <t>シュク</t>
    </rPh>
    <phoneticPr fontId="2"/>
  </si>
  <si>
    <r>
      <t>中部（倉吉博物館）
作品輸送・開梱・返却準備</t>
    </r>
    <r>
      <rPr>
        <b/>
        <sz val="11"/>
        <color indexed="8"/>
        <rFont val="ＭＳ Ｐゴシック"/>
        <family val="3"/>
        <charset val="128"/>
      </rPr>
      <t>（9:00～12:00）</t>
    </r>
    <rPh sb="15" eb="17">
      <t>カイコン</t>
    </rPh>
    <phoneticPr fontId="2"/>
  </si>
  <si>
    <t xml:space="preserve">９月２４日（木）
</t>
    <rPh sb="1" eb="2">
      <t>ツキ</t>
    </rPh>
    <rPh sb="4" eb="5">
      <t>ヒ</t>
    </rPh>
    <rPh sb="6" eb="7">
      <t>モク</t>
    </rPh>
    <phoneticPr fontId="2"/>
  </si>
  <si>
    <t>９月２５日（金）　
　</t>
    <rPh sb="1" eb="2">
      <t>ツキ</t>
    </rPh>
    <rPh sb="4" eb="5">
      <t>ヒ</t>
    </rPh>
    <rPh sb="6" eb="7">
      <t>キン</t>
    </rPh>
    <phoneticPr fontId="2"/>
  </si>
  <si>
    <t>９月２５日（金）～１０月１３日（火）業者保管</t>
    <rPh sb="1" eb="2">
      <t>ガツ</t>
    </rPh>
    <rPh sb="4" eb="5">
      <t>ニチ</t>
    </rPh>
    <rPh sb="6" eb="7">
      <t>キン</t>
    </rPh>
    <rPh sb="11" eb="12">
      <t>ガツ</t>
    </rPh>
    <rPh sb="14" eb="15">
      <t>ニチ</t>
    </rPh>
    <rPh sb="16" eb="17">
      <t>ヒ</t>
    </rPh>
    <rPh sb="18" eb="20">
      <t>ギョウシャ</t>
    </rPh>
    <rPh sb="20" eb="22">
      <t>ホカン</t>
    </rPh>
    <phoneticPr fontId="2"/>
  </si>
  <si>
    <t xml:space="preserve">１０月１４日（水）
</t>
    <rPh sb="2" eb="3">
      <t>ツキ</t>
    </rPh>
    <rPh sb="5" eb="6">
      <t>ヒ</t>
    </rPh>
    <rPh sb="7" eb="8">
      <t>スイ</t>
    </rPh>
    <phoneticPr fontId="2"/>
  </si>
  <si>
    <t>１０月１５日（木）</t>
    <rPh sb="2" eb="3">
      <t>ツキ</t>
    </rPh>
    <rPh sb="5" eb="6">
      <t>ヒ</t>
    </rPh>
    <rPh sb="7" eb="8">
      <t>キ</t>
    </rPh>
    <phoneticPr fontId="2"/>
  </si>
  <si>
    <t>１０月１６日（金）</t>
    <rPh sb="2" eb="3">
      <t>ツキ</t>
    </rPh>
    <rPh sb="5" eb="6">
      <t>ヒ</t>
    </rPh>
    <rPh sb="7" eb="8">
      <t>キン</t>
    </rPh>
    <phoneticPr fontId="2"/>
  </si>
  <si>
    <t xml:space="preserve">１０月２７日（火）
</t>
    <rPh sb="2" eb="3">
      <t>ツキ</t>
    </rPh>
    <rPh sb="5" eb="6">
      <t>ヒ</t>
    </rPh>
    <rPh sb="7" eb="8">
      <t>ヒ</t>
    </rPh>
    <phoneticPr fontId="2"/>
  </si>
  <si>
    <t>１０月２８日（水）</t>
    <rPh sb="2" eb="3">
      <t>ツキ</t>
    </rPh>
    <rPh sb="5" eb="6">
      <t>ヒ</t>
    </rPh>
    <rPh sb="7" eb="8">
      <t>スイ</t>
    </rPh>
    <phoneticPr fontId="2"/>
  </si>
  <si>
    <t>１０月２９日（木）</t>
    <rPh sb="2" eb="3">
      <t>ツキ</t>
    </rPh>
    <rPh sb="5" eb="6">
      <t>ニチ</t>
    </rPh>
    <rPh sb="7" eb="8">
      <t>キ</t>
    </rPh>
    <phoneticPr fontId="2"/>
  </si>
  <si>
    <t>１０月３０日（金）～１１月８日（日）　　日南会場・選抜展（日南町美術館）　　</t>
    <rPh sb="7" eb="8">
      <t>キン</t>
    </rPh>
    <rPh sb="12" eb="13">
      <t>ガツ</t>
    </rPh>
    <rPh sb="16" eb="17">
      <t>ニチ</t>
    </rPh>
    <rPh sb="22" eb="24">
      <t>カイジョウ</t>
    </rPh>
    <rPh sb="25" eb="27">
      <t>センバツ</t>
    </rPh>
    <rPh sb="27" eb="28">
      <t>テン</t>
    </rPh>
    <rPh sb="29" eb="31">
      <t>ニチナン</t>
    </rPh>
    <rPh sb="31" eb="32">
      <t>チョウ</t>
    </rPh>
    <phoneticPr fontId="2"/>
  </si>
  <si>
    <t>搬入・開梱・陳列準備</t>
    <rPh sb="0" eb="2">
      <t>ハンニュウ</t>
    </rPh>
    <rPh sb="3" eb="5">
      <t>カイコン</t>
    </rPh>
    <rPh sb="6" eb="8">
      <t>チンレツ</t>
    </rPh>
    <rPh sb="8" eb="10">
      <t>ジュンビ</t>
    </rPh>
    <phoneticPr fontId="2"/>
  </si>
  <si>
    <t>１１月11日（水）</t>
    <rPh sb="2" eb="3">
      <t>ツキ</t>
    </rPh>
    <rPh sb="5" eb="6">
      <t>ヒ</t>
    </rPh>
    <rPh sb="7" eb="8">
      <t>スイ</t>
    </rPh>
    <phoneticPr fontId="2"/>
  </si>
  <si>
    <t>１１月12日（木）</t>
    <rPh sb="2" eb="3">
      <t>ツキ</t>
    </rPh>
    <rPh sb="5" eb="6">
      <t>ヒ</t>
    </rPh>
    <rPh sb="7" eb="8">
      <t>キ</t>
    </rPh>
    <phoneticPr fontId="2"/>
  </si>
  <si>
    <t>１１月２３日（月）</t>
    <rPh sb="7" eb="8">
      <t>ツキ</t>
    </rPh>
    <phoneticPr fontId="2"/>
  </si>
  <si>
    <t>１１月２４日（火）</t>
    <rPh sb="7" eb="8">
      <t>ヒ</t>
    </rPh>
    <phoneticPr fontId="2"/>
  </si>
  <si>
    <t>１１月２４日（火）～２７日（金）　　業者作品保管</t>
    <rPh sb="7" eb="8">
      <t>ヒ</t>
    </rPh>
    <rPh sb="12" eb="13">
      <t>ニチ</t>
    </rPh>
    <rPh sb="14" eb="15">
      <t>キン</t>
    </rPh>
    <rPh sb="20" eb="22">
      <t>サクヒン</t>
    </rPh>
    <phoneticPr fontId="2"/>
  </si>
  <si>
    <t>１１月２８日（土）
　</t>
    <rPh sb="7" eb="8">
      <t>ツチ</t>
    </rPh>
    <phoneticPr fontId="2"/>
  </si>
  <si>
    <t>１１月２９日（日）
　</t>
    <rPh sb="2" eb="3">
      <t>ツキ</t>
    </rPh>
    <rPh sb="5" eb="6">
      <t>ヒ</t>
    </rPh>
    <rPh sb="7" eb="8">
      <t>ヒ</t>
    </rPh>
    <phoneticPr fontId="2"/>
  </si>
  <si>
    <t xml:space="preserve">6
パネル設置○人
</t>
    <rPh sb="5" eb="7">
      <t>セッチ</t>
    </rPh>
    <rPh sb="8" eb="9">
      <t>ニン</t>
    </rPh>
    <phoneticPr fontId="2"/>
  </si>
  <si>
    <t>１１月10日（火）</t>
    <rPh sb="2" eb="3">
      <t>ツキ</t>
    </rPh>
    <rPh sb="5" eb="6">
      <t>ヒ</t>
    </rPh>
    <rPh sb="7" eb="8">
      <t>ヒ</t>
    </rPh>
    <phoneticPr fontId="2"/>
  </si>
  <si>
    <t>１１月9日（月）</t>
    <rPh sb="2" eb="3">
      <t>ツキ</t>
    </rPh>
    <rPh sb="4" eb="5">
      <t>ヒ</t>
    </rPh>
    <rPh sb="6" eb="7">
      <t>ツキ</t>
    </rPh>
    <phoneticPr fontId="2"/>
  </si>
  <si>
    <t>人役</t>
    <rPh sb="0" eb="1">
      <t>ニン</t>
    </rPh>
    <rPh sb="1" eb="2">
      <t>ヤク</t>
    </rPh>
    <phoneticPr fontId="2"/>
  </si>
  <si>
    <t>県博</t>
    <rPh sb="0" eb="1">
      <t>ケン</t>
    </rPh>
    <rPh sb="1" eb="2">
      <t>ハク</t>
    </rPh>
    <phoneticPr fontId="2"/>
  </si>
  <si>
    <t>職員</t>
    <rPh sb="0" eb="2">
      <t>ショクイン</t>
    </rPh>
    <phoneticPr fontId="2"/>
  </si>
  <si>
    <t>１１月13日（金）～１１月２２日（日）</t>
    <rPh sb="7" eb="8">
      <t>キン</t>
    </rPh>
    <rPh sb="17" eb="18">
      <t>ニチ</t>
    </rPh>
    <phoneticPr fontId="2"/>
  </si>
  <si>
    <t>倉吉会場（倉吉体育文化会館）</t>
    <phoneticPr fontId="2"/>
  </si>
  <si>
    <t xml:space="preserve">９月１９日（土）
</t>
    <rPh sb="6" eb="7">
      <t>ド</t>
    </rPh>
    <phoneticPr fontId="2"/>
  </si>
  <si>
    <t>看視員</t>
    <rPh sb="0" eb="2">
      <t>カンシ</t>
    </rPh>
    <rPh sb="2" eb="3">
      <t>イン</t>
    </rPh>
    <phoneticPr fontId="2"/>
  </si>
  <si>
    <r>
      <t xml:space="preserve">９月９日（水）
</t>
    </r>
    <r>
      <rPr>
        <sz val="11"/>
        <color indexed="8"/>
        <rFont val="ＭＳ Ｐゴシック"/>
        <family val="3"/>
        <charset val="128"/>
      </rPr>
      <t>（8:30～17:15）</t>
    </r>
    <phoneticPr fontId="2"/>
  </si>
  <si>
    <r>
      <t>９月１０日（木）
（</t>
    </r>
    <r>
      <rPr>
        <sz val="11"/>
        <color indexed="8"/>
        <rFont val="ＭＳ Ｐゴシック"/>
        <family val="3"/>
        <charset val="128"/>
      </rPr>
      <t>8:30～17:15）</t>
    </r>
    <rPh sb="1" eb="2">
      <t>ツキ</t>
    </rPh>
    <rPh sb="4" eb="5">
      <t>ヒ</t>
    </rPh>
    <rPh sb="6" eb="7">
      <t>キ</t>
    </rPh>
    <phoneticPr fontId="2"/>
  </si>
  <si>
    <t>勤務時間等</t>
    <rPh sb="0" eb="2">
      <t>キンム</t>
    </rPh>
    <rPh sb="2" eb="4">
      <t>ジカン</t>
    </rPh>
    <rPh sb="4" eb="5">
      <t>トウ</t>
    </rPh>
    <phoneticPr fontId="2"/>
  </si>
  <si>
    <t>9:00～17:00</t>
    <phoneticPr fontId="2"/>
  </si>
  <si>
    <t>9:00～12:00</t>
    <phoneticPr fontId="2"/>
  </si>
  <si>
    <t>14:00～17:00</t>
    <phoneticPr fontId="2"/>
  </si>
  <si>
    <t>17:00～19:00</t>
    <phoneticPr fontId="2"/>
  </si>
  <si>
    <t>9:00～14:00</t>
    <phoneticPr fontId="2"/>
  </si>
  <si>
    <t>16:30～18:00</t>
    <phoneticPr fontId="2"/>
  </si>
  <si>
    <t>18:00～20:00</t>
    <phoneticPr fontId="2"/>
  </si>
  <si>
    <t>9:00～17:00</t>
    <phoneticPr fontId="2"/>
  </si>
  <si>
    <t>H27職員</t>
    <rPh sb="3" eb="5">
      <t>ショクイン</t>
    </rPh>
    <phoneticPr fontId="2"/>
  </si>
  <si>
    <t>8:30～17:00</t>
    <phoneticPr fontId="2"/>
  </si>
  <si>
    <t>9:00～12:00</t>
    <phoneticPr fontId="2"/>
  </si>
  <si>
    <t>14:00～17:00</t>
    <phoneticPr fontId="2"/>
  </si>
  <si>
    <t>10:00～15:00</t>
    <phoneticPr fontId="2"/>
  </si>
  <si>
    <t>10:00～18:00</t>
    <phoneticPr fontId="2"/>
  </si>
  <si>
    <t>１０月１7日（土）～１０月２６日（火）米子会場展（米子美術館）　　</t>
    <rPh sb="2" eb="3">
      <t>ツキ</t>
    </rPh>
    <rPh sb="7" eb="8">
      <t>ツチ</t>
    </rPh>
    <rPh sb="17" eb="18">
      <t>ヒ</t>
    </rPh>
    <rPh sb="19" eb="21">
      <t>ヨナゴ</t>
    </rPh>
    <rPh sb="21" eb="23">
      <t>カイジョウ</t>
    </rPh>
    <rPh sb="23" eb="24">
      <t>テン</t>
    </rPh>
    <rPh sb="25" eb="27">
      <t>ヨナゴ</t>
    </rPh>
    <rPh sb="27" eb="30">
      <t>ビジュツカン</t>
    </rPh>
    <phoneticPr fontId="2"/>
  </si>
  <si>
    <t>１０月１7日（土）</t>
    <rPh sb="2" eb="3">
      <t>ツキ</t>
    </rPh>
    <rPh sb="7" eb="8">
      <t>ツチ</t>
    </rPh>
    <phoneticPr fontId="2"/>
  </si>
  <si>
    <t>米子会場展ギャラリートーク</t>
    <rPh sb="0" eb="2">
      <t>ヨナゴ</t>
    </rPh>
    <rPh sb="2" eb="4">
      <t>カイジョウ</t>
    </rPh>
    <rPh sb="4" eb="5">
      <t>テン</t>
    </rPh>
    <phoneticPr fontId="2"/>
  </si>
  <si>
    <t>米子市美術館（11:00～12:00）</t>
    <rPh sb="0" eb="3">
      <t>ヨナゴシ</t>
    </rPh>
    <rPh sb="3" eb="6">
      <t>ビジュツカン</t>
    </rPh>
    <phoneticPr fontId="2"/>
  </si>
  <si>
    <t>表彰式・テープカット</t>
    <phoneticPr fontId="2"/>
  </si>
  <si>
    <t>9:00～12:00</t>
    <phoneticPr fontId="2"/>
  </si>
  <si>
    <t>9:00～17:00
※9人×5日</t>
    <rPh sb="13" eb="14">
      <t>ニン</t>
    </rPh>
    <rPh sb="16" eb="17">
      <t>ニチ</t>
    </rPh>
    <phoneticPr fontId="2"/>
  </si>
  <si>
    <t>１０月３０日（金）</t>
    <phoneticPr fontId="2"/>
  </si>
  <si>
    <t>日南町展ギャラリートーク</t>
    <rPh sb="0" eb="3">
      <t>ニチナンチョウ</t>
    </rPh>
    <rPh sb="3" eb="4">
      <t>テン</t>
    </rPh>
    <phoneticPr fontId="2"/>
  </si>
  <si>
    <t>日南町美術館（11:00～12:00）</t>
    <phoneticPr fontId="2"/>
  </si>
  <si>
    <t>8:30～17:00
※2人×10日</t>
    <rPh sb="13" eb="14">
      <t>ニン</t>
    </rPh>
    <rPh sb="17" eb="18">
      <t>ニチ</t>
    </rPh>
    <phoneticPr fontId="2"/>
  </si>
  <si>
    <t>１１月13日（金）</t>
    <phoneticPr fontId="2"/>
  </si>
  <si>
    <t>倉吉展ギャラリートーク</t>
    <rPh sb="0" eb="2">
      <t>クラヨシ</t>
    </rPh>
    <rPh sb="2" eb="3">
      <t>テン</t>
    </rPh>
    <phoneticPr fontId="2"/>
  </si>
  <si>
    <t>9:00～17:00
※9人×10日</t>
    <rPh sb="13" eb="14">
      <t>ニン</t>
    </rPh>
    <rPh sb="17" eb="18">
      <t>ニチ</t>
    </rPh>
    <phoneticPr fontId="2"/>
  </si>
  <si>
    <t>11:00～12:00</t>
  </si>
  <si>
    <t>11:00～12:00</t>
    <phoneticPr fontId="2"/>
  </si>
  <si>
    <t>日南町美術館（9:00～17:00）</t>
    <phoneticPr fontId="2"/>
  </si>
  <si>
    <t>10:00～17:00</t>
    <phoneticPr fontId="2"/>
  </si>
  <si>
    <t>倉吉体育文化会館（9:00～17:00）</t>
    <rPh sb="0" eb="2">
      <t>クラヨシ</t>
    </rPh>
    <rPh sb="2" eb="4">
      <t>タイイク</t>
    </rPh>
    <rPh sb="4" eb="6">
      <t>ブンカ</t>
    </rPh>
    <rPh sb="6" eb="8">
      <t>カイカン</t>
    </rPh>
    <phoneticPr fontId="2"/>
  </si>
  <si>
    <t>東部（県立博物館）
（９：００～１７：００）</t>
    <phoneticPr fontId="2"/>
  </si>
  <si>
    <t>13:00～17:00</t>
    <phoneticPr fontId="2"/>
  </si>
  <si>
    <r>
      <t xml:space="preserve">中部（倉吉博物館）
</t>
    </r>
    <r>
      <rPr>
        <sz val="11"/>
        <color indexed="8"/>
        <rFont val="ＭＳ Ｐゴシック"/>
        <family val="3"/>
        <charset val="128"/>
      </rPr>
      <t>（9:00～17:00）</t>
    </r>
    <phoneticPr fontId="2"/>
  </si>
  <si>
    <r>
      <t>・パネル立て・展示台・巻段敷き
・荷解場、倉庫の整理　
・作業机、椅子
・照明設置・搬入準備
 　</t>
    </r>
    <r>
      <rPr>
        <sz val="11"/>
        <color indexed="8"/>
        <rFont val="ＭＳ Ｐゴシック"/>
        <family val="3"/>
        <charset val="128"/>
      </rPr>
      <t>（9:00～17:00）</t>
    </r>
    <rPh sb="42" eb="44">
      <t>ハンニュウ</t>
    </rPh>
    <rPh sb="44" eb="46">
      <t>ジュンビ</t>
    </rPh>
    <phoneticPr fontId="2"/>
  </si>
  <si>
    <r>
      <t xml:space="preserve">・搬入会場設営
</t>
    </r>
    <r>
      <rPr>
        <sz val="11"/>
        <color indexed="8"/>
        <rFont val="ＭＳ Ｐゴシック"/>
        <family val="3"/>
        <charset val="128"/>
      </rPr>
      <t>（14:00～17:00）
※会場予約　14:00～21:00
※上履き準備必要</t>
    </r>
    <rPh sb="1" eb="3">
      <t>ハンニュウ</t>
    </rPh>
    <rPh sb="3" eb="5">
      <t>カイジョウ</t>
    </rPh>
    <rPh sb="5" eb="7">
      <t>セツエイ</t>
    </rPh>
    <rPh sb="23" eb="25">
      <t>カイジョウ</t>
    </rPh>
    <rPh sb="25" eb="27">
      <t>ヨヤク</t>
    </rPh>
    <rPh sb="41" eb="43">
      <t>ウワバ</t>
    </rPh>
    <rPh sb="44" eb="46">
      <t>ジュンビ</t>
    </rPh>
    <rPh sb="46" eb="48">
      <t>ヒツヨウ</t>
    </rPh>
    <phoneticPr fontId="2"/>
  </si>
  <si>
    <r>
      <t>（9:00～14:00）※会場予約9:00～15:00</t>
    </r>
    <r>
      <rPr>
        <sz val="11"/>
        <color indexed="8"/>
        <rFont val="ＭＳ Ｐゴシック"/>
        <family val="3"/>
        <charset val="128"/>
      </rPr>
      <t xml:space="preserve">
・梱包・積込・（輸送→県博）</t>
    </r>
    <rPh sb="13" eb="15">
      <t>カイジョウ</t>
    </rPh>
    <rPh sb="15" eb="17">
      <t>ヨヤク</t>
    </rPh>
    <rPh sb="29" eb="31">
      <t>コンポウ</t>
    </rPh>
    <rPh sb="32" eb="34">
      <t>ツミコミ</t>
    </rPh>
    <phoneticPr fontId="2"/>
  </si>
  <si>
    <t>※９月１９日（土）～９月２３日（水祝）鳥取会場（県立博物館）</t>
    <phoneticPr fontId="2"/>
  </si>
  <si>
    <t xml:space="preserve">西部搬入（米子市営武道館）　（9:00～17:00）※会場予約8:30～21:00
・受付（東部に準ずる）
・梱包
</t>
    <rPh sb="27" eb="29">
      <t>カイジョウ</t>
    </rPh>
    <rPh sb="29" eb="31">
      <t>ヨヤク</t>
    </rPh>
    <phoneticPr fontId="2"/>
  </si>
  <si>
    <t>西部（米子市営武道館）  
作品輸送・開梱・返却準備（13:00～17:00）
※会場予約　14:00～21:00</t>
    <rPh sb="19" eb="21">
      <t>カイコン</t>
    </rPh>
    <rPh sb="41" eb="43">
      <t>カイジョウ</t>
    </rPh>
    <rPh sb="43" eb="45">
      <t>ヨヤク</t>
    </rPh>
    <phoneticPr fontId="2"/>
  </si>
  <si>
    <t xml:space="preserve">西部（米子市営武道館）
（13:00～17:00）
※会場予約　13:00～21:00  </t>
    <rPh sb="27" eb="29">
      <t>カイジョウ</t>
    </rPh>
    <rPh sb="29" eb="31">
      <t>ヨヤク</t>
    </rPh>
    <phoneticPr fontId="2"/>
  </si>
  <si>
    <t>運送展示業者</t>
    <rPh sb="0" eb="2">
      <t>ウンソウ</t>
    </rPh>
    <rPh sb="2" eb="4">
      <t>テンジ</t>
    </rPh>
    <rPh sb="4" eb="6">
      <t>ギョウシャ</t>
    </rPh>
    <phoneticPr fontId="2"/>
  </si>
  <si>
    <t>パネル設置</t>
    <rPh sb="3" eb="5">
      <t>セッチ</t>
    </rPh>
    <phoneticPr fontId="2"/>
  </si>
  <si>
    <t>県</t>
    <rPh sb="0" eb="1">
      <t>ケン</t>
    </rPh>
    <phoneticPr fontId="2"/>
  </si>
  <si>
    <t>受託者</t>
    <rPh sb="0" eb="3">
      <t>ジュタクシャ</t>
    </rPh>
    <phoneticPr fontId="2"/>
  </si>
  <si>
    <t>出品料の収納</t>
    <rPh sb="0" eb="2">
      <t>シュッピン</t>
    </rPh>
    <rPh sb="2" eb="3">
      <t>リョウ</t>
    </rPh>
    <rPh sb="4" eb="6">
      <t>シュウノウ</t>
    </rPh>
    <phoneticPr fontId="2"/>
  </si>
  <si>
    <t>中部作品荷上げ（18:30頃）</t>
    <phoneticPr fontId="2"/>
  </si>
  <si>
    <t>西部梱包・輸送（米子市営武道館）</t>
    <phoneticPr fontId="2"/>
  </si>
  <si>
    <t>・梱包・積込・（輸送→県博）</t>
    <rPh sb="1" eb="3">
      <t>コンポウ</t>
    </rPh>
    <rPh sb="4" eb="6">
      <t>ツミコミ</t>
    </rPh>
    <phoneticPr fontId="2"/>
  </si>
  <si>
    <t>西部作品荷上げ（２Ｆ展示室へ）</t>
    <rPh sb="10" eb="13">
      <t>テンジシツ</t>
    </rPh>
    <phoneticPr fontId="2"/>
  </si>
  <si>
    <t>　月　　日</t>
    <phoneticPr fontId="2"/>
  </si>
  <si>
    <t>作業区分</t>
    <rPh sb="0" eb="2">
      <t>サギョウ</t>
    </rPh>
    <rPh sb="2" eb="4">
      <t>クブン</t>
    </rPh>
    <phoneticPr fontId="2"/>
  </si>
  <si>
    <t>会場作業</t>
    <rPh sb="0" eb="2">
      <t>カイジョウ</t>
    </rPh>
    <rPh sb="2" eb="4">
      <t>サギョウ</t>
    </rPh>
    <phoneticPr fontId="2"/>
  </si>
  <si>
    <t>事務作業</t>
    <rPh sb="0" eb="2">
      <t>ジム</t>
    </rPh>
    <rPh sb="2" eb="4">
      <t>サギョウ</t>
    </rPh>
    <phoneticPr fontId="2"/>
  </si>
  <si>
    <t>・審査用資料作成の（部門別入選配分表、部門別受賞候補作品・奨励賞配分表、講評用紙、採点用紙、他
・審査員打合せ資料作成</t>
    <rPh sb="3" eb="4">
      <t>ヨウ</t>
    </rPh>
    <rPh sb="41" eb="43">
      <t>サイテン</t>
    </rPh>
    <rPh sb="43" eb="45">
      <t>ヨウシ</t>
    </rPh>
    <rPh sb="46" eb="47">
      <t>ホカ</t>
    </rPh>
    <rPh sb="49" eb="52">
      <t>シンサイン</t>
    </rPh>
    <rPh sb="52" eb="54">
      <t>ウチアワ</t>
    </rPh>
    <rPh sb="55" eb="57">
      <t>シリョウ</t>
    </rPh>
    <rPh sb="57" eb="59">
      <t>サクセイ</t>
    </rPh>
    <phoneticPr fontId="2"/>
  </si>
  <si>
    <t>審査準備</t>
    <rPh sb="0" eb="2">
      <t>シンサ</t>
    </rPh>
    <rPh sb="2" eb="4">
      <t>ジュンビ</t>
    </rPh>
    <phoneticPr fontId="2"/>
  </si>
  <si>
    <t>マスター名簿作成等</t>
    <rPh sb="4" eb="6">
      <t>メイボ</t>
    </rPh>
    <rPh sb="6" eb="8">
      <t>サクセイ</t>
    </rPh>
    <rPh sb="8" eb="9">
      <t>トウ</t>
    </rPh>
    <phoneticPr fontId="2"/>
  </si>
  <si>
    <t>・奨励賞副賞（楯）の発注
・賞状筆耕データ渡し
・賞品券の発注</t>
    <rPh sb="1" eb="4">
      <t>ショウレイショウ</t>
    </rPh>
    <rPh sb="4" eb="6">
      <t>フクショウ</t>
    </rPh>
    <phoneticPr fontId="2"/>
  </si>
  <si>
    <t>・県政記者資料提供</t>
    <rPh sb="1" eb="3">
      <t>ケンセイ</t>
    </rPh>
    <rPh sb="3" eb="5">
      <t>キシャ</t>
    </rPh>
    <rPh sb="5" eb="7">
      <t>シリョウ</t>
    </rPh>
    <rPh sb="7" eb="9">
      <t>テイキョウ</t>
    </rPh>
    <phoneticPr fontId="2"/>
  </si>
  <si>
    <t xml:space="preserve">・打合せ９：００            
・中、西部選外梱包、移動　　　　　　　　　　　　　　　　　　　　　　　　　　　　　
</t>
    <rPh sb="22" eb="23">
      <t>チュウ</t>
    </rPh>
    <rPh sb="24" eb="26">
      <t>セイブ</t>
    </rPh>
    <rPh sb="26" eb="28">
      <t>センガイ</t>
    </rPh>
    <rPh sb="28" eb="30">
      <t>コンポウ</t>
    </rPh>
    <rPh sb="31" eb="33">
      <t>イドウ</t>
    </rPh>
    <phoneticPr fontId="2"/>
  </si>
  <si>
    <t>１６：３０頃
西部作品到着・荷上げ（県博）</t>
    <rPh sb="7" eb="9">
      <t>セイブ</t>
    </rPh>
    <rPh sb="9" eb="11">
      <t>ケンセイブ</t>
    </rPh>
    <rPh sb="18" eb="19">
      <t>ケン</t>
    </rPh>
    <rPh sb="19" eb="20">
      <t>ハク</t>
    </rPh>
    <phoneticPr fontId="2"/>
  </si>
  <si>
    <t>荷解・審査準備（県博）
（9:00～17:00）</t>
    <rPh sb="0" eb="2">
      <t>ニト</t>
    </rPh>
    <rPh sb="8" eb="9">
      <t>ケン</t>
    </rPh>
    <rPh sb="9" eb="10">
      <t>ハク</t>
    </rPh>
    <phoneticPr fontId="2"/>
  </si>
  <si>
    <t>審査結果まとめ</t>
    <phoneticPr fontId="2"/>
  </si>
  <si>
    <t xml:space="preserve">・展示作業（第１展示室から第３展示室の順で）
・撮影補助
</t>
    <rPh sb="3" eb="5">
      <t>サギョウ</t>
    </rPh>
    <rPh sb="6" eb="7">
      <t>ダイ</t>
    </rPh>
    <rPh sb="8" eb="11">
      <t>テンジシツ</t>
    </rPh>
    <rPh sb="13" eb="14">
      <t>ダイ</t>
    </rPh>
    <rPh sb="15" eb="16">
      <t>テン</t>
    </rPh>
    <rPh sb="16" eb="17">
      <t>ジ</t>
    </rPh>
    <rPh sb="17" eb="18">
      <t>シツ</t>
    </rPh>
    <rPh sb="19" eb="20">
      <t>ジュン</t>
    </rPh>
    <rPh sb="25" eb="27">
      <t>サツエイ</t>
    </rPh>
    <rPh sb="27" eb="29">
      <t>ホジョ</t>
    </rPh>
    <phoneticPr fontId="2"/>
  </si>
  <si>
    <t>９月１９日（土）～９月２３日（水祝）</t>
    <phoneticPr fontId="2"/>
  </si>
  <si>
    <t>看視業務</t>
    <rPh sb="0" eb="2">
      <t>カンシ</t>
    </rPh>
    <rPh sb="2" eb="4">
      <t>ギョウム</t>
    </rPh>
    <phoneticPr fontId="2"/>
  </si>
  <si>
    <t>・来賓、マスコミ対応</t>
    <rPh sb="1" eb="3">
      <t>ライヒン</t>
    </rPh>
    <rPh sb="8" eb="10">
      <t>タイオウ</t>
    </rPh>
    <phoneticPr fontId="2"/>
  </si>
  <si>
    <t>９月２５日（金）～１０月１３日（火）</t>
    <rPh sb="1" eb="2">
      <t>ガツ</t>
    </rPh>
    <rPh sb="4" eb="5">
      <t>ニチ</t>
    </rPh>
    <rPh sb="6" eb="7">
      <t>キン</t>
    </rPh>
    <rPh sb="11" eb="12">
      <t>ガツ</t>
    </rPh>
    <rPh sb="14" eb="15">
      <t>ニチ</t>
    </rPh>
    <rPh sb="16" eb="17">
      <t>ヒ</t>
    </rPh>
    <phoneticPr fontId="2"/>
  </si>
  <si>
    <t>作品保管</t>
    <rPh sb="0" eb="2">
      <t>サクヒン</t>
    </rPh>
    <rPh sb="2" eb="4">
      <t>ホカン</t>
    </rPh>
    <phoneticPr fontId="2"/>
  </si>
  <si>
    <t>作品保管委託</t>
    <rPh sb="0" eb="2">
      <t>サクヒン</t>
    </rPh>
    <rPh sb="4" eb="6">
      <t>イタク</t>
    </rPh>
    <phoneticPr fontId="2"/>
  </si>
  <si>
    <t>展示作業
中・西部選外作品梱包（県博）
9:00～17:00</t>
    <rPh sb="16" eb="17">
      <t>ケン</t>
    </rPh>
    <rPh sb="17" eb="18">
      <t>ハク</t>
    </rPh>
    <phoneticPr fontId="2"/>
  </si>
  <si>
    <t>中西部選外積込（県博）
東部選外　地下へ（県博）</t>
    <rPh sb="8" eb="9">
      <t>ケン</t>
    </rPh>
    <rPh sb="9" eb="10">
      <t>ハク</t>
    </rPh>
    <rPh sb="21" eb="22">
      <t>ケン</t>
    </rPh>
    <rPh sb="22" eb="23">
      <t>ハク</t>
    </rPh>
    <phoneticPr fontId="2"/>
  </si>
  <si>
    <t xml:space="preserve">・目録、図録原稿入稿
</t>
    <rPh sb="1" eb="3">
      <t>モクロク</t>
    </rPh>
    <rPh sb="4" eb="6">
      <t>ズロク</t>
    </rPh>
    <rPh sb="6" eb="8">
      <t>ゲンコウ</t>
    </rPh>
    <rPh sb="8" eb="10">
      <t>ニュウコウ</t>
    </rPh>
    <phoneticPr fontId="2"/>
  </si>
  <si>
    <t>撤去・梱包</t>
    <phoneticPr fontId="2"/>
  </si>
  <si>
    <t>撤去・梱包</t>
    <phoneticPr fontId="2"/>
  </si>
  <si>
    <t>撤去・梱包（県博）
9:00～17:00</t>
    <phoneticPr fontId="2"/>
  </si>
  <si>
    <t>撤去・梱包・積込（県博）
9:00～17:00</t>
    <phoneticPr fontId="2"/>
  </si>
  <si>
    <t>搬入・開梱・陳列準備（米子市美術館）
10:00～18:00</t>
    <rPh sb="0" eb="2">
      <t>ハンニュウ</t>
    </rPh>
    <rPh sb="3" eb="5">
      <t>カイコン</t>
    </rPh>
    <rPh sb="6" eb="8">
      <t>チンレツ</t>
    </rPh>
    <rPh sb="8" eb="10">
      <t>ジュンビ</t>
    </rPh>
    <rPh sb="11" eb="14">
      <t>ヨナゴシ</t>
    </rPh>
    <rPh sb="14" eb="17">
      <t>ビジュツカン</t>
    </rPh>
    <phoneticPr fontId="2"/>
  </si>
  <si>
    <t>・陳列（米子市美術館）
10:00～
・展示（米子市美術館）
10:00～18:00</t>
    <rPh sb="4" eb="7">
      <t>ヨナゴシ</t>
    </rPh>
    <rPh sb="7" eb="10">
      <t>ビジュツカン</t>
    </rPh>
    <rPh sb="20" eb="22">
      <t>テンジ</t>
    </rPh>
    <phoneticPr fontId="2"/>
  </si>
  <si>
    <t>展示完成（米子市美術館）
10:00～18:00</t>
    <rPh sb="2" eb="4">
      <t>カンセイ</t>
    </rPh>
    <rPh sb="5" eb="8">
      <t>ヨナゴシ</t>
    </rPh>
    <rPh sb="8" eb="11">
      <t>ビジュツカン</t>
    </rPh>
    <phoneticPr fontId="2"/>
  </si>
  <si>
    <t>搬入・開梱・陳列準備</t>
    <phoneticPr fontId="2"/>
  </si>
  <si>
    <t>陳列、展示</t>
    <rPh sb="0" eb="2">
      <t>チンレツ</t>
    </rPh>
    <rPh sb="3" eb="5">
      <t>テンジ</t>
    </rPh>
    <phoneticPr fontId="2"/>
  </si>
  <si>
    <t>展示</t>
    <rPh sb="0" eb="2">
      <t>テンジ</t>
    </rPh>
    <phoneticPr fontId="2"/>
  </si>
  <si>
    <t>米子展ギャラリートーク
（米子市美術館）
11:00～12:00</t>
    <rPh sb="0" eb="2">
      <t>ヨナゴ</t>
    </rPh>
    <rPh sb="2" eb="3">
      <t>テン</t>
    </rPh>
    <rPh sb="13" eb="16">
      <t>ヨナゴシ</t>
    </rPh>
    <rPh sb="16" eb="19">
      <t>ビジュツカン</t>
    </rPh>
    <phoneticPr fontId="2"/>
  </si>
  <si>
    <t>東部（県立博物館）は９月１８日（金）に終了済み</t>
    <rPh sb="16" eb="17">
      <t>キン</t>
    </rPh>
    <phoneticPr fontId="2"/>
  </si>
  <si>
    <t>作品輸送・開梱・返却準備</t>
    <rPh sb="5" eb="7">
      <t>カイコン</t>
    </rPh>
    <phoneticPr fontId="2"/>
  </si>
  <si>
    <t xml:space="preserve">作品輸送・開梱・返却準備
</t>
    <rPh sb="5" eb="7">
      <t>カイコン</t>
    </rPh>
    <phoneticPr fontId="2"/>
  </si>
  <si>
    <t>選外作品返却</t>
    <phoneticPr fontId="2"/>
  </si>
  <si>
    <t>選外作品返却</t>
    <phoneticPr fontId="2"/>
  </si>
  <si>
    <t>日南会場展作品仕分け・撤去・梱包
（米子市美術館）10:00～18:00</t>
    <rPh sb="0" eb="2">
      <t>ニチナン</t>
    </rPh>
    <rPh sb="2" eb="4">
      <t>カイジョウ</t>
    </rPh>
    <rPh sb="4" eb="5">
      <t>テン</t>
    </rPh>
    <rPh sb="5" eb="7">
      <t>サクヒン</t>
    </rPh>
    <rPh sb="7" eb="9">
      <t>シワ</t>
    </rPh>
    <rPh sb="11" eb="13">
      <t>テッキョ</t>
    </rPh>
    <rPh sb="14" eb="16">
      <t>コンポウ</t>
    </rPh>
    <phoneticPr fontId="2"/>
  </si>
  <si>
    <t>撤去・梱包・積込（米子市美術館）
10:00～18:00　　　　</t>
    <rPh sb="6" eb="8">
      <t>ツミコミ</t>
    </rPh>
    <phoneticPr fontId="2"/>
  </si>
  <si>
    <t>日南展ギャラリートーク（日南町美術館）11:00～12:00</t>
    <rPh sb="0" eb="2">
      <t>ニチナン</t>
    </rPh>
    <rPh sb="2" eb="3">
      <t>テン</t>
    </rPh>
    <rPh sb="12" eb="15">
      <t>ニチナンチョウ</t>
    </rPh>
    <rPh sb="15" eb="18">
      <t>ビジュツカン</t>
    </rPh>
    <phoneticPr fontId="2"/>
  </si>
  <si>
    <t>日南会場展作品仕分け・撤去・梱包</t>
    <phoneticPr fontId="2"/>
  </si>
  <si>
    <t>撤去・梱包・積込</t>
    <phoneticPr fontId="2"/>
  </si>
  <si>
    <t>輸送・開梱・展示（日南町美術館）
9:00～17:00</t>
    <phoneticPr fontId="2"/>
  </si>
  <si>
    <t>輸送・開梱・展示</t>
    <phoneticPr fontId="2"/>
  </si>
  <si>
    <t>鳥取会場搬入準備（県博）
9:00～17:00</t>
    <rPh sb="0" eb="2">
      <t>トットリ</t>
    </rPh>
    <rPh sb="9" eb="10">
      <t>ケン</t>
    </rPh>
    <rPh sb="10" eb="11">
      <t>ハク</t>
    </rPh>
    <phoneticPr fontId="2"/>
  </si>
  <si>
    <t>・パネル立て・展示台・巻段敷き
・荷解場、倉庫の整理　
・作業机、椅子
・照明設置・搬入準備</t>
    <rPh sb="42" eb="44">
      <t>ハンニュウ</t>
    </rPh>
    <rPh sb="44" eb="46">
      <t>ジュンビ</t>
    </rPh>
    <phoneticPr fontId="2"/>
  </si>
  <si>
    <t xml:space="preserve">・搬入会場設営
</t>
    <phoneticPr fontId="2"/>
  </si>
  <si>
    <t>中部会場搬入準備（倉吉体育文化会館）
9:00～12:00</t>
    <rPh sb="0" eb="2">
      <t>チュウブ</t>
    </rPh>
    <rPh sb="2" eb="4">
      <t>カイジョウ</t>
    </rPh>
    <rPh sb="4" eb="6">
      <t>ハンニュウ</t>
    </rPh>
    <rPh sb="6" eb="8">
      <t>ジュンビ</t>
    </rPh>
    <rPh sb="9" eb="11">
      <t>クラヨシ</t>
    </rPh>
    <rPh sb="11" eb="13">
      <t>タイイク</t>
    </rPh>
    <rPh sb="13" eb="15">
      <t>ブンカ</t>
    </rPh>
    <rPh sb="15" eb="17">
      <t>カイカン</t>
    </rPh>
    <phoneticPr fontId="2"/>
  </si>
  <si>
    <t xml:space="preserve">・搬入会場設営
</t>
    <rPh sb="1" eb="3">
      <t>ハンニュウ</t>
    </rPh>
    <rPh sb="3" eb="5">
      <t>カイジョウ</t>
    </rPh>
    <rPh sb="5" eb="7">
      <t>セツエイ</t>
    </rPh>
    <phoneticPr fontId="2"/>
  </si>
  <si>
    <t>米子会場搬入準備（米子市営武道館）  
14:00～17:00       　　</t>
    <rPh sb="2" eb="4">
      <t>カイジョウ</t>
    </rPh>
    <phoneticPr fontId="2"/>
  </si>
  <si>
    <r>
      <t>①搬入・開梱（出品者）
②規格チェック　　　　　　　　　　</t>
    </r>
    <r>
      <rPr>
        <sz val="11"/>
        <color indexed="8"/>
        <rFont val="ＭＳ Ｐゴシック"/>
        <family val="3"/>
        <charset val="128"/>
      </rPr>
      <t xml:space="preserve">
③申込書チェック　　　　　　　 　</t>
    </r>
    <r>
      <rPr>
        <sz val="11"/>
        <color indexed="8"/>
        <rFont val="ＭＳ Ｐゴシック"/>
        <family val="3"/>
        <charset val="128"/>
      </rPr>
      <t xml:space="preserve">
④出品料徴収　　　　　　　　　　 </t>
    </r>
    <r>
      <rPr>
        <sz val="11"/>
        <color indexed="8"/>
        <rFont val="ＭＳ Ｐゴシック"/>
        <family val="3"/>
        <charset val="128"/>
      </rPr>
      <t xml:space="preserve">
⑤出品一覧表入力
・作品を２階へ（出品者と補助員）
・各搬入地区出品集計表の作成（本部へ連絡）　　
（県博：全体の搬入点数等集計表まとめ）　　　　　　　　　　　　　　　　　　　　　　　　　　　　</t>
    </r>
    <rPh sb="93" eb="94">
      <t>カク</t>
    </rPh>
    <rPh sb="94" eb="96">
      <t>ハンニュウ</t>
    </rPh>
    <rPh sb="96" eb="98">
      <t>チク</t>
    </rPh>
    <rPh sb="117" eb="118">
      <t>ケン</t>
    </rPh>
    <rPh sb="118" eb="119">
      <t>ハク</t>
    </rPh>
    <rPh sb="120" eb="122">
      <t>ゼンタイ</t>
    </rPh>
    <rPh sb="123" eb="125">
      <t>ハンニュウ</t>
    </rPh>
    <rPh sb="125" eb="128">
      <t>テンスウトウ</t>
    </rPh>
    <rPh sb="128" eb="130">
      <t>シュウケイ</t>
    </rPh>
    <rPh sb="130" eb="131">
      <t>ヒョウ</t>
    </rPh>
    <phoneticPr fontId="2"/>
  </si>
  <si>
    <t>①搬入・開梱（出品者）
②規格チェック　　　　　　　　　　
③申込書チェック　　　　　　　 　
④出品料徴収　　　　　　　　　　 
⑤出品一覧表入力
⑥梱包
⑦輸送（⇒県博）</t>
    <rPh sb="76" eb="78">
      <t>コンポウ</t>
    </rPh>
    <rPh sb="80" eb="82">
      <t>ユソウ</t>
    </rPh>
    <rPh sb="84" eb="85">
      <t>ケン</t>
    </rPh>
    <rPh sb="85" eb="86">
      <t>ハク</t>
    </rPh>
    <phoneticPr fontId="2"/>
  </si>
  <si>
    <t>①搬入・開梱（出品者）
②規格チェック　　　　　　　　　　
③申込書チェック　　　　　　　 　
④出品料徴収　　　　　　　　　　 
⑤出品一覧表入力
⑥梱包</t>
    <phoneticPr fontId="2"/>
  </si>
  <si>
    <t xml:space="preserve">審査、陳列、講評（県博）
10:00～17:00
</t>
    <rPh sb="0" eb="2">
      <t>シンサ</t>
    </rPh>
    <rPh sb="3" eb="5">
      <t>チンレツ</t>
    </rPh>
    <rPh sb="6" eb="8">
      <t>コウヒョウ</t>
    </rPh>
    <rPh sb="9" eb="10">
      <t>ケン</t>
    </rPh>
    <rPh sb="10" eb="11">
      <t>ハク</t>
    </rPh>
    <phoneticPr fontId="2"/>
  </si>
  <si>
    <t>展示作業（県博）
9:00～17:00</t>
    <rPh sb="5" eb="6">
      <t>ケン</t>
    </rPh>
    <rPh sb="6" eb="7">
      <t>ハク</t>
    </rPh>
    <phoneticPr fontId="2"/>
  </si>
  <si>
    <t>図録用写真撮影
9:00～17:00</t>
    <rPh sb="2" eb="3">
      <t>ヨウ</t>
    </rPh>
    <rPh sb="3" eb="5">
      <t>シャシン</t>
    </rPh>
    <rPh sb="5" eb="7">
      <t>サツエイ</t>
    </rPh>
    <phoneticPr fontId="2"/>
  </si>
  <si>
    <t xml:space="preserve">・キャプション設置
・中、西部選外作品積込
・東部選外搬出準備
・内看板（県博Ｂ１Ｆエレベーター入り口付近にある）の設置を業者に依頼
・外看板設置
</t>
    <rPh sb="7" eb="9">
      <t>セッチ</t>
    </rPh>
    <rPh sb="19" eb="21">
      <t>ツミコミ</t>
    </rPh>
    <rPh sb="23" eb="25">
      <t>トウブ</t>
    </rPh>
    <rPh sb="25" eb="27">
      <t>センガイ</t>
    </rPh>
    <rPh sb="27" eb="29">
      <t>ハンシュツ</t>
    </rPh>
    <rPh sb="29" eb="31">
      <t>ジュンビ</t>
    </rPh>
    <rPh sb="33" eb="34">
      <t>ウチ</t>
    </rPh>
    <rPh sb="34" eb="36">
      <t>カンバン</t>
    </rPh>
    <rPh sb="37" eb="38">
      <t>ケン</t>
    </rPh>
    <rPh sb="38" eb="39">
      <t>ヒロシ</t>
    </rPh>
    <rPh sb="48" eb="49">
      <t>イ</t>
    </rPh>
    <rPh sb="50" eb="51">
      <t>グチ</t>
    </rPh>
    <rPh sb="51" eb="53">
      <t>フキン</t>
    </rPh>
    <rPh sb="58" eb="60">
      <t>セッチ</t>
    </rPh>
    <rPh sb="61" eb="63">
      <t>ギョウシャ</t>
    </rPh>
    <rPh sb="64" eb="66">
      <t>イライ</t>
    </rPh>
    <rPh sb="68" eb="69">
      <t>ソト</t>
    </rPh>
    <rPh sb="69" eb="71">
      <t>カンバン</t>
    </rPh>
    <rPh sb="71" eb="73">
      <t>セッチ</t>
    </rPh>
    <phoneticPr fontId="2"/>
  </si>
  <si>
    <t>県博営業終了時間（17:00）から、作業開始</t>
    <rPh sb="0" eb="1">
      <t>ケン</t>
    </rPh>
    <rPh sb="1" eb="2">
      <t>ハク</t>
    </rPh>
    <rPh sb="2" eb="4">
      <t>エイギョウ</t>
    </rPh>
    <rPh sb="4" eb="6">
      <t>シュウリョウ</t>
    </rPh>
    <rPh sb="6" eb="8">
      <t>ジカン</t>
    </rPh>
    <rPh sb="18" eb="20">
      <t>サギョウ</t>
    </rPh>
    <rPh sb="20" eb="22">
      <t>カイシ</t>
    </rPh>
    <phoneticPr fontId="2"/>
  </si>
  <si>
    <t>撤去・梱包・積込（日南町美術館）
10:00～17:00</t>
    <rPh sb="6" eb="8">
      <t>ツミコミ</t>
    </rPh>
    <rPh sb="9" eb="12">
      <t>ニチナンチョウ</t>
    </rPh>
    <rPh sb="12" eb="15">
      <t>ビジュツカン</t>
    </rPh>
    <phoneticPr fontId="2"/>
  </si>
  <si>
    <t>搬入・開梱・陳列準備（倉吉体育文化会館）
9:00～17:00</t>
    <rPh sb="0" eb="2">
      <t>ハンニュウ</t>
    </rPh>
    <rPh sb="3" eb="5">
      <t>カイコン</t>
    </rPh>
    <rPh sb="6" eb="8">
      <t>チンレツ</t>
    </rPh>
    <rPh sb="8" eb="10">
      <t>ジュンビ</t>
    </rPh>
    <phoneticPr fontId="2"/>
  </si>
  <si>
    <t xml:space="preserve">・陳列（倉吉体育文化会館）
10:00～
・展示（倉吉体育文化会館）
9:00～17:00
</t>
    <rPh sb="1" eb="3">
      <t>チンレツ</t>
    </rPh>
    <rPh sb="22" eb="24">
      <t>テンジ</t>
    </rPh>
    <phoneticPr fontId="2"/>
  </si>
  <si>
    <t>展示完成（倉吉体育文化会館）
9:00～17:00</t>
    <rPh sb="0" eb="2">
      <t>テンジ</t>
    </rPh>
    <rPh sb="2" eb="4">
      <t>カンセイ</t>
    </rPh>
    <phoneticPr fontId="2"/>
  </si>
  <si>
    <t>陳列・展示</t>
    <rPh sb="0" eb="2">
      <t>チンレツ</t>
    </rPh>
    <rPh sb="3" eb="5">
      <t>テンジ</t>
    </rPh>
    <phoneticPr fontId="2"/>
  </si>
  <si>
    <t>倉吉展ギャラリートーク（倉吉体育文化会館）
9:00～17:00</t>
    <rPh sb="0" eb="2">
      <t>クラヨシ</t>
    </rPh>
    <rPh sb="2" eb="3">
      <t>テン</t>
    </rPh>
    <phoneticPr fontId="2"/>
  </si>
  <si>
    <t>撤去・梱包（倉吉体育文化会館）
9:00～17:00</t>
    <phoneticPr fontId="2"/>
  </si>
  <si>
    <t>積込（倉吉体育文化会館）
9:00～17:00　　　　　　　　　</t>
    <rPh sb="0" eb="1">
      <t>ツ</t>
    </rPh>
    <rPh sb="1" eb="2">
      <t>コ</t>
    </rPh>
    <phoneticPr fontId="2"/>
  </si>
  <si>
    <t>撤去・梱包</t>
    <phoneticPr fontId="2"/>
  </si>
  <si>
    <t>積込</t>
    <phoneticPr fontId="2"/>
  </si>
  <si>
    <t xml:space="preserve">輸送・開梱・返却準備
</t>
    <phoneticPr fontId="2"/>
  </si>
  <si>
    <t>中部会場入選作品返却準備（倉吉博物館）</t>
    <rPh sb="0" eb="2">
      <t>チュウブ</t>
    </rPh>
    <rPh sb="2" eb="4">
      <t>カイジョウ</t>
    </rPh>
    <rPh sb="4" eb="6">
      <t>ニュウセン</t>
    </rPh>
    <rPh sb="6" eb="8">
      <t>サクヒン</t>
    </rPh>
    <rPh sb="8" eb="10">
      <t>ヘンキャク</t>
    </rPh>
    <rPh sb="10" eb="12">
      <t>ジュンビ</t>
    </rPh>
    <rPh sb="13" eb="15">
      <t>クラヨシ</t>
    </rPh>
    <rPh sb="15" eb="18">
      <t>ハクブツカン</t>
    </rPh>
    <phoneticPr fontId="2"/>
  </si>
  <si>
    <t>東部会場入選作品返却準備（県博）
9:00～　　　　　</t>
    <rPh sb="0" eb="2">
      <t>トウブ</t>
    </rPh>
    <rPh sb="2" eb="4">
      <t>カイジョウ</t>
    </rPh>
    <rPh sb="4" eb="6">
      <t>ニュウセン</t>
    </rPh>
    <rPh sb="6" eb="8">
      <t>サクヒン</t>
    </rPh>
    <rPh sb="8" eb="10">
      <t>ヘンキャク</t>
    </rPh>
    <rPh sb="13" eb="14">
      <t>ケン</t>
    </rPh>
    <rPh sb="14" eb="15">
      <t>ハク</t>
    </rPh>
    <phoneticPr fontId="2"/>
  </si>
  <si>
    <t>西部会場入選作品返却準備（米子市営武道館）
13:00～17:00</t>
    <rPh sb="0" eb="2">
      <t>セイブ</t>
    </rPh>
    <rPh sb="2" eb="4">
      <t>カイジョウ</t>
    </rPh>
    <rPh sb="4" eb="6">
      <t>ニュウセン</t>
    </rPh>
    <rPh sb="6" eb="8">
      <t>サクヒン</t>
    </rPh>
    <rPh sb="8" eb="10">
      <t>ヘンキャク</t>
    </rPh>
    <rPh sb="10" eb="12">
      <t>ジュンビ</t>
    </rPh>
    <rPh sb="13" eb="15">
      <t>ヨナゴ</t>
    </rPh>
    <rPh sb="15" eb="17">
      <t>シエイ</t>
    </rPh>
    <rPh sb="17" eb="20">
      <t>ブドウカン</t>
    </rPh>
    <phoneticPr fontId="2"/>
  </si>
  <si>
    <t>東部会場選外作品返却準備（県博）</t>
    <rPh sb="0" eb="2">
      <t>トウブ</t>
    </rPh>
    <rPh sb="2" eb="4">
      <t>カイジョウ</t>
    </rPh>
    <rPh sb="4" eb="6">
      <t>センガイ</t>
    </rPh>
    <rPh sb="6" eb="8">
      <t>サクヒン</t>
    </rPh>
    <rPh sb="8" eb="10">
      <t>ヘンキャク</t>
    </rPh>
    <rPh sb="10" eb="12">
      <t>ジュンビ</t>
    </rPh>
    <rPh sb="13" eb="14">
      <t>ケン</t>
    </rPh>
    <rPh sb="14" eb="15">
      <t>ハク</t>
    </rPh>
    <phoneticPr fontId="2"/>
  </si>
  <si>
    <t>中部会場選外作品返却準備（倉吉体育文化会館）
9:00～12:00</t>
    <rPh sb="0" eb="2">
      <t>チュウブ</t>
    </rPh>
    <rPh sb="2" eb="4">
      <t>カイジョウ</t>
    </rPh>
    <rPh sb="8" eb="10">
      <t>ヘンキャク</t>
    </rPh>
    <rPh sb="10" eb="12">
      <t>ジュンビ</t>
    </rPh>
    <rPh sb="13" eb="15">
      <t>クラヨシ</t>
    </rPh>
    <rPh sb="15" eb="17">
      <t>タイイク</t>
    </rPh>
    <rPh sb="17" eb="19">
      <t>ブンカ</t>
    </rPh>
    <rPh sb="19" eb="21">
      <t>カイカン</t>
    </rPh>
    <phoneticPr fontId="2"/>
  </si>
  <si>
    <t>西部会場選外作品返却準備（米子市営武道館）
13:00～17:00</t>
    <rPh sb="0" eb="2">
      <t>セイブ</t>
    </rPh>
    <rPh sb="2" eb="4">
      <t>カイジョウ</t>
    </rPh>
    <rPh sb="8" eb="10">
      <t>ヘンキャク</t>
    </rPh>
    <rPh sb="10" eb="12">
      <t>ジュンビ</t>
    </rPh>
    <rPh sb="13" eb="17">
      <t>ヨナゴシエイ</t>
    </rPh>
    <rPh sb="17" eb="20">
      <t>ブドウカン</t>
    </rPh>
    <phoneticPr fontId="2"/>
  </si>
  <si>
    <r>
      <t xml:space="preserve">東部搬入（県博）
</t>
    </r>
    <r>
      <rPr>
        <sz val="11"/>
        <color indexed="10"/>
        <rFont val="ＭＳ Ｐゴシック"/>
        <family val="3"/>
        <charset val="128"/>
      </rPr>
      <t>受付時間：10：00～16：00</t>
    </r>
    <rPh sb="9" eb="11">
      <t>ウケツケ</t>
    </rPh>
    <rPh sb="11" eb="13">
      <t>ジカン</t>
    </rPh>
    <phoneticPr fontId="2"/>
  </si>
  <si>
    <r>
      <t>中部搬入（倉吉体育文化会館）</t>
    </r>
    <r>
      <rPr>
        <sz val="11"/>
        <color indexed="8"/>
        <rFont val="ＭＳ Ｐゴシック"/>
        <family val="3"/>
        <charset val="128"/>
      </rPr>
      <t xml:space="preserve">
</t>
    </r>
    <r>
      <rPr>
        <sz val="11"/>
        <color indexed="10"/>
        <rFont val="ＭＳ Ｐゴシック"/>
        <family val="3"/>
        <charset val="128"/>
      </rPr>
      <t>受付時間：10：00～16：00</t>
    </r>
    <rPh sb="5" eb="7">
      <t>クラヨシ</t>
    </rPh>
    <rPh sb="7" eb="9">
      <t>タイイク</t>
    </rPh>
    <rPh sb="9" eb="11">
      <t>ブンカ</t>
    </rPh>
    <rPh sb="11" eb="13">
      <t>カイカン</t>
    </rPh>
    <phoneticPr fontId="2"/>
  </si>
  <si>
    <r>
      <t xml:space="preserve">西部搬入（米子市営武道館）
</t>
    </r>
    <r>
      <rPr>
        <sz val="11"/>
        <color indexed="10"/>
        <rFont val="ＭＳ Ｐゴシック"/>
        <family val="3"/>
        <charset val="128"/>
      </rPr>
      <t>受付時間：10：00～16：00</t>
    </r>
    <r>
      <rPr>
        <sz val="11"/>
        <color indexed="8"/>
        <rFont val="ＭＳ Ｐゴシック"/>
        <family val="3"/>
        <charset val="128"/>
      </rPr>
      <t xml:space="preserve">
</t>
    </r>
    <phoneticPr fontId="2"/>
  </si>
  <si>
    <r>
      <t xml:space="preserve">東部会場選外作品返却（県博）
</t>
    </r>
    <r>
      <rPr>
        <sz val="11"/>
        <color indexed="10"/>
        <rFont val="ＭＳ Ｐゴシック"/>
        <family val="3"/>
        <charset val="128"/>
      </rPr>
      <t>受付時間：10:00～15:00</t>
    </r>
    <rPh sb="0" eb="2">
      <t>トウブ</t>
    </rPh>
    <rPh sb="2" eb="4">
      <t>カイジョウ</t>
    </rPh>
    <rPh sb="4" eb="6">
      <t>センガイ</t>
    </rPh>
    <rPh sb="6" eb="8">
      <t>サクヒン</t>
    </rPh>
    <rPh sb="8" eb="10">
      <t>ヘンキャク</t>
    </rPh>
    <rPh sb="11" eb="12">
      <t>ケン</t>
    </rPh>
    <rPh sb="12" eb="13">
      <t>ハク</t>
    </rPh>
    <rPh sb="15" eb="17">
      <t>ウケツケ</t>
    </rPh>
    <rPh sb="17" eb="19">
      <t>ジカン</t>
    </rPh>
    <phoneticPr fontId="2"/>
  </si>
  <si>
    <r>
      <t xml:space="preserve">中部会場選外作品返却（倉吉体育文化会館）
</t>
    </r>
    <r>
      <rPr>
        <sz val="11"/>
        <color indexed="10"/>
        <rFont val="ＭＳ Ｐゴシック"/>
        <family val="3"/>
        <charset val="128"/>
      </rPr>
      <t>受付時間：10:00～15:00</t>
    </r>
    <rPh sb="0" eb="2">
      <t>チュウブ</t>
    </rPh>
    <rPh sb="2" eb="4">
      <t>カイジョウ</t>
    </rPh>
    <rPh sb="4" eb="6">
      <t>センガイ</t>
    </rPh>
    <rPh sb="6" eb="8">
      <t>サクヒン</t>
    </rPh>
    <rPh sb="8" eb="10">
      <t>ヘンキャク</t>
    </rPh>
    <rPh sb="11" eb="13">
      <t>クラヨシ</t>
    </rPh>
    <rPh sb="13" eb="15">
      <t>タイイク</t>
    </rPh>
    <rPh sb="15" eb="17">
      <t>ブンカ</t>
    </rPh>
    <rPh sb="17" eb="19">
      <t>カイカン</t>
    </rPh>
    <phoneticPr fontId="2"/>
  </si>
  <si>
    <r>
      <t xml:space="preserve">西部会場選外作品返却（米子市営武道館）
</t>
    </r>
    <r>
      <rPr>
        <sz val="11"/>
        <color indexed="10"/>
        <rFont val="ＭＳ Ｐゴシック"/>
        <family val="3"/>
        <charset val="128"/>
      </rPr>
      <t>受付時間：10:00～15:00</t>
    </r>
    <rPh sb="0" eb="2">
      <t>セイブ</t>
    </rPh>
    <rPh sb="2" eb="4">
      <t>カイジョウ</t>
    </rPh>
    <rPh sb="4" eb="6">
      <t>センガイ</t>
    </rPh>
    <rPh sb="6" eb="8">
      <t>サクヒン</t>
    </rPh>
    <rPh sb="8" eb="10">
      <t>ヘンキャク</t>
    </rPh>
    <rPh sb="11" eb="15">
      <t>ヨナゴシエイ</t>
    </rPh>
    <rPh sb="15" eb="18">
      <t>ブドウカン</t>
    </rPh>
    <phoneticPr fontId="2"/>
  </si>
  <si>
    <r>
      <t xml:space="preserve">東部会場入選作品返却（県博）
</t>
    </r>
    <r>
      <rPr>
        <sz val="11"/>
        <color indexed="10"/>
        <rFont val="ＭＳ Ｐゴシック"/>
        <family val="3"/>
        <charset val="128"/>
      </rPr>
      <t>受付時間：10:00～15:00</t>
    </r>
    <rPh sb="0" eb="2">
      <t>トウブ</t>
    </rPh>
    <rPh sb="2" eb="4">
      <t>カイジョウ</t>
    </rPh>
    <rPh sb="4" eb="6">
      <t>ニュウセン</t>
    </rPh>
    <rPh sb="6" eb="8">
      <t>サクヒン</t>
    </rPh>
    <rPh sb="11" eb="12">
      <t>ケン</t>
    </rPh>
    <rPh sb="12" eb="13">
      <t>ハク</t>
    </rPh>
    <rPh sb="15" eb="17">
      <t>ウケツケ</t>
    </rPh>
    <rPh sb="17" eb="19">
      <t>ジカン</t>
    </rPh>
    <phoneticPr fontId="2"/>
  </si>
  <si>
    <r>
      <t xml:space="preserve">中部会場入選作品返却（倉吉博物館）
</t>
    </r>
    <r>
      <rPr>
        <sz val="11"/>
        <color indexed="10"/>
        <rFont val="ＭＳ Ｐゴシック"/>
        <family val="3"/>
        <charset val="128"/>
      </rPr>
      <t>受付時間：10:00～15:00</t>
    </r>
    <rPh sb="0" eb="2">
      <t>チュウブ</t>
    </rPh>
    <rPh sb="2" eb="4">
      <t>カイジョウ</t>
    </rPh>
    <rPh sb="4" eb="6">
      <t>ニュウセン</t>
    </rPh>
    <rPh sb="6" eb="8">
      <t>サクヒン</t>
    </rPh>
    <rPh sb="11" eb="13">
      <t>クラヨシ</t>
    </rPh>
    <rPh sb="13" eb="16">
      <t>ハクブツカン</t>
    </rPh>
    <phoneticPr fontId="2"/>
  </si>
  <si>
    <r>
      <t xml:space="preserve">西部会場入選作品返却（米子市営武道館）
</t>
    </r>
    <r>
      <rPr>
        <sz val="11"/>
        <color indexed="10"/>
        <rFont val="ＭＳ Ｐゴシック"/>
        <family val="3"/>
        <charset val="128"/>
      </rPr>
      <t>受付時間：10:00～15:00</t>
    </r>
    <rPh sb="0" eb="2">
      <t>セイブ</t>
    </rPh>
    <rPh sb="2" eb="4">
      <t>カイジョウ</t>
    </rPh>
    <rPh sb="4" eb="6">
      <t>ニュウセン</t>
    </rPh>
    <rPh sb="6" eb="8">
      <t>サクヒン</t>
    </rPh>
    <rPh sb="11" eb="13">
      <t>ヨナゴ</t>
    </rPh>
    <rPh sb="13" eb="15">
      <t>シエイ</t>
    </rPh>
    <rPh sb="15" eb="18">
      <t>ブドウカン</t>
    </rPh>
    <phoneticPr fontId="2"/>
  </si>
  <si>
    <t>米子会場展（米子美術館）　</t>
    <phoneticPr fontId="2"/>
  </si>
  <si>
    <t>１０月１7日（土）～１０月２６日（火）</t>
    <rPh sb="2" eb="3">
      <t>ツキ</t>
    </rPh>
    <rPh sb="7" eb="8">
      <t>ツチ</t>
    </rPh>
    <rPh sb="17" eb="18">
      <t>ヒ</t>
    </rPh>
    <phoneticPr fontId="2"/>
  </si>
  <si>
    <t>１０月３０日（金）～１１月８日（日）　</t>
    <rPh sb="7" eb="8">
      <t>キン</t>
    </rPh>
    <rPh sb="12" eb="13">
      <t>ガツ</t>
    </rPh>
    <rPh sb="16" eb="17">
      <t>ニチ</t>
    </rPh>
    <phoneticPr fontId="2"/>
  </si>
  <si>
    <t>　　日南会場・選抜展（日南町美術館）　</t>
    <phoneticPr fontId="2"/>
  </si>
  <si>
    <t>鳥取会場展（県博）</t>
    <rPh sb="0" eb="2">
      <t>トットリ</t>
    </rPh>
    <rPh sb="2" eb="4">
      <t>カイジョウ</t>
    </rPh>
    <rPh sb="4" eb="5">
      <t>テン</t>
    </rPh>
    <rPh sb="6" eb="7">
      <t>ケン</t>
    </rPh>
    <rPh sb="7" eb="8">
      <t>ハク</t>
    </rPh>
    <phoneticPr fontId="2"/>
  </si>
  <si>
    <t>倉吉会場展（倉吉体育文化会館）</t>
    <rPh sb="4" eb="5">
      <t>テン</t>
    </rPh>
    <phoneticPr fontId="2"/>
  </si>
  <si>
    <t>45
（9人×5日）</t>
    <rPh sb="5" eb="6">
      <t>ニン</t>
    </rPh>
    <rPh sb="8" eb="9">
      <t>ニチ</t>
    </rPh>
    <phoneticPr fontId="2"/>
  </si>
  <si>
    <t>20
(2人×10日)</t>
    <rPh sb="5" eb="6">
      <t>ニン</t>
    </rPh>
    <rPh sb="9" eb="10">
      <t>ニチ</t>
    </rPh>
    <phoneticPr fontId="2"/>
  </si>
  <si>
    <r>
      <t xml:space="preserve">56
（4人×14日）
</t>
    </r>
    <r>
      <rPr>
        <sz val="10"/>
        <color indexed="8"/>
        <rFont val="ＭＳ Ｐゴシック"/>
        <family val="3"/>
        <charset val="128"/>
      </rPr>
      <t>※ただし、倉吉博物館実施時</t>
    </r>
    <rPh sb="5" eb="6">
      <t>ニン</t>
    </rPh>
    <rPh sb="9" eb="10">
      <t>ニチ</t>
    </rPh>
    <rPh sb="17" eb="19">
      <t>クラヨシ</t>
    </rPh>
    <rPh sb="19" eb="22">
      <t>ハクブツカン</t>
    </rPh>
    <rPh sb="22" eb="24">
      <t>ジッシ</t>
    </rPh>
    <rPh sb="24" eb="25">
      <t>ジ</t>
    </rPh>
    <phoneticPr fontId="2"/>
  </si>
  <si>
    <r>
      <t xml:space="preserve">50
（5人×10日）
</t>
    </r>
    <r>
      <rPr>
        <sz val="10"/>
        <color indexed="8"/>
        <rFont val="ＭＳ Ｐゴシック"/>
        <family val="3"/>
        <charset val="128"/>
      </rPr>
      <t>※米子市美7人／日を希望</t>
    </r>
    <rPh sb="5" eb="6">
      <t>ニン</t>
    </rPh>
    <rPh sb="9" eb="10">
      <t>ニチ</t>
    </rPh>
    <rPh sb="13" eb="15">
      <t>ヨナゴ</t>
    </rPh>
    <rPh sb="15" eb="17">
      <t>シビ</t>
    </rPh>
    <rPh sb="18" eb="19">
      <t>ニン</t>
    </rPh>
    <rPh sb="20" eb="21">
      <t>ニチ</t>
    </rPh>
    <rPh sb="22" eb="24">
      <t>キボウ</t>
    </rPh>
    <phoneticPr fontId="2"/>
  </si>
  <si>
    <t>【参考】Ｈ２６県展　人役等</t>
    <rPh sb="1" eb="3">
      <t>サンコウ</t>
    </rPh>
    <rPh sb="7" eb="9">
      <t>ケンテン</t>
    </rPh>
    <rPh sb="10" eb="11">
      <t>ニン</t>
    </rPh>
    <rPh sb="11" eb="12">
      <t>ヤク</t>
    </rPh>
    <rPh sb="12" eb="13">
      <t>トウ</t>
    </rPh>
    <phoneticPr fontId="2"/>
  </si>
  <si>
    <t>　作業内訳</t>
    <rPh sb="1" eb="3">
      <t>サギョウ</t>
    </rPh>
    <rPh sb="3" eb="5">
      <t>ウチワケ</t>
    </rPh>
    <phoneticPr fontId="2"/>
  </si>
  <si>
    <t>県職員</t>
    <rPh sb="0" eb="3">
      <t>ケンショクイン</t>
    </rPh>
    <phoneticPr fontId="2"/>
  </si>
  <si>
    <t>・運営委員、審査員対応</t>
    <rPh sb="1" eb="3">
      <t>ウンエイ</t>
    </rPh>
    <rPh sb="3" eb="5">
      <t>イイン</t>
    </rPh>
    <rPh sb="6" eb="9">
      <t>シンサイン</t>
    </rPh>
    <rPh sb="9" eb="11">
      <t>タイオウ</t>
    </rPh>
    <phoneticPr fontId="2"/>
  </si>
  <si>
    <r>
      <t xml:space="preserve">・打合せ９：００（部門ごとに審査準備・確認）
・審査員受付９：３０～（旅費・謝金）
・見学者事前説明１０：００～
・審査員打合１０：００～（２階会議室）
・審査１０：３０～
</t>
    </r>
    <r>
      <rPr>
        <sz val="11"/>
        <color indexed="8"/>
        <rFont val="ＭＳ Ｐゴシック"/>
        <family val="3"/>
        <charset val="128"/>
      </rPr>
      <t>・審査名簿に得点を入力、得点順にソート、名簿出力
・</t>
    </r>
    <r>
      <rPr>
        <sz val="11"/>
        <color indexed="8"/>
        <rFont val="ＭＳ Ｐゴシック"/>
        <family val="3"/>
        <charset val="128"/>
      </rPr>
      <t>審査終了部門より陳列、展示準備、講評</t>
    </r>
    <r>
      <rPr>
        <sz val="11"/>
        <color indexed="8"/>
        <rFont val="ＭＳ Ｐゴシック"/>
        <family val="3"/>
        <charset val="128"/>
      </rPr>
      <t xml:space="preserve">
・選外作品撤去　東部→階段下通路
　　　　 　　　　　　中・西部→第１・２室倉庫
</t>
    </r>
    <rPh sb="9" eb="11">
      <t>ブモン</t>
    </rPh>
    <rPh sb="14" eb="16">
      <t>シンサ</t>
    </rPh>
    <rPh sb="16" eb="18">
      <t>ジュンビ</t>
    </rPh>
    <rPh sb="19" eb="21">
      <t>カクニン</t>
    </rPh>
    <rPh sb="78" eb="80">
      <t>シンサ</t>
    </rPh>
    <rPh sb="88" eb="90">
      <t>シンサ</t>
    </rPh>
    <rPh sb="90" eb="92">
      <t>メイボ</t>
    </rPh>
    <rPh sb="93" eb="95">
      <t>トクテン</t>
    </rPh>
    <rPh sb="96" eb="98">
      <t>ニュウリョク</t>
    </rPh>
    <rPh sb="99" eb="101">
      <t>トクテン</t>
    </rPh>
    <rPh sb="101" eb="102">
      <t>ジュン</t>
    </rPh>
    <rPh sb="107" eb="109">
      <t>メイボ</t>
    </rPh>
    <rPh sb="109" eb="111">
      <t>シュツリョク</t>
    </rPh>
    <rPh sb="129" eb="131">
      <t>コウヒョウ</t>
    </rPh>
    <phoneticPr fontId="2"/>
  </si>
  <si>
    <r>
      <t>・</t>
    </r>
    <r>
      <rPr>
        <sz val="11"/>
        <color indexed="8"/>
        <rFont val="ＭＳ Ｐゴシック"/>
        <family val="3"/>
        <charset val="128"/>
      </rPr>
      <t xml:space="preserve">審査結果資料作成
</t>
    </r>
    <rPh sb="1" eb="3">
      <t>シンサ</t>
    </rPh>
    <rPh sb="3" eb="5">
      <t>ケッカ</t>
    </rPh>
    <rPh sb="5" eb="7">
      <t>シリョウ</t>
    </rPh>
    <rPh sb="7" eb="9">
      <t>サクセイ</t>
    </rPh>
    <phoneticPr fontId="2"/>
  </si>
  <si>
    <t>米子展ギャラリートーク運営</t>
    <rPh sb="11" eb="13">
      <t>ウンエイ</t>
    </rPh>
    <phoneticPr fontId="2"/>
  </si>
  <si>
    <t>　・受付
　・司会
　・ギャラリートーク運営</t>
    <rPh sb="2" eb="4">
      <t>ウケツケ</t>
    </rPh>
    <rPh sb="20" eb="22">
      <t>ウンエイ</t>
    </rPh>
    <phoneticPr fontId="2"/>
  </si>
  <si>
    <t>日南展ギャラリートーク運営</t>
    <rPh sb="11" eb="13">
      <t>ウンエイ</t>
    </rPh>
    <phoneticPr fontId="2"/>
  </si>
  <si>
    <t>倉吉展ギャラリートーク運営</t>
    <rPh sb="0" eb="2">
      <t>クラヨシ</t>
    </rPh>
    <rPh sb="2" eb="3">
      <t>テン</t>
    </rPh>
    <rPh sb="11" eb="13">
      <t>ウンエイ</t>
    </rPh>
    <phoneticPr fontId="2"/>
  </si>
  <si>
    <t>別紙</t>
    <rPh sb="0" eb="2">
      <t>ベッシ</t>
    </rPh>
    <phoneticPr fontId="2"/>
  </si>
  <si>
    <t xml:space="preserve">注
・Ｈ２７も各共催館人員の協力を県から要請する。
・展示用ワイヤーは、文化政策課のものを貸与する。ただし、足りない場合は、共催館から貸与する。
</t>
    <rPh sb="0" eb="1">
      <t>チュウ</t>
    </rPh>
    <rPh sb="7" eb="8">
      <t>カク</t>
    </rPh>
    <rPh sb="8" eb="10">
      <t>キョウサイ</t>
    </rPh>
    <rPh sb="10" eb="11">
      <t>カン</t>
    </rPh>
    <rPh sb="11" eb="13">
      <t>ジンイン</t>
    </rPh>
    <rPh sb="14" eb="16">
      <t>キョウリョク</t>
    </rPh>
    <rPh sb="17" eb="18">
      <t>ケン</t>
    </rPh>
    <rPh sb="20" eb="22">
      <t>ヨウセイ</t>
    </rPh>
    <rPh sb="27" eb="30">
      <t>テンジヨウ</t>
    </rPh>
    <rPh sb="36" eb="38">
      <t>ブンカ</t>
    </rPh>
    <rPh sb="38" eb="41">
      <t>セイサクカ</t>
    </rPh>
    <rPh sb="45" eb="47">
      <t>タイヨ</t>
    </rPh>
    <rPh sb="54" eb="55">
      <t>タ</t>
    </rPh>
    <rPh sb="58" eb="60">
      <t>バアイ</t>
    </rPh>
    <rPh sb="62" eb="65">
      <t>キョウサイカン</t>
    </rPh>
    <rPh sb="67" eb="69">
      <t>タイヨ</t>
    </rPh>
    <phoneticPr fontId="2"/>
  </si>
  <si>
    <t xml:space="preserve">留意事項
・Ｈ２７も各共催館人員の協力を県から要請する。
・展示用ワイヤーは、文化政策課のものを貸与する。ただし、足りない場合は、共催館から貸与する。
・キャプション展示用の押しピンは、文化政策課のものを貸与する。
・灰色の網掛け箇所は、当初契約金額に含めない。６月議会補正予算後に増額変更契約を締結する。
</t>
    <rPh sb="0" eb="2">
      <t>リュウイ</t>
    </rPh>
    <rPh sb="2" eb="4">
      <t>ジコウ</t>
    </rPh>
    <rPh sb="10" eb="11">
      <t>カク</t>
    </rPh>
    <rPh sb="11" eb="13">
      <t>キョウサイ</t>
    </rPh>
    <rPh sb="13" eb="14">
      <t>カン</t>
    </rPh>
    <rPh sb="14" eb="16">
      <t>ジンイン</t>
    </rPh>
    <rPh sb="17" eb="19">
      <t>キョウリョク</t>
    </rPh>
    <rPh sb="20" eb="21">
      <t>ケン</t>
    </rPh>
    <rPh sb="23" eb="25">
      <t>ヨウセイ</t>
    </rPh>
    <rPh sb="30" eb="33">
      <t>テンジヨウ</t>
    </rPh>
    <rPh sb="39" eb="41">
      <t>ブンカ</t>
    </rPh>
    <rPh sb="41" eb="44">
      <t>セイサクカ</t>
    </rPh>
    <rPh sb="48" eb="50">
      <t>タイヨ</t>
    </rPh>
    <rPh sb="57" eb="58">
      <t>タ</t>
    </rPh>
    <rPh sb="61" eb="63">
      <t>バアイ</t>
    </rPh>
    <rPh sb="65" eb="68">
      <t>キョウサイカン</t>
    </rPh>
    <rPh sb="70" eb="72">
      <t>タイヨ</t>
    </rPh>
    <rPh sb="83" eb="86">
      <t>テンジヨウ</t>
    </rPh>
    <rPh sb="87" eb="88">
      <t>オ</t>
    </rPh>
    <rPh sb="93" eb="95">
      <t>ブンカ</t>
    </rPh>
    <rPh sb="95" eb="98">
      <t>セイサクカ</t>
    </rPh>
    <rPh sb="102" eb="104">
      <t>タイヨ</t>
    </rPh>
    <rPh sb="109" eb="111">
      <t>ハイイロ</t>
    </rPh>
    <rPh sb="112" eb="114">
      <t>アミカ</t>
    </rPh>
    <rPh sb="115" eb="117">
      <t>カショ</t>
    </rPh>
    <rPh sb="119" eb="121">
      <t>トウショ</t>
    </rPh>
    <rPh sb="121" eb="123">
      <t>ケイヤク</t>
    </rPh>
    <rPh sb="123" eb="125">
      <t>キンガク</t>
    </rPh>
    <rPh sb="126" eb="127">
      <t>フク</t>
    </rPh>
    <rPh sb="132" eb="133">
      <t>ガツ</t>
    </rPh>
    <rPh sb="133" eb="135">
      <t>ギカイ</t>
    </rPh>
    <rPh sb="135" eb="137">
      <t>ホセイ</t>
    </rPh>
    <rPh sb="137" eb="139">
      <t>ヨサン</t>
    </rPh>
    <rPh sb="139" eb="140">
      <t>ゴ</t>
    </rPh>
    <rPh sb="141" eb="143">
      <t>ゾウガク</t>
    </rPh>
    <rPh sb="143" eb="145">
      <t>ヘンコウ</t>
    </rPh>
    <rPh sb="145" eb="147">
      <t>ケイヤク</t>
    </rPh>
    <rPh sb="148" eb="150">
      <t>テイケツ</t>
    </rPh>
    <phoneticPr fontId="2"/>
  </si>
  <si>
    <t>　・表彰式受付
　・表彰敷司会
　・受賞者記念撮影
　・ギャラリートーク運営</t>
    <rPh sb="2" eb="4">
      <t>ヒョウショウ</t>
    </rPh>
    <rPh sb="4" eb="5">
      <t>シキ</t>
    </rPh>
    <rPh sb="5" eb="7">
      <t>ウケツケ</t>
    </rPh>
    <rPh sb="10" eb="13">
      <t>ヒョウショウシキ</t>
    </rPh>
    <rPh sb="18" eb="21">
      <t>ジュショウシャ</t>
    </rPh>
    <rPh sb="21" eb="23">
      <t>キネン</t>
    </rPh>
    <rPh sb="23" eb="25">
      <t>サツエイ</t>
    </rPh>
    <rPh sb="36" eb="38">
      <t>ウンエイ</t>
    </rPh>
    <phoneticPr fontId="2"/>
  </si>
  <si>
    <t>業務区分</t>
    <rPh sb="0" eb="2">
      <t>ギョウム</t>
    </rPh>
    <rPh sb="2" eb="4">
      <t>クブン</t>
    </rPh>
    <phoneticPr fontId="2"/>
  </si>
  <si>
    <t>日南町美術館展示室</t>
    <rPh sb="0" eb="3">
      <t>ニチナンチョウ</t>
    </rPh>
    <rPh sb="3" eb="6">
      <t>ビジュツカン</t>
    </rPh>
    <rPh sb="6" eb="9">
      <t>テンジシツ</t>
    </rPh>
    <phoneticPr fontId="2"/>
  </si>
  <si>
    <t>撤去・梱包・積込
10:00～17:00</t>
    <rPh sb="6" eb="8">
      <t>ツミコミ</t>
    </rPh>
    <phoneticPr fontId="2"/>
  </si>
  <si>
    <t>賞状、副賞発送作業</t>
    <rPh sb="0" eb="2">
      <t>ショウジョウ</t>
    </rPh>
    <rPh sb="3" eb="5">
      <t>フクショウ</t>
    </rPh>
    <rPh sb="5" eb="7">
      <t>ハッソウ</t>
    </rPh>
    <rPh sb="7" eb="9">
      <t>サギョウ</t>
    </rPh>
    <phoneticPr fontId="2"/>
  </si>
  <si>
    <t>出品料徴収</t>
    <rPh sb="0" eb="2">
      <t>シュッピン</t>
    </rPh>
    <rPh sb="2" eb="3">
      <t>リョウ</t>
    </rPh>
    <rPh sb="3" eb="5">
      <t>チョウシュウ</t>
    </rPh>
    <phoneticPr fontId="2"/>
  </si>
  <si>
    <t>輸送・開梱・陳列・展示
9:00～17:00</t>
    <rPh sb="6" eb="8">
      <t>チンレツ</t>
    </rPh>
    <phoneticPr fontId="2"/>
  </si>
  <si>
    <t>審査員対応
ギャラリートーク運営</t>
    <rPh sb="0" eb="3">
      <t>シンサイン</t>
    </rPh>
    <rPh sb="3" eb="5">
      <t>タイオウ</t>
    </rPh>
    <phoneticPr fontId="2"/>
  </si>
  <si>
    <t>陳列・展示
※作品の配置や展示方法は、陳列委員の指示により決定する。</t>
    <rPh sb="0" eb="2">
      <t>チンレツ</t>
    </rPh>
    <rPh sb="3" eb="5">
      <t>テンジ</t>
    </rPh>
    <phoneticPr fontId="2"/>
  </si>
  <si>
    <t xml:space="preserve">撤去・梱包・積込
9:00～17:00
</t>
    <rPh sb="6" eb="8">
      <t>ツミコミ</t>
    </rPh>
    <phoneticPr fontId="2"/>
  </si>
  <si>
    <t>陳列・展示
10:00～18:00</t>
    <rPh sb="3" eb="5">
      <t>テンジ</t>
    </rPh>
    <phoneticPr fontId="2"/>
  </si>
  <si>
    <t>入選作品、無鑑査作品、運営委員作品、審査員作品返却</t>
    <rPh sb="0" eb="2">
      <t>ニュウセン</t>
    </rPh>
    <rPh sb="2" eb="4">
      <t>サクヒン</t>
    </rPh>
    <rPh sb="5" eb="8">
      <t>ムカンサ</t>
    </rPh>
    <rPh sb="8" eb="10">
      <t>サクヒン</t>
    </rPh>
    <rPh sb="11" eb="15">
      <t>ウンエイイイン</t>
    </rPh>
    <rPh sb="15" eb="17">
      <t>サクヒン</t>
    </rPh>
    <rPh sb="18" eb="23">
      <t>シンサインサクヒン</t>
    </rPh>
    <rPh sb="23" eb="25">
      <t>ヘンキャク</t>
    </rPh>
    <phoneticPr fontId="2"/>
  </si>
  <si>
    <t>・作品輸送・開梱
・入選作品、無鑑査作品、運営委員作品、審査員作品返却</t>
    <rPh sb="1" eb="3">
      <t>サクヒン</t>
    </rPh>
    <rPh sb="10" eb="12">
      <t>ニュウセン</t>
    </rPh>
    <rPh sb="12" eb="14">
      <t>サクヒン</t>
    </rPh>
    <rPh sb="15" eb="18">
      <t>ムカンサ</t>
    </rPh>
    <rPh sb="18" eb="20">
      <t>サクヒン</t>
    </rPh>
    <rPh sb="21" eb="25">
      <t>ウンエイイイン</t>
    </rPh>
    <rPh sb="25" eb="27">
      <t>サクヒン</t>
    </rPh>
    <rPh sb="28" eb="33">
      <t>シンサインサクヒン</t>
    </rPh>
    <rPh sb="33" eb="35">
      <t>ヘンキャク</t>
    </rPh>
    <phoneticPr fontId="2"/>
  </si>
  <si>
    <t>概要及び注意事項等</t>
    <rPh sb="0" eb="2">
      <t>ガイヨウ</t>
    </rPh>
    <rPh sb="2" eb="3">
      <t>オヨ</t>
    </rPh>
    <rPh sb="4" eb="6">
      <t>チュウイ</t>
    </rPh>
    <rPh sb="6" eb="8">
      <t>ジコウ</t>
    </rPh>
    <rPh sb="8" eb="9">
      <t>トウ</t>
    </rPh>
    <phoneticPr fontId="2"/>
  </si>
  <si>
    <t>作業内容、時間</t>
    <rPh sb="0" eb="2">
      <t>サギョウ</t>
    </rPh>
    <rPh sb="2" eb="4">
      <t>ナイヨウ</t>
    </rPh>
    <rPh sb="5" eb="7">
      <t>ジカン</t>
    </rPh>
    <phoneticPr fontId="2"/>
  </si>
  <si>
    <t>・審査会用資料作成（部門別入選点数等配分表、講評用紙、採点用紙他）
・審査員打合せ資料作成</t>
    <phoneticPr fontId="2"/>
  </si>
  <si>
    <t>発注者(参考)</t>
    <rPh sb="0" eb="3">
      <t>ハッチュウシャ</t>
    </rPh>
    <rPh sb="4" eb="6">
      <t>サンコウ</t>
    </rPh>
    <phoneticPr fontId="2"/>
  </si>
  <si>
    <t>賞状、副賞発送（表彰式欠席者）</t>
    <rPh sb="8" eb="14">
      <t>ヒョウショウシキケッセキシャ</t>
    </rPh>
    <phoneticPr fontId="2"/>
  </si>
  <si>
    <t>保管業務</t>
    <phoneticPr fontId="2"/>
  </si>
  <si>
    <t>※「作業人数」「使用車両」は見込みである</t>
    <rPh sb="8" eb="12">
      <t>シヨウシャリョウ</t>
    </rPh>
    <phoneticPr fontId="2"/>
  </si>
  <si>
    <t>４ｔ</t>
    <phoneticPr fontId="2"/>
  </si>
  <si>
    <t>２ｔ</t>
    <phoneticPr fontId="2"/>
  </si>
  <si>
    <t>作品返却業務</t>
  </si>
  <si>
    <t>受注者手配</t>
    <rPh sb="0" eb="3">
      <t>ジュチュウシャ</t>
    </rPh>
    <rPh sb="3" eb="5">
      <t>テハイ</t>
    </rPh>
    <phoneticPr fontId="2"/>
  </si>
  <si>
    <t>審査会開催業務</t>
    <phoneticPr fontId="2"/>
  </si>
  <si>
    <t>審査会後</t>
    <rPh sb="0" eb="4">
      <t>シンサカイゴ</t>
    </rPh>
    <phoneticPr fontId="2"/>
  </si>
  <si>
    <t>一般作業員</t>
    <rPh sb="0" eb="2">
      <t>イッパン</t>
    </rPh>
    <rPh sb="2" eb="5">
      <t>サギョウイン</t>
    </rPh>
    <phoneticPr fontId="2"/>
  </si>
  <si>
    <t>（運営人員）</t>
    <rPh sb="1" eb="3">
      <t>ウンエイ</t>
    </rPh>
    <rPh sb="3" eb="5">
      <t>ジンイン</t>
    </rPh>
    <phoneticPr fontId="2"/>
  </si>
  <si>
    <t>（美術作業人員）</t>
    <rPh sb="1" eb="7">
      <t>ビジュツサギョウジンイン</t>
    </rPh>
    <phoneticPr fontId="2"/>
  </si>
  <si>
    <t>受注者</t>
    <rPh sb="0" eb="3">
      <t>ジュチュウシャ</t>
    </rPh>
    <phoneticPr fontId="2"/>
  </si>
  <si>
    <t>アルバイト</t>
    <phoneticPr fontId="2"/>
  </si>
  <si>
    <t>作業員人数</t>
    <rPh sb="0" eb="3">
      <t>サギョウイン</t>
    </rPh>
    <rPh sb="3" eb="5">
      <t>ニンズウ</t>
    </rPh>
    <phoneticPr fontId="2"/>
  </si>
  <si>
    <t>受付・看視
8:30～17：00</t>
    <phoneticPr fontId="2"/>
  </si>
  <si>
    <t xml:space="preserve">　月　　日
</t>
    <phoneticPr fontId="2"/>
  </si>
  <si>
    <t xml:space="preserve">業務場所
</t>
    <rPh sb="0" eb="2">
      <t>ギョウム</t>
    </rPh>
    <rPh sb="2" eb="4">
      <t>バショ</t>
    </rPh>
    <phoneticPr fontId="2"/>
  </si>
  <si>
    <t>出品一覧表最終チェック</t>
    <rPh sb="0" eb="2">
      <t>シュッピン</t>
    </rPh>
    <rPh sb="2" eb="4">
      <t>イチラン</t>
    </rPh>
    <rPh sb="4" eb="5">
      <t>ヒョウ</t>
    </rPh>
    <rPh sb="5" eb="7">
      <t>サイシュウ</t>
    </rPh>
    <phoneticPr fontId="2"/>
  </si>
  <si>
    <t>作品受付後</t>
    <rPh sb="0" eb="2">
      <t>サクヒン</t>
    </rPh>
    <rPh sb="2" eb="5">
      <t>ウケツケゴ</t>
    </rPh>
    <phoneticPr fontId="2"/>
  </si>
  <si>
    <t>（看視・受付）</t>
    <rPh sb="1" eb="3">
      <t>カンシ</t>
    </rPh>
    <rPh sb="4" eb="6">
      <t>ウケツケ</t>
    </rPh>
    <phoneticPr fontId="2"/>
  </si>
  <si>
    <t>・表彰式、開幕式運営
・マスコミ対応
・ギャラリートーク運営</t>
    <rPh sb="1" eb="4">
      <t>ヒョウショウシキ</t>
    </rPh>
    <rPh sb="5" eb="7">
      <t>カイマク</t>
    </rPh>
    <rPh sb="7" eb="8">
      <t>シキ</t>
    </rPh>
    <rPh sb="8" eb="10">
      <t>ウンエイ</t>
    </rPh>
    <rPh sb="16" eb="18">
      <t>タイオウ</t>
    </rPh>
    <rPh sb="28" eb="30">
      <t>ウンエイ</t>
    </rPh>
    <phoneticPr fontId="2"/>
  </si>
  <si>
    <t>県立武道館（小道場）</t>
    <rPh sb="0" eb="2">
      <t>ケンリツ</t>
    </rPh>
    <rPh sb="2" eb="5">
      <t>ブドウカン</t>
    </rPh>
    <rPh sb="6" eb="9">
      <t>ショウドウジョウ</t>
    </rPh>
    <phoneticPr fontId="2"/>
  </si>
  <si>
    <t>（仕様書別紙）</t>
    <rPh sb="1" eb="4">
      <t>シヨウショ</t>
    </rPh>
    <rPh sb="4" eb="6">
      <t>ベッシ</t>
    </rPh>
    <phoneticPr fontId="2"/>
  </si>
  <si>
    <t>・運営委員、審査員対応、審査会司会・記録
・見学者事前説明
・審査会運営、審査結果集計
(審査会後)
・審査結果資料作成
・結果通知書記入</t>
    <rPh sb="1" eb="3">
      <t>ウンエイ</t>
    </rPh>
    <rPh sb="3" eb="5">
      <t>イイン</t>
    </rPh>
    <rPh sb="6" eb="9">
      <t>シンサイン</t>
    </rPh>
    <rPh sb="9" eb="11">
      <t>タイオウ</t>
    </rPh>
    <rPh sb="12" eb="15">
      <t>シンサカイ</t>
    </rPh>
    <rPh sb="15" eb="17">
      <t>シカイ</t>
    </rPh>
    <rPh sb="18" eb="20">
      <t>キロク</t>
    </rPh>
    <rPh sb="31" eb="36">
      <t>シンサカイウンエイ</t>
    </rPh>
    <rPh sb="37" eb="41">
      <t>シンサケッカ</t>
    </rPh>
    <rPh sb="41" eb="43">
      <t>シュウケイ</t>
    </rPh>
    <rPh sb="46" eb="50">
      <t>シンサカイゴ</t>
    </rPh>
    <phoneticPr fontId="2"/>
  </si>
  <si>
    <t xml:space="preserve">東部搬入
作業開始　8：30～
（受付時間 9：00～15：00）
</t>
    <phoneticPr fontId="2"/>
  </si>
  <si>
    <t xml:space="preserve">撤去・梱包
9:00～17:00
</t>
    <phoneticPr fontId="2"/>
  </si>
  <si>
    <t xml:space="preserve">撤去・梱包
</t>
    <phoneticPr fontId="2"/>
  </si>
  <si>
    <t xml:space="preserve">西部搬入
作業開始　8：30～
(受付時間　9：00～15：00)
</t>
    <rPh sb="5" eb="9">
      <t>サギョウカイシ</t>
    </rPh>
    <phoneticPr fontId="2"/>
  </si>
  <si>
    <t>・県政記者資料提供、審査結果ＨＰ公開
・結果通知発送</t>
    <rPh sb="10" eb="14">
      <t>シンサケッカ</t>
    </rPh>
    <rPh sb="16" eb="18">
      <t>コウカイ</t>
    </rPh>
    <rPh sb="20" eb="22">
      <t>ケッカ</t>
    </rPh>
    <rPh sb="22" eb="24">
      <t>ツウチ</t>
    </rPh>
    <rPh sb="24" eb="26">
      <t>ハッソウ</t>
    </rPh>
    <phoneticPr fontId="2"/>
  </si>
  <si>
    <t>展示作業
9：00～17：00</t>
    <rPh sb="0" eb="2">
      <t>テンジ</t>
    </rPh>
    <rPh sb="2" eb="4">
      <t>サギョウ</t>
    </rPh>
    <phoneticPr fontId="2"/>
  </si>
  <si>
    <t>東部会場選外作品返却
作業開始9:00～
（受付時間：10:00～15:00）</t>
    <rPh sb="0" eb="2">
      <t>トウブ</t>
    </rPh>
    <rPh sb="2" eb="4">
      <t>カイジョウ</t>
    </rPh>
    <rPh sb="4" eb="6">
      <t>センガイ</t>
    </rPh>
    <rPh sb="6" eb="8">
      <t>サクヒン</t>
    </rPh>
    <rPh sb="8" eb="10">
      <t>ヘンキャク</t>
    </rPh>
    <rPh sb="11" eb="13">
      <t>サギョウ</t>
    </rPh>
    <rPh sb="13" eb="15">
      <t>カイシ</t>
    </rPh>
    <rPh sb="22" eb="24">
      <t>ウケツケ</t>
    </rPh>
    <rPh sb="24" eb="26">
      <t>ジカン</t>
    </rPh>
    <phoneticPr fontId="2"/>
  </si>
  <si>
    <t xml:space="preserve">中部会場選外作品返却
作業開始9:00～
（受付時間：10:00～15:00）
</t>
    <rPh sb="0" eb="2">
      <t>チュウブ</t>
    </rPh>
    <rPh sb="2" eb="4">
      <t>カイジョウ</t>
    </rPh>
    <rPh sb="4" eb="6">
      <t>センガイ</t>
    </rPh>
    <rPh sb="6" eb="8">
      <t>サクヒン</t>
    </rPh>
    <rPh sb="8" eb="10">
      <t>ヘンキャク</t>
    </rPh>
    <phoneticPr fontId="2"/>
  </si>
  <si>
    <t>西部会場選外作品返却
作業開始9:00～
（受付時間：10:00～15:00）</t>
    <rPh sb="0" eb="2">
      <t>セイブ</t>
    </rPh>
    <rPh sb="2" eb="4">
      <t>カイジョウ</t>
    </rPh>
    <rPh sb="4" eb="6">
      <t>センガイ</t>
    </rPh>
    <rPh sb="6" eb="8">
      <t>サクヒン</t>
    </rPh>
    <rPh sb="8" eb="10">
      <t>ヘンキャク</t>
    </rPh>
    <phoneticPr fontId="2"/>
  </si>
  <si>
    <t>陳列・展示
9:00～17:00</t>
    <rPh sb="3" eb="5">
      <t>テンジ</t>
    </rPh>
    <phoneticPr fontId="2"/>
  </si>
  <si>
    <t>東部会場入選作品等返却
作業開始9:00～
（受付時間：10:00～15:00）</t>
    <rPh sb="0" eb="2">
      <t>トウブ</t>
    </rPh>
    <rPh sb="2" eb="4">
      <t>カイジョウ</t>
    </rPh>
    <rPh sb="4" eb="6">
      <t>ニュウセン</t>
    </rPh>
    <rPh sb="6" eb="8">
      <t>サクヒン</t>
    </rPh>
    <rPh sb="23" eb="25">
      <t>ウケツケ</t>
    </rPh>
    <rPh sb="25" eb="27">
      <t>ジカン</t>
    </rPh>
    <phoneticPr fontId="2"/>
  </si>
  <si>
    <t>中部会場入選作品等返却
作業開始9:00～
（受付時間：10:00～15:00）</t>
    <rPh sb="0" eb="2">
      <t>チュウブ</t>
    </rPh>
    <rPh sb="2" eb="4">
      <t>カイジョウ</t>
    </rPh>
    <rPh sb="4" eb="6">
      <t>ニュウセン</t>
    </rPh>
    <rPh sb="6" eb="8">
      <t>サクヒン</t>
    </rPh>
    <rPh sb="8" eb="9">
      <t>トウ</t>
    </rPh>
    <rPh sb="12" eb="16">
      <t>サギョウカイシ</t>
    </rPh>
    <phoneticPr fontId="2"/>
  </si>
  <si>
    <t>西部会場入選作品等返却
作業開始9:00～
(受付時間：10:00～15:00)</t>
    <rPh sb="0" eb="2">
      <t>セイブ</t>
    </rPh>
    <rPh sb="2" eb="4">
      <t>カイジョウ</t>
    </rPh>
    <rPh sb="4" eb="6">
      <t>ニュウセン</t>
    </rPh>
    <rPh sb="6" eb="8">
      <t>サクヒン</t>
    </rPh>
    <phoneticPr fontId="2"/>
  </si>
  <si>
    <t>美術専門作業員</t>
    <rPh sb="0" eb="2">
      <t>ビジュツ</t>
    </rPh>
    <rPh sb="2" eb="7">
      <t>センモンサギョウイン</t>
    </rPh>
    <phoneticPr fontId="2"/>
  </si>
  <si>
    <t>県立美術館休館日のため、作業なし</t>
    <rPh sb="0" eb="5">
      <t>ケンリツビジュツカン</t>
    </rPh>
    <rPh sb="5" eb="8">
      <t>キュウカンビ</t>
    </rPh>
    <rPh sb="12" eb="14">
      <t>サギョウ</t>
    </rPh>
    <phoneticPr fontId="2"/>
  </si>
  <si>
    <t>１日目審査会準備・リハーサル</t>
    <rPh sb="1" eb="2">
      <t>ニチ</t>
    </rPh>
    <rPh sb="2" eb="3">
      <t>メ</t>
    </rPh>
    <rPh sb="3" eb="6">
      <t>シンサカイ</t>
    </rPh>
    <rPh sb="6" eb="8">
      <t>ジュンビ</t>
    </rPh>
    <phoneticPr fontId="2"/>
  </si>
  <si>
    <t>２日目審査会準備・リハーサル</t>
    <rPh sb="1" eb="2">
      <t>ニチ</t>
    </rPh>
    <rPh sb="2" eb="3">
      <t>メ</t>
    </rPh>
    <rPh sb="3" eb="6">
      <t>シンサカイ</t>
    </rPh>
    <rPh sb="6" eb="8">
      <t>ジュンビ</t>
    </rPh>
    <phoneticPr fontId="2"/>
  </si>
  <si>
    <t>県立美術館展示室</t>
    <rPh sb="0" eb="2">
      <t>ケンリツ</t>
    </rPh>
    <rPh sb="2" eb="4">
      <t>ビジュツ</t>
    </rPh>
    <rPh sb="4" eb="5">
      <t>カン</t>
    </rPh>
    <rPh sb="5" eb="8">
      <t>テンジシツ</t>
    </rPh>
    <phoneticPr fontId="2"/>
  </si>
  <si>
    <t>表彰式・開幕式会場設営及びリハーサル
16：00～18：00</t>
    <rPh sb="0" eb="2">
      <t>ヒョウショウ</t>
    </rPh>
    <rPh sb="4" eb="6">
      <t>カイマク</t>
    </rPh>
    <rPh sb="6" eb="7">
      <t>シキ</t>
    </rPh>
    <rPh sb="11" eb="12">
      <t>オヨ</t>
    </rPh>
    <phoneticPr fontId="2"/>
  </si>
  <si>
    <t>表彰式、開幕式開催業務</t>
    <rPh sb="4" eb="7">
      <t>カイマクシキ</t>
    </rPh>
    <phoneticPr fontId="2"/>
  </si>
  <si>
    <t>県立美術館トラックヤード</t>
    <rPh sb="2" eb="5">
      <t>ビジュツカン</t>
    </rPh>
    <phoneticPr fontId="2"/>
  </si>
  <si>
    <t>県立博物館展示室</t>
    <rPh sb="5" eb="8">
      <t>テンジシツ</t>
    </rPh>
    <phoneticPr fontId="2"/>
  </si>
  <si>
    <t>展示完成
9:00～17:00</t>
    <phoneticPr fontId="2"/>
  </si>
  <si>
    <t>米子市美術館展示室</t>
    <rPh sb="0" eb="6">
      <t>ヨナゴシビジュツカン</t>
    </rPh>
    <rPh sb="6" eb="9">
      <t>テンジシツ</t>
    </rPh>
    <phoneticPr fontId="2"/>
  </si>
  <si>
    <t>展示完成
10:00～18:00</t>
    <phoneticPr fontId="2"/>
  </si>
  <si>
    <t>受付・看視
10:00～18:00</t>
    <phoneticPr fontId="2"/>
  </si>
  <si>
    <t>作品撤去・搬出業務</t>
  </si>
  <si>
    <t>作品撤去・搬出業務</t>
    <phoneticPr fontId="2"/>
  </si>
  <si>
    <t>作品搬入・展示業務</t>
    <phoneticPr fontId="2"/>
  </si>
  <si>
    <t xml:space="preserve">撤去・梱包・積込
10:00～18:00
</t>
    <rPh sb="6" eb="8">
      <t>ツミコミ</t>
    </rPh>
    <phoneticPr fontId="2"/>
  </si>
  <si>
    <t xml:space="preserve">・あなたが好きな作品賞作品撮影
・撤去・梱包
・日南展示作品仕分け
10:00～18:00
</t>
    <phoneticPr fontId="2"/>
  </si>
  <si>
    <t>全作品保管</t>
    <rPh sb="0" eb="3">
      <t>ゼンサクヒン</t>
    </rPh>
    <rPh sb="3" eb="5">
      <t>ホカン</t>
    </rPh>
    <phoneticPr fontId="2"/>
  </si>
  <si>
    <t>・倉庫から日南展示作品を運搬、会場へ搬入
・開梱・展示
※作品の配置や展示方法は、学芸員の指示により決定する。</t>
    <rPh sb="5" eb="7">
      <t>ニチナン</t>
    </rPh>
    <rPh sb="7" eb="9">
      <t>テンジ</t>
    </rPh>
    <rPh sb="41" eb="44">
      <t>ガクゲイイン</t>
    </rPh>
    <phoneticPr fontId="2"/>
  </si>
  <si>
    <t>作品搬入・展示業務</t>
    <rPh sb="0" eb="2">
      <t>サクヒン</t>
    </rPh>
    <rPh sb="2" eb="4">
      <t>ハンニュウ</t>
    </rPh>
    <rPh sb="5" eb="7">
      <t>テンジ</t>
    </rPh>
    <rPh sb="7" eb="9">
      <t>ギョウム</t>
    </rPh>
    <phoneticPr fontId="2"/>
  </si>
  <si>
    <t>展覧会開催業務
（倉吉会場）</t>
    <rPh sb="9" eb="11">
      <t>クラヨシ</t>
    </rPh>
    <rPh sb="11" eb="13">
      <t>カイジョウ</t>
    </rPh>
    <phoneticPr fontId="2"/>
  </si>
  <si>
    <t>展覧会開催業務
（米子会場）</t>
    <rPh sb="9" eb="11">
      <t>ヨナゴ</t>
    </rPh>
    <rPh sb="11" eb="13">
      <t>カイジョウ</t>
    </rPh>
    <phoneticPr fontId="2"/>
  </si>
  <si>
    <t>展覧会開催業務
（日南会場）</t>
    <rPh sb="9" eb="11">
      <t>ニチナン</t>
    </rPh>
    <rPh sb="11" eb="13">
      <t>カイジョウ</t>
    </rPh>
    <phoneticPr fontId="2"/>
  </si>
  <si>
    <t>表彰式会場設営</t>
    <rPh sb="0" eb="3">
      <t>ヒョウショウシキ</t>
    </rPh>
    <rPh sb="3" eb="5">
      <t>カイジョウ</t>
    </rPh>
    <rPh sb="5" eb="7">
      <t>セツエイ</t>
    </rPh>
    <phoneticPr fontId="2"/>
  </si>
  <si>
    <t>使用車両</t>
    <rPh sb="0" eb="4">
      <t>シヨウシャリョウ</t>
    </rPh>
    <phoneticPr fontId="2"/>
  </si>
  <si>
    <t>展覧会開催業務
（鳥取会場）
【前期展】</t>
    <rPh sb="9" eb="11">
      <t>トットリ</t>
    </rPh>
    <rPh sb="11" eb="13">
      <t>カイジョウ</t>
    </rPh>
    <rPh sb="16" eb="18">
      <t>ゼンキ</t>
    </rPh>
    <rPh sb="18" eb="19">
      <t>テン</t>
    </rPh>
    <phoneticPr fontId="2"/>
  </si>
  <si>
    <t>展覧会開催業務
（鳥取会場）
【後期展】</t>
    <rPh sb="16" eb="18">
      <t>コウキ</t>
    </rPh>
    <phoneticPr fontId="2"/>
  </si>
  <si>
    <t>作品搬入・展示業務</t>
  </si>
  <si>
    <t>倉庫</t>
    <rPh sb="0" eb="2">
      <t>ソウコ</t>
    </rPh>
    <phoneticPr fontId="2"/>
  </si>
  <si>
    <t>作品保管（東部作品：８/２３～、中・西部作品：８/２４～）</t>
    <rPh sb="0" eb="2">
      <t>サクヒン</t>
    </rPh>
    <rPh sb="2" eb="4">
      <t>ホカン</t>
    </rPh>
    <rPh sb="16" eb="17">
      <t>チュウ</t>
    </rPh>
    <rPh sb="18" eb="20">
      <t>セイブ</t>
    </rPh>
    <rPh sb="20" eb="22">
      <t>サクヒン</t>
    </rPh>
    <phoneticPr fontId="2"/>
  </si>
  <si>
    <t>選外作品積込
9：00～</t>
    <rPh sb="0" eb="5">
      <t>センガイサクヒンツ</t>
    </rPh>
    <rPh sb="5" eb="6">
      <t>コ</t>
    </rPh>
    <phoneticPr fontId="2"/>
  </si>
  <si>
    <t>表彰式・受賞者等受付の会場設営、表彰式・開幕式リハーサル</t>
    <rPh sb="0" eb="3">
      <t>ヒョウショウシキ</t>
    </rPh>
    <rPh sb="4" eb="7">
      <t>ジュショウシャ</t>
    </rPh>
    <rPh sb="7" eb="8">
      <t>トウ</t>
    </rPh>
    <rPh sb="8" eb="10">
      <t>ウケツケ</t>
    </rPh>
    <rPh sb="11" eb="13">
      <t>カイジョウ</t>
    </rPh>
    <rPh sb="13" eb="15">
      <t>セツエイ</t>
    </rPh>
    <rPh sb="16" eb="19">
      <t>ヒョウショウシキ</t>
    </rPh>
    <rPh sb="20" eb="23">
      <t>カイマクシキ</t>
    </rPh>
    <phoneticPr fontId="2"/>
  </si>
  <si>
    <t>県立美術館ひろま</t>
    <rPh sb="2" eb="5">
      <t>ビジュツカン</t>
    </rPh>
    <phoneticPr fontId="2"/>
  </si>
  <si>
    <t>・県立美術館ひろま
・県立美術館展示室</t>
    <rPh sb="3" eb="6">
      <t>ビジュツカン</t>
    </rPh>
    <rPh sb="11" eb="16">
      <t>ケンリツビジュツカン</t>
    </rPh>
    <rPh sb="16" eb="19">
      <t>テンジシツ</t>
    </rPh>
    <phoneticPr fontId="2"/>
  </si>
  <si>
    <t>選外作品積込、保管</t>
  </si>
  <si>
    <t xml:space="preserve">県立博物館展示室
</t>
    <rPh sb="5" eb="8">
      <t>テンジシツ</t>
    </rPh>
    <phoneticPr fontId="2"/>
  </si>
  <si>
    <t>作品保管（鳥取会場・後期展示作品）</t>
    <rPh sb="5" eb="7">
      <t>トットリ</t>
    </rPh>
    <rPh sb="10" eb="12">
      <t>コウキ</t>
    </rPh>
    <phoneticPr fontId="2"/>
  </si>
  <si>
    <t>作品保管（鳥取会場・前期展示作品）</t>
    <rPh sb="5" eb="7">
      <t>トットリ</t>
    </rPh>
    <rPh sb="10" eb="12">
      <t>ゼンキ</t>
    </rPh>
    <rPh sb="12" eb="14">
      <t>テンジ</t>
    </rPh>
    <phoneticPr fontId="2"/>
  </si>
  <si>
    <t>作品保管（日南会場展示作品以外）</t>
    <rPh sb="0" eb="2">
      <t>サクヒン</t>
    </rPh>
    <rPh sb="2" eb="4">
      <t>ホカン</t>
    </rPh>
    <rPh sb="5" eb="7">
      <t>ニチナン</t>
    </rPh>
    <rPh sb="7" eb="9">
      <t>カイジョウ</t>
    </rPh>
    <rPh sb="9" eb="11">
      <t>テンジ</t>
    </rPh>
    <rPh sb="11" eb="13">
      <t>サクヒン</t>
    </rPh>
    <rPh sb="13" eb="15">
      <t>イガイ</t>
    </rPh>
    <phoneticPr fontId="2"/>
  </si>
  <si>
    <t>８月２１日（金）</t>
    <rPh sb="1" eb="2">
      <t>ツキ</t>
    </rPh>
    <rPh sb="4" eb="5">
      <t>ヒ</t>
    </rPh>
    <rPh sb="6" eb="7">
      <t>キン</t>
    </rPh>
    <phoneticPr fontId="2"/>
  </si>
  <si>
    <t>８月２２日（土）　</t>
    <rPh sb="6" eb="7">
      <t>ド</t>
    </rPh>
    <phoneticPr fontId="2"/>
  </si>
  <si>
    <t>８月２３日（日）　</t>
    <rPh sb="6" eb="7">
      <t>ニチ</t>
    </rPh>
    <phoneticPr fontId="2"/>
  </si>
  <si>
    <t xml:space="preserve">○搬入作品受付会場設営
・受付会場設営
・巻段を敷き搬入作品置場の養生をする。
</t>
    <phoneticPr fontId="2"/>
  </si>
  <si>
    <t>倉吉博物館</t>
    <rPh sb="0" eb="5">
      <t>クラヨシハクブツカン</t>
    </rPh>
    <phoneticPr fontId="2"/>
  </si>
  <si>
    <t>東部搬入準備
13:00～17:00       　　</t>
    <rPh sb="0" eb="2">
      <t>トウブ</t>
    </rPh>
    <rPh sb="2" eb="4">
      <t>ハンニュウ</t>
    </rPh>
    <phoneticPr fontId="2"/>
  </si>
  <si>
    <t>西部搬入準備
13:00～17:00       　　</t>
    <rPh sb="0" eb="2">
      <t>セイブ</t>
    </rPh>
    <rPh sb="2" eb="4">
      <t>ハンニュウ</t>
    </rPh>
    <phoneticPr fontId="2"/>
  </si>
  <si>
    <t>搬入時に入力した出品一覧表と申込書の内容を照合し内容の最終確認を行う（申込書について不明な点があれば、必要に応じて出品者に確認）　　
⇒８月２４日（月）1７時までに発注者へ出品申込書及び出品一覧表のデータを提出すること。</t>
    <rPh sb="74" eb="75">
      <t>ゲツ</t>
    </rPh>
    <rPh sb="86" eb="91">
      <t>シュッピンモウシコミショ</t>
    </rPh>
    <rPh sb="91" eb="92">
      <t>オヨ</t>
    </rPh>
    <phoneticPr fontId="2"/>
  </si>
  <si>
    <t>１１月２９日（日）</t>
    <rPh sb="2" eb="3">
      <t>ツキ</t>
    </rPh>
    <rPh sb="5" eb="6">
      <t>ヒ</t>
    </rPh>
    <rPh sb="7" eb="8">
      <t>ヒ</t>
    </rPh>
    <phoneticPr fontId="2"/>
  </si>
  <si>
    <t>１１月２８日（土）</t>
    <rPh sb="7" eb="8">
      <t>ド</t>
    </rPh>
    <phoneticPr fontId="2"/>
  </si>
  <si>
    <t>東部会場入選作品等作品返却準備
13:00～17:00</t>
    <rPh sb="0" eb="2">
      <t>トウブ</t>
    </rPh>
    <rPh sb="2" eb="4">
      <t>カイジョウ</t>
    </rPh>
    <rPh sb="4" eb="9">
      <t>ニュウセンサクヒントウ</t>
    </rPh>
    <rPh sb="9" eb="11">
      <t>サクヒン</t>
    </rPh>
    <rPh sb="11" eb="13">
      <t>ヘンキャク</t>
    </rPh>
    <rPh sb="13" eb="15">
      <t>ジュンビ</t>
    </rPh>
    <phoneticPr fontId="2"/>
  </si>
  <si>
    <t>西部会場入選作品等作品返却準備
13:00～17:00</t>
    <rPh sb="0" eb="2">
      <t>セイブ</t>
    </rPh>
    <rPh sb="2" eb="4">
      <t>カイジョウ</t>
    </rPh>
    <rPh sb="11" eb="13">
      <t>ヘンキャク</t>
    </rPh>
    <rPh sb="13" eb="15">
      <t>ジュンビ</t>
    </rPh>
    <phoneticPr fontId="2"/>
  </si>
  <si>
    <t>作品返却業務</t>
    <phoneticPr fontId="2"/>
  </si>
  <si>
    <t>返却作品積込
10：00～</t>
    <rPh sb="0" eb="2">
      <t>ヘンキャク</t>
    </rPh>
    <rPh sb="1" eb="2">
      <t>キャク</t>
    </rPh>
    <rPh sb="2" eb="4">
      <t>サクヒン</t>
    </rPh>
    <rPh sb="4" eb="6">
      <t>ツミコミ</t>
    </rPh>
    <rPh sb="5" eb="6">
      <t>コ</t>
    </rPh>
    <phoneticPr fontId="2"/>
  </si>
  <si>
    <t>返却作品積込</t>
    <rPh sb="0" eb="2">
      <t>ヘンキャク</t>
    </rPh>
    <rPh sb="1" eb="2">
      <t>キャク</t>
    </rPh>
    <phoneticPr fontId="2"/>
  </si>
  <si>
    <t>１１月１８日（水）
～１１月２７日（金）</t>
    <rPh sb="7" eb="8">
      <t>スイ</t>
    </rPh>
    <rPh sb="13" eb="14">
      <t>ガツ</t>
    </rPh>
    <phoneticPr fontId="2"/>
  </si>
  <si>
    <t>１１月１７日（火）</t>
    <rPh sb="2" eb="3">
      <t>ツキ</t>
    </rPh>
    <rPh sb="5" eb="6">
      <t>ヒ</t>
    </rPh>
    <rPh sb="7" eb="8">
      <t>カ</t>
    </rPh>
    <phoneticPr fontId="2"/>
  </si>
  <si>
    <t>１１月７日（土）
～１１月１５日（日）　</t>
    <rPh sb="6" eb="7">
      <t>ド</t>
    </rPh>
    <rPh sb="12" eb="13">
      <t>ガツ</t>
    </rPh>
    <rPh sb="17" eb="18">
      <t>ニチ</t>
    </rPh>
    <phoneticPr fontId="2"/>
  </si>
  <si>
    <t>１１月６日（金）</t>
    <rPh sb="2" eb="3">
      <t>ガツ</t>
    </rPh>
    <rPh sb="4" eb="5">
      <t>ニチ</t>
    </rPh>
    <rPh sb="6" eb="7">
      <t>キン</t>
    </rPh>
    <phoneticPr fontId="2"/>
  </si>
  <si>
    <t>１１月３日（火・祝）</t>
    <rPh sb="2" eb="3">
      <t>ツキ</t>
    </rPh>
    <rPh sb="4" eb="5">
      <t>ヒ</t>
    </rPh>
    <rPh sb="6" eb="7">
      <t>カ</t>
    </rPh>
    <rPh sb="8" eb="9">
      <t>シュク</t>
    </rPh>
    <phoneticPr fontId="2"/>
  </si>
  <si>
    <t>１１月２日（月）</t>
    <rPh sb="2" eb="3">
      <t>ツキ</t>
    </rPh>
    <rPh sb="4" eb="5">
      <t>ヒ</t>
    </rPh>
    <rPh sb="6" eb="7">
      <t>ゲツ</t>
    </rPh>
    <phoneticPr fontId="2"/>
  </si>
  <si>
    <t>１０月２４日（土）
～１１月１日（日）</t>
    <phoneticPr fontId="2"/>
  </si>
  <si>
    <t>１０月２４日（土）</t>
    <rPh sb="2" eb="3">
      <t>ツキ</t>
    </rPh>
    <rPh sb="5" eb="6">
      <t>ヒ</t>
    </rPh>
    <rPh sb="7" eb="8">
      <t>ド</t>
    </rPh>
    <phoneticPr fontId="2"/>
  </si>
  <si>
    <t>１０月２３日（金）</t>
    <rPh sb="2" eb="3">
      <t>ツキ</t>
    </rPh>
    <rPh sb="5" eb="6">
      <t>ヒ</t>
    </rPh>
    <rPh sb="7" eb="8">
      <t>キン</t>
    </rPh>
    <phoneticPr fontId="2"/>
  </si>
  <si>
    <t>１０月２２日（木）</t>
    <rPh sb="2" eb="3">
      <t>ツキ</t>
    </rPh>
    <rPh sb="5" eb="6">
      <t>ヒ</t>
    </rPh>
    <rPh sb="7" eb="8">
      <t>モク</t>
    </rPh>
    <phoneticPr fontId="2"/>
  </si>
  <si>
    <t>陳列委員（4名程度）対応
14:00-16:00</t>
    <rPh sb="0" eb="4">
      <t>チンレツイイン</t>
    </rPh>
    <rPh sb="6" eb="7">
      <t>メイ</t>
    </rPh>
    <rPh sb="7" eb="9">
      <t>テイド</t>
    </rPh>
    <rPh sb="10" eb="12">
      <t>タイオウ</t>
    </rPh>
    <phoneticPr fontId="2"/>
  </si>
  <si>
    <t>搬入・開梱・陳列
10:00～18:00</t>
    <rPh sb="0" eb="2">
      <t>ハンニュウ</t>
    </rPh>
    <rPh sb="3" eb="5">
      <t>カイコン</t>
    </rPh>
    <rPh sb="6" eb="8">
      <t>チンレツ</t>
    </rPh>
    <phoneticPr fontId="2"/>
  </si>
  <si>
    <t>１０月２１日（水）</t>
    <rPh sb="2" eb="3">
      <t>ツキ</t>
    </rPh>
    <rPh sb="5" eb="6">
      <t>ヒ</t>
    </rPh>
    <rPh sb="7" eb="8">
      <t>スイ</t>
    </rPh>
    <phoneticPr fontId="2"/>
  </si>
  <si>
    <t>１０月１７日（土）</t>
    <rPh sb="2" eb="3">
      <t>ツキ</t>
    </rPh>
    <rPh sb="5" eb="6">
      <t>ヒ</t>
    </rPh>
    <rPh sb="7" eb="8">
      <t>ド</t>
    </rPh>
    <phoneticPr fontId="2"/>
  </si>
  <si>
    <t>１０月１１日（日）
～１０月１５日（木）</t>
    <rPh sb="2" eb="3">
      <t>ツキ</t>
    </rPh>
    <rPh sb="7" eb="8">
      <t>ニチ</t>
    </rPh>
    <rPh sb="18" eb="19">
      <t>モク</t>
    </rPh>
    <phoneticPr fontId="2"/>
  </si>
  <si>
    <t>【後期展】受付・看視、会場警備（車両誘導）
9:00～17:00</t>
    <rPh sb="1" eb="3">
      <t>コウキ</t>
    </rPh>
    <rPh sb="3" eb="4">
      <t>テン</t>
    </rPh>
    <phoneticPr fontId="2"/>
  </si>
  <si>
    <t>・車両誘導（駐車場周辺に各日２名）</t>
    <phoneticPr fontId="2"/>
  </si>
  <si>
    <t>１０月１０日（土）</t>
    <rPh sb="2" eb="3">
      <t>ガツ</t>
    </rPh>
    <rPh sb="5" eb="6">
      <t>ニチ</t>
    </rPh>
    <rPh sb="7" eb="8">
      <t>ド</t>
    </rPh>
    <phoneticPr fontId="2"/>
  </si>
  <si>
    <t>１０月９日（金）</t>
    <rPh sb="2" eb="3">
      <t>ガツ</t>
    </rPh>
    <rPh sb="4" eb="5">
      <t>ニチ</t>
    </rPh>
    <rPh sb="6" eb="7">
      <t>キン</t>
    </rPh>
    <phoneticPr fontId="2"/>
  </si>
  <si>
    <t>陳列・展示
9：00～17:00</t>
    <rPh sb="0" eb="2">
      <t>チンレツ</t>
    </rPh>
    <rPh sb="3" eb="5">
      <t>テンジ</t>
    </rPh>
    <phoneticPr fontId="2"/>
  </si>
  <si>
    <t>展示完成
9:00～17:00</t>
    <rPh sb="2" eb="4">
      <t>カンセイ</t>
    </rPh>
    <phoneticPr fontId="2"/>
  </si>
  <si>
    <t>１０月８日（木）</t>
    <rPh sb="2" eb="3">
      <t>ガツ</t>
    </rPh>
    <rPh sb="4" eb="5">
      <t>ニチ</t>
    </rPh>
    <rPh sb="6" eb="7">
      <t>モク</t>
    </rPh>
    <phoneticPr fontId="2"/>
  </si>
  <si>
    <t>・後期作品展示
※作品の配置や展示方法は、陳列委員の指示により決定する。</t>
  </si>
  <si>
    <t>１０月３日（土）
～１０月７日（火）</t>
    <rPh sb="2" eb="3">
      <t>ツキ</t>
    </rPh>
    <rPh sb="6" eb="7">
      <t>ツチ</t>
    </rPh>
    <rPh sb="16" eb="17">
      <t>カ</t>
    </rPh>
    <phoneticPr fontId="2"/>
  </si>
  <si>
    <t>１０月８日（木）
～１０月１７日（土）</t>
    <rPh sb="2" eb="3">
      <t>ガツ</t>
    </rPh>
    <rPh sb="4" eb="5">
      <t>ニチ</t>
    </rPh>
    <rPh sb="6" eb="7">
      <t>モク</t>
    </rPh>
    <rPh sb="12" eb="13">
      <t>ガツ</t>
    </rPh>
    <rPh sb="15" eb="16">
      <t>ニチ</t>
    </rPh>
    <rPh sb="17" eb="18">
      <t>ド</t>
    </rPh>
    <phoneticPr fontId="2"/>
  </si>
  <si>
    <t>１０月２日（金）</t>
    <rPh sb="2" eb="3">
      <t>ツキ</t>
    </rPh>
    <rPh sb="4" eb="5">
      <t>ヒ</t>
    </rPh>
    <rPh sb="6" eb="7">
      <t>キン</t>
    </rPh>
    <phoneticPr fontId="2"/>
  </si>
  <si>
    <t>１０月３日（土）</t>
    <rPh sb="2" eb="3">
      <t>ツキ</t>
    </rPh>
    <rPh sb="4" eb="5">
      <t>ヒ</t>
    </rPh>
    <rPh sb="6" eb="7">
      <t>ド</t>
    </rPh>
    <phoneticPr fontId="2"/>
  </si>
  <si>
    <t>米子会場ギャラリートーク
10:30～11:50</t>
    <rPh sb="0" eb="2">
      <t>ヨナゴ</t>
    </rPh>
    <rPh sb="2" eb="4">
      <t>カイジョウ</t>
    </rPh>
    <phoneticPr fontId="2"/>
  </si>
  <si>
    <t>鳥取会場ギャラリートーク
10:30～11:50</t>
    <rPh sb="0" eb="2">
      <t>トットリ</t>
    </rPh>
    <rPh sb="2" eb="4">
      <t>カイジョウ</t>
    </rPh>
    <phoneticPr fontId="2"/>
  </si>
  <si>
    <t>１０月１日（木）</t>
    <rPh sb="2" eb="3">
      <t>ツキ</t>
    </rPh>
    <rPh sb="4" eb="5">
      <t>ヒ</t>
    </rPh>
    <rPh sb="6" eb="7">
      <t>モク</t>
    </rPh>
    <phoneticPr fontId="2"/>
  </si>
  <si>
    <t>９月３０日（水）</t>
    <rPh sb="1" eb="2">
      <t>ツキ</t>
    </rPh>
    <rPh sb="4" eb="5">
      <t>ヒ</t>
    </rPh>
    <rPh sb="6" eb="7">
      <t>スイ</t>
    </rPh>
    <phoneticPr fontId="2"/>
  </si>
  <si>
    <t>９月３０日（水）～１０月７日（火）</t>
    <rPh sb="1" eb="2">
      <t>ガツ</t>
    </rPh>
    <rPh sb="4" eb="5">
      <t>ニチ</t>
    </rPh>
    <rPh sb="6" eb="7">
      <t>スイ</t>
    </rPh>
    <rPh sb="11" eb="12">
      <t>ガツ</t>
    </rPh>
    <rPh sb="13" eb="14">
      <t>ニチ</t>
    </rPh>
    <rPh sb="15" eb="16">
      <t>カ</t>
    </rPh>
    <phoneticPr fontId="2"/>
  </si>
  <si>
    <t xml:space="preserve">９月２９日（火）
</t>
    <rPh sb="1" eb="2">
      <t>ツキ</t>
    </rPh>
    <rPh sb="4" eb="5">
      <t>ヒ</t>
    </rPh>
    <rPh sb="6" eb="7">
      <t>カ</t>
    </rPh>
    <phoneticPr fontId="2"/>
  </si>
  <si>
    <t xml:space="preserve">９月２８日（月）
</t>
    <rPh sb="1" eb="2">
      <t>ツキ</t>
    </rPh>
    <rPh sb="4" eb="5">
      <t>ヒ</t>
    </rPh>
    <rPh sb="6" eb="7">
      <t>ゲツ</t>
    </rPh>
    <phoneticPr fontId="2"/>
  </si>
  <si>
    <t>９月２７日（日）</t>
    <rPh sb="1" eb="2">
      <t>ツキ</t>
    </rPh>
    <rPh sb="4" eb="5">
      <t>ヒ</t>
    </rPh>
    <rPh sb="6" eb="7">
      <t>ニチ</t>
    </rPh>
    <phoneticPr fontId="2"/>
  </si>
  <si>
    <t>９月２６日（土）</t>
    <phoneticPr fontId="2"/>
  </si>
  <si>
    <t>県立福祉人材研修センター</t>
    <phoneticPr fontId="2"/>
  </si>
  <si>
    <t>１１月６日（金）
～１１月１７日（火）</t>
    <rPh sb="2" eb="3">
      <t>ガツ</t>
    </rPh>
    <rPh sb="4" eb="5">
      <t>ニチ</t>
    </rPh>
    <rPh sb="6" eb="7">
      <t>キン</t>
    </rPh>
    <rPh sb="12" eb="13">
      <t>ガツ</t>
    </rPh>
    <rPh sb="15" eb="16">
      <t>ニチ</t>
    </rPh>
    <rPh sb="17" eb="18">
      <t>カ</t>
    </rPh>
    <phoneticPr fontId="2"/>
  </si>
  <si>
    <t>１１月４日（水）～１１月５日（木）</t>
    <rPh sb="6" eb="7">
      <t>スイ</t>
    </rPh>
    <rPh sb="11" eb="12">
      <t>ガツ</t>
    </rPh>
    <phoneticPr fontId="2"/>
  </si>
  <si>
    <t>東部会場選外作品返却準備
13:00～17:00</t>
    <rPh sb="0" eb="2">
      <t>トウブ</t>
    </rPh>
    <rPh sb="2" eb="4">
      <t>カイジョウ</t>
    </rPh>
    <rPh sb="4" eb="6">
      <t>センガイ</t>
    </rPh>
    <rPh sb="6" eb="8">
      <t>サクヒン</t>
    </rPh>
    <rPh sb="8" eb="10">
      <t>ヘンキャク</t>
    </rPh>
    <rPh sb="10" eb="12">
      <t>ジュンビ</t>
    </rPh>
    <phoneticPr fontId="2"/>
  </si>
  <si>
    <t>西部会場選外作品返却準備
13:00～17:00</t>
    <rPh sb="0" eb="2">
      <t>セイブ</t>
    </rPh>
    <rPh sb="2" eb="4">
      <t>カイジョウ</t>
    </rPh>
    <rPh sb="8" eb="10">
      <t>ヘンキャク</t>
    </rPh>
    <rPh sb="10" eb="12">
      <t>ジュンビ</t>
    </rPh>
    <phoneticPr fontId="2"/>
  </si>
  <si>
    <t>９月１９日（土）～９月２７日（日）
休館日：９月２４日（木）</t>
    <rPh sb="6" eb="7">
      <t>ド</t>
    </rPh>
    <rPh sb="15" eb="16">
      <t>ニチ</t>
    </rPh>
    <rPh sb="18" eb="21">
      <t>キュウカンビ</t>
    </rPh>
    <rPh sb="23" eb="24">
      <t>ガツ</t>
    </rPh>
    <rPh sb="26" eb="27">
      <t>ニチ</t>
    </rPh>
    <rPh sb="28" eb="29">
      <t>モク</t>
    </rPh>
    <phoneticPr fontId="2"/>
  </si>
  <si>
    <t>・（開幕日）展示修正対応
・受付・看視業務（受付で目録を無償配布）</t>
    <rPh sb="2" eb="5">
      <t>カイマクビ</t>
    </rPh>
    <rPh sb="6" eb="8">
      <t>テンジ</t>
    </rPh>
    <rPh sb="8" eb="12">
      <t>シュウセイタイオウ</t>
    </rPh>
    <rPh sb="14" eb="16">
      <t>ウケツケ</t>
    </rPh>
    <rPh sb="17" eb="19">
      <t>カンシ</t>
    </rPh>
    <rPh sb="19" eb="21">
      <t>ギョウム</t>
    </rPh>
    <phoneticPr fontId="2"/>
  </si>
  <si>
    <t>車両誘導（駐車場周辺に各日２名）</t>
    <phoneticPr fontId="2"/>
  </si>
  <si>
    <t>県立福祉人材研修センター</t>
    <rPh sb="0" eb="2">
      <t>ケンリツ</t>
    </rPh>
    <rPh sb="2" eb="4">
      <t>フクシ</t>
    </rPh>
    <rPh sb="4" eb="6">
      <t>ジンザイ</t>
    </rPh>
    <rPh sb="6" eb="8">
      <t>ケンシュウ</t>
    </rPh>
    <phoneticPr fontId="2"/>
  </si>
  <si>
    <t>県立武道館（主道場）</t>
    <rPh sb="0" eb="2">
      <t>ケンリツ</t>
    </rPh>
    <rPh sb="2" eb="5">
      <t>ブドウカン</t>
    </rPh>
    <rPh sb="6" eb="7">
      <t>シュ</t>
    </rPh>
    <rPh sb="7" eb="9">
      <t>ドウジョウ</t>
    </rPh>
    <phoneticPr fontId="2"/>
  </si>
  <si>
    <t>県立武道館（主道場）</t>
    <rPh sb="0" eb="2">
      <t>ケンリツ</t>
    </rPh>
    <rPh sb="2" eb="5">
      <t>ブドウカン</t>
    </rPh>
    <rPh sb="6" eb="9">
      <t>シュドウジョウ</t>
    </rPh>
    <phoneticPr fontId="2"/>
  </si>
  <si>
    <t>県立美術館（県民ギャラリー）</t>
    <rPh sb="0" eb="5">
      <t>ケンリツビジュツカン</t>
    </rPh>
    <rPh sb="6" eb="8">
      <t>ケンミン</t>
    </rPh>
    <phoneticPr fontId="2"/>
  </si>
  <si>
    <t>・県民ギャラリーのパネルを設営し、照明を設置する。</t>
    <phoneticPr fontId="2"/>
  </si>
  <si>
    <t>審査会場設営</t>
    <rPh sb="0" eb="2">
      <t>シンサ</t>
    </rPh>
    <rPh sb="2" eb="4">
      <t>カイジョウ</t>
    </rPh>
    <rPh sb="4" eb="6">
      <t>セツエイ</t>
    </rPh>
    <phoneticPr fontId="2"/>
  </si>
  <si>
    <t>展示会場設営（パネル、照明）
前期作品（洋画、日本画、工芸、デザイン）搬入・開梱・陳列準備
9:00～17:00</t>
    <rPh sb="15" eb="19">
      <t>ゼンキサクヒン</t>
    </rPh>
    <rPh sb="20" eb="22">
      <t>ヨウガ</t>
    </rPh>
    <rPh sb="23" eb="26">
      <t>ニホンガ</t>
    </rPh>
    <rPh sb="27" eb="29">
      <t>コウゲイ</t>
    </rPh>
    <rPh sb="35" eb="37">
      <t>ハンニュウ</t>
    </rPh>
    <rPh sb="38" eb="40">
      <t>カイコン</t>
    </rPh>
    <rPh sb="41" eb="43">
      <t>チンレツ</t>
    </rPh>
    <rPh sb="43" eb="45">
      <t>ジュンビ</t>
    </rPh>
    <phoneticPr fontId="2"/>
  </si>
  <si>
    <t>前期展作品撤去・梱包
後期展作品（版画、彫刻、書道、写真）搬入・陳列準備
9:00～17:00</t>
    <rPh sb="0" eb="2">
      <t>ゼンキ</t>
    </rPh>
    <rPh sb="2" eb="3">
      <t>テン</t>
    </rPh>
    <rPh sb="3" eb="5">
      <t>サクヒン</t>
    </rPh>
    <rPh sb="5" eb="7">
      <t>テッキョ</t>
    </rPh>
    <rPh sb="8" eb="10">
      <t>コンポウ</t>
    </rPh>
    <rPh sb="11" eb="13">
      <t>コウキ</t>
    </rPh>
    <rPh sb="13" eb="14">
      <t>テン</t>
    </rPh>
    <rPh sb="14" eb="16">
      <t>サクヒン</t>
    </rPh>
    <rPh sb="17" eb="19">
      <t>ハンガ</t>
    </rPh>
    <rPh sb="20" eb="22">
      <t>チョウコク</t>
    </rPh>
    <rPh sb="23" eb="25">
      <t>ショドウ</t>
    </rPh>
    <rPh sb="26" eb="28">
      <t>シャシン</t>
    </rPh>
    <rPh sb="29" eb="31">
      <t>ハンニュウ</t>
    </rPh>
    <rPh sb="32" eb="36">
      <t>チンレツジュンビ</t>
    </rPh>
    <phoneticPr fontId="2"/>
  </si>
  <si>
    <t>審査会場設営（パネル、照明）
9:00 ～ 12:00</t>
    <rPh sb="0" eb="2">
      <t>シンサ</t>
    </rPh>
    <rPh sb="2" eb="4">
      <t>カイジョウ</t>
    </rPh>
    <rPh sb="4" eb="6">
      <t>セツエイ</t>
    </rPh>
    <rPh sb="11" eb="13">
      <t>ショウメイ</t>
    </rPh>
    <phoneticPr fontId="2"/>
  </si>
  <si>
    <t>作品受付業務</t>
    <rPh sb="0" eb="4">
      <t>サクヒンウケツケ</t>
    </rPh>
    <rPh sb="4" eb="6">
      <t>ギョウム</t>
    </rPh>
    <phoneticPr fontId="2"/>
  </si>
  <si>
    <t>８月２４日（月）
～８月２６日（水）</t>
    <rPh sb="6" eb="7">
      <t>ゲツ</t>
    </rPh>
    <rPh sb="16" eb="17">
      <t>スイ</t>
    </rPh>
    <phoneticPr fontId="2"/>
  </si>
  <si>
    <t>８月２７日（木）</t>
    <rPh sb="1" eb="2">
      <t>ガツ</t>
    </rPh>
    <rPh sb="4" eb="5">
      <t>ニチ</t>
    </rPh>
    <rPh sb="6" eb="7">
      <t>モク</t>
    </rPh>
    <phoneticPr fontId="2"/>
  </si>
  <si>
    <t>８月２８日（金）</t>
    <rPh sb="1" eb="2">
      <t>ガツ</t>
    </rPh>
    <rPh sb="4" eb="5">
      <t>ニチ</t>
    </rPh>
    <rPh sb="6" eb="7">
      <t>キン</t>
    </rPh>
    <phoneticPr fontId="2"/>
  </si>
  <si>
    <t>（版画・彫刻・写真・デザイン）
荷解・１日目審査会準備
9:00～17:00</t>
    <rPh sb="1" eb="3">
      <t>ハンガ</t>
    </rPh>
    <rPh sb="4" eb="6">
      <t>チョウコク</t>
    </rPh>
    <rPh sb="7" eb="9">
      <t>シャシン</t>
    </rPh>
    <rPh sb="20" eb="21">
      <t>ニチ</t>
    </rPh>
    <rPh sb="21" eb="22">
      <t>メ</t>
    </rPh>
    <rPh sb="24" eb="25">
      <t>カイ</t>
    </rPh>
    <phoneticPr fontId="2"/>
  </si>
  <si>
    <t>県立美術館（県民ギャラリー）</t>
    <rPh sb="0" eb="2">
      <t>ケンリツ</t>
    </rPh>
    <rPh sb="2" eb="4">
      <t>ビジュツ</t>
    </rPh>
    <rPh sb="4" eb="5">
      <t>カン</t>
    </rPh>
    <rPh sb="6" eb="8">
      <t>ケンミン</t>
    </rPh>
    <phoneticPr fontId="2"/>
  </si>
  <si>
    <t>８月２９日（土）
～９月５日（土）</t>
    <rPh sb="6" eb="7">
      <t>ド</t>
    </rPh>
    <rPh sb="15" eb="16">
      <t>ド</t>
    </rPh>
    <phoneticPr fontId="2"/>
  </si>
  <si>
    <t>９月７日（月）</t>
    <rPh sb="1" eb="2">
      <t>ガツ</t>
    </rPh>
    <rPh sb="3" eb="4">
      <t>ニチ</t>
    </rPh>
    <rPh sb="5" eb="6">
      <t>ゲツ</t>
    </rPh>
    <phoneticPr fontId="2"/>
  </si>
  <si>
    <t>９月６日（日）</t>
    <rPh sb="1" eb="2">
      <t>ガツ</t>
    </rPh>
    <rPh sb="3" eb="4">
      <t>ニチ</t>
    </rPh>
    <rPh sb="5" eb="6">
      <t>ニチ</t>
    </rPh>
    <phoneticPr fontId="2"/>
  </si>
  <si>
    <t xml:space="preserve">９月８日（火）
</t>
    <rPh sb="5" eb="6">
      <t>カ</t>
    </rPh>
    <phoneticPr fontId="2"/>
  </si>
  <si>
    <t>保管業務</t>
  </si>
  <si>
    <t>審査会開催業務</t>
    <phoneticPr fontId="2"/>
  </si>
  <si>
    <t>（洋画・日本画・工芸・書道）
荷解・２日目審査会準備
9:00～17:00</t>
    <rPh sb="1" eb="3">
      <t>ヨウガ</t>
    </rPh>
    <rPh sb="4" eb="7">
      <t>ニホンガ</t>
    </rPh>
    <rPh sb="8" eb="10">
      <t>コウゲイ</t>
    </rPh>
    <rPh sb="11" eb="13">
      <t>ショドウ</t>
    </rPh>
    <rPh sb="19" eb="20">
      <t>ニチ</t>
    </rPh>
    <rPh sb="20" eb="21">
      <t>メ</t>
    </rPh>
    <rPh sb="23" eb="24">
      <t>カイ</t>
    </rPh>
    <phoneticPr fontId="2"/>
  </si>
  <si>
    <t>県立美術館（企画展示室）</t>
    <rPh sb="0" eb="2">
      <t>ケンリツ</t>
    </rPh>
    <rPh sb="2" eb="4">
      <t>ビジュツ</t>
    </rPh>
    <rPh sb="4" eb="5">
      <t>カン</t>
    </rPh>
    <rPh sb="6" eb="11">
      <t>キカクテンジシツ</t>
    </rPh>
    <phoneticPr fontId="2"/>
  </si>
  <si>
    <t>作品保管（２日目審査対象部門作品）</t>
    <rPh sb="0" eb="2">
      <t>サクヒン</t>
    </rPh>
    <rPh sb="2" eb="4">
      <t>ホカン</t>
    </rPh>
    <rPh sb="6" eb="8">
      <t>ニチメ</t>
    </rPh>
    <rPh sb="8" eb="12">
      <t>シンサタイショウ</t>
    </rPh>
    <rPh sb="12" eb="16">
      <t>ブモンサクヒン</t>
    </rPh>
    <phoneticPr fontId="2"/>
  </si>
  <si>
    <t>・企画展示室のパネルを設営、照明を設置する。
・倉庫から２日目審査対象部門の作品を運搬、会場へ搬入
・作品開梱
・部門別点数確認
・審査会会場準備　　　</t>
    <rPh sb="29" eb="31">
      <t>カメ</t>
    </rPh>
    <rPh sb="31" eb="33">
      <t>シンサ</t>
    </rPh>
    <rPh sb="33" eb="35">
      <t>タイショウ</t>
    </rPh>
    <phoneticPr fontId="2"/>
  </si>
  <si>
    <t>９月１０日（木）</t>
    <rPh sb="1" eb="2">
      <t>ツキ</t>
    </rPh>
    <rPh sb="4" eb="5">
      <t>ヒ</t>
    </rPh>
    <rPh sb="6" eb="7">
      <t>モク</t>
    </rPh>
    <phoneticPr fontId="2"/>
  </si>
  <si>
    <t>９月１１日（金）</t>
    <rPh sb="1" eb="2">
      <t>ガツ</t>
    </rPh>
    <rPh sb="4" eb="5">
      <t>ニチ</t>
    </rPh>
    <rPh sb="6" eb="7">
      <t>キン</t>
    </rPh>
    <phoneticPr fontId="2"/>
  </si>
  <si>
    <t>・倉庫から１日目審査対象部門の作品を運搬、会場へ搬入
・作品開梱
・部門別点数確認
・審査会会場準備　　　</t>
    <rPh sb="6" eb="7">
      <t>ニチ</t>
    </rPh>
    <rPh sb="7" eb="8">
      <t>メ</t>
    </rPh>
    <rPh sb="8" eb="10">
      <t>シンサ</t>
    </rPh>
    <rPh sb="10" eb="12">
      <t>タイショウ</t>
    </rPh>
    <rPh sb="12" eb="14">
      <t>ブモン</t>
    </rPh>
    <phoneticPr fontId="2"/>
  </si>
  <si>
    <t xml:space="preserve">立看板設置
</t>
    <rPh sb="0" eb="1">
      <t>タ</t>
    </rPh>
    <phoneticPr fontId="2"/>
  </si>
  <si>
    <t>・（開幕日）展示修正対応
・受付・看視業務（受付で目録を無償配布）</t>
    <rPh sb="2" eb="5">
      <t>カイマクビ</t>
    </rPh>
    <rPh sb="14" eb="16">
      <t>ウケツケ</t>
    </rPh>
    <rPh sb="17" eb="19">
      <t>カンシ</t>
    </rPh>
    <rPh sb="19" eb="21">
      <t>ギョウム</t>
    </rPh>
    <phoneticPr fontId="2"/>
  </si>
  <si>
    <t xml:space="preserve">・作品撮影補助
・撤去・梱包
</t>
    <phoneticPr fontId="2"/>
  </si>
  <si>
    <t>写真撮影（「あなたが好きな作品賞」受賞候補作品：計5点程度）
10:00～12:00</t>
    <rPh sb="0" eb="4">
      <t>シャシンサツエイ</t>
    </rPh>
    <rPh sb="10" eb="11">
      <t>ス</t>
    </rPh>
    <rPh sb="13" eb="16">
      <t>サクヒンショウ</t>
    </rPh>
    <rPh sb="17" eb="19">
      <t>ジュショウ</t>
    </rPh>
    <rPh sb="19" eb="21">
      <t>コウホ</t>
    </rPh>
    <rPh sb="21" eb="23">
      <t>サクヒン</t>
    </rPh>
    <rPh sb="24" eb="25">
      <t>ケイ</t>
    </rPh>
    <rPh sb="26" eb="29">
      <t>テンテイド</t>
    </rPh>
    <phoneticPr fontId="2"/>
  </si>
  <si>
    <t xml:space="preserve">・キャプション、作品コメント等設置
</t>
    <rPh sb="8" eb="10">
      <t>サクヒン</t>
    </rPh>
    <rPh sb="14" eb="15">
      <t>トウ</t>
    </rPh>
    <rPh sb="15" eb="17">
      <t>セッチ</t>
    </rPh>
    <phoneticPr fontId="2"/>
  </si>
  <si>
    <t xml:space="preserve">
写真撮影（受賞作品：計48点程度） </t>
    <phoneticPr fontId="2"/>
  </si>
  <si>
    <t>展示作業
9:00～17:00</t>
    <rPh sb="0" eb="2">
      <t>テンジ</t>
    </rPh>
    <rPh sb="2" eb="4">
      <t>サギョウ</t>
    </rPh>
    <phoneticPr fontId="2"/>
  </si>
  <si>
    <t>（開幕日）展示状況確認、修正対応</t>
    <rPh sb="1" eb="3">
      <t>カイマク</t>
    </rPh>
    <rPh sb="3" eb="4">
      <t>ビ</t>
    </rPh>
    <rPh sb="5" eb="7">
      <t>テンジ</t>
    </rPh>
    <rPh sb="7" eb="9">
      <t>ジョウキョウ</t>
    </rPh>
    <rPh sb="9" eb="11">
      <t>カクニン</t>
    </rPh>
    <rPh sb="12" eb="14">
      <t>シュウセイ</t>
    </rPh>
    <rPh sb="14" eb="16">
      <t>タイオウ</t>
    </rPh>
    <phoneticPr fontId="2"/>
  </si>
  <si>
    <t>・（開幕日）展示修正対応
・受付・看視業務（受付で目録を無償配布）</t>
    <rPh sb="2" eb="5">
      <t>カイマクビ</t>
    </rPh>
    <rPh sb="6" eb="8">
      <t>テンジ</t>
    </rPh>
    <rPh sb="8" eb="10">
      <t>シュウセイ</t>
    </rPh>
    <rPh sb="10" eb="12">
      <t>タイオウ</t>
    </rPh>
    <rPh sb="14" eb="16">
      <t>ウケツケ</t>
    </rPh>
    <rPh sb="17" eb="19">
      <t>カンシ</t>
    </rPh>
    <rPh sb="19" eb="21">
      <t>ギョウム</t>
    </rPh>
    <phoneticPr fontId="2"/>
  </si>
  <si>
    <t>令和８年度　第７０回鳥取県美術展覧会　作業日程及び作業内容</t>
    <rPh sb="9" eb="10">
      <t>カイ</t>
    </rPh>
    <phoneticPr fontId="2"/>
  </si>
  <si>
    <t xml:space="preserve">[作品受付]
①搬入・開梱（出品者）
②規格チェック
③申込書チェック
④出品一覧表、出品集計表入力
⑤梱包
⑥輸送（⇒倉庫）
</t>
    <phoneticPr fontId="2"/>
  </si>
  <si>
    <t>中部搬入
作業開始　8：30～
(受付時間 9：00～15：00)
→審査会場へ搬入（版画・彫刻・写真・デザイン）</t>
    <rPh sb="36" eb="40">
      <t>シンサカイジョウ</t>
    </rPh>
    <rPh sb="41" eb="43">
      <t>ハンニュウ</t>
    </rPh>
    <rPh sb="44" eb="46">
      <t>ハンガ</t>
    </rPh>
    <rPh sb="47" eb="49">
      <t>チョウコク</t>
    </rPh>
    <rPh sb="50" eb="52">
      <t>シャシン</t>
    </rPh>
    <phoneticPr fontId="2"/>
  </si>
  <si>
    <t>倉吉博物館
→〔受付終了後〕県立美術館（県民ギャラリー）</t>
    <rPh sb="0" eb="5">
      <t>クラヨシハクブツカン</t>
    </rPh>
    <rPh sb="10" eb="12">
      <t>ウケツケ</t>
    </rPh>
    <rPh sb="12" eb="14">
      <t>シュウリョウ</t>
    </rPh>
    <rPh sb="14" eb="15">
      <t>ゴ</t>
    </rPh>
    <rPh sb="16" eb="21">
      <t>ケンリツビジュツカン</t>
    </rPh>
    <rPh sb="22" eb="24">
      <t>ケンミン</t>
    </rPh>
    <phoneticPr fontId="2"/>
  </si>
  <si>
    <t>○搬入作品受付会場設営
・受付会場設営
・巻段を敷き搬入作品置場の養生をする。
[作品受付]
①搬入・開梱（出品者）
②規格チェック
③申込書チェック
④出品一覧表入力
⑤梱包
⑥輸送（⇒県立美術館・県民ギャラリー又は倉庫）</t>
    <rPh sb="41" eb="45">
      <t>サクヒンウケツケ</t>
    </rPh>
    <rPh sb="86" eb="88">
      <t>コンポウ</t>
    </rPh>
    <rPh sb="90" eb="92">
      <t>ユソウ</t>
    </rPh>
    <rPh sb="94" eb="99">
      <t>ケンリツビジュツカン</t>
    </rPh>
    <rPh sb="100" eb="102">
      <t>ケンミン</t>
    </rPh>
    <rPh sb="107" eb="108">
      <t>マタ</t>
    </rPh>
    <rPh sb="109" eb="111">
      <t>ソウコ</t>
    </rPh>
    <phoneticPr fontId="2"/>
  </si>
  <si>
    <t>[作品受付]
①搬入・開梱（出品者）
②規格チェック
③申込書チェック
④出品一覧表入力
⑤梱包
⑥輸送（⇒倉庫）</t>
    <rPh sb="42" eb="44">
      <t>ニュウリョク</t>
    </rPh>
    <rPh sb="54" eb="56">
      <t>ソウコ</t>
    </rPh>
    <phoneticPr fontId="2"/>
  </si>
  <si>
    <t xml:space="preserve">１日目審査会、陳列、講評
9:00～17:00
（審査会10：00～彫刻・写真・デザイン部門/13:00～版画部門）
</t>
    <rPh sb="1" eb="2">
      <t>ニチ</t>
    </rPh>
    <rPh sb="2" eb="3">
      <t>メ</t>
    </rPh>
    <rPh sb="3" eb="5">
      <t>シンサ</t>
    </rPh>
    <rPh sb="5" eb="6">
      <t>カイ</t>
    </rPh>
    <rPh sb="7" eb="9">
      <t>チンレツ</t>
    </rPh>
    <rPh sb="10" eb="12">
      <t>コウヒョウ</t>
    </rPh>
    <rPh sb="35" eb="37">
      <t>チョウコク</t>
    </rPh>
    <rPh sb="38" eb="40">
      <t>シャシン</t>
    </rPh>
    <rPh sb="45" eb="47">
      <t>ブモン</t>
    </rPh>
    <rPh sb="54" eb="56">
      <t>ハンガ</t>
    </rPh>
    <rPh sb="56" eb="58">
      <t>ブモン</t>
    </rPh>
    <phoneticPr fontId="2"/>
  </si>
  <si>
    <t>・審査会作品運搬
・審査終了部門より審査員の指示により作品陳列、展示準備
・選外作品移動（トラックヤード等）</t>
    <rPh sb="52" eb="53">
      <t>トウ</t>
    </rPh>
    <phoneticPr fontId="2"/>
  </si>
  <si>
    <t xml:space="preserve">２日目審査、陳列、講評
9:00～17:00
（審査会10：00～洋画・日本画・書道部門/13:00～工芸部門）
</t>
    <rPh sb="1" eb="3">
      <t>カメ</t>
    </rPh>
    <rPh sb="3" eb="5">
      <t>シンサ</t>
    </rPh>
    <rPh sb="6" eb="8">
      <t>チンレツ</t>
    </rPh>
    <rPh sb="9" eb="11">
      <t>コウヒョウ</t>
    </rPh>
    <rPh sb="34" eb="36">
      <t>ヨウガ</t>
    </rPh>
    <rPh sb="37" eb="40">
      <t>ニホンガ</t>
    </rPh>
    <rPh sb="41" eb="43">
      <t>ショドウ</t>
    </rPh>
    <rPh sb="43" eb="45">
      <t>ブモン</t>
    </rPh>
    <rPh sb="52" eb="54">
      <t>コウゲイ</t>
    </rPh>
    <rPh sb="54" eb="56">
      <t>ブモン</t>
    </rPh>
    <phoneticPr fontId="2"/>
  </si>
  <si>
    <t>・展示作業
・作品撮影補助</t>
    <rPh sb="3" eb="5">
      <t>サギョウ</t>
    </rPh>
    <phoneticPr fontId="2"/>
  </si>
  <si>
    <t>展示作業予備日
選外作品梱包
9:00～17:00</t>
    <phoneticPr fontId="2"/>
  </si>
  <si>
    <r>
      <t xml:space="preserve">・展示作業
・選外作品梱包　　　　　　　　　　　　　　　　　　　　　
</t>
    </r>
    <r>
      <rPr>
        <sz val="11"/>
        <color indexed="30"/>
        <rFont val="ＭＳ Ｐゴシック"/>
        <family val="3"/>
        <charset val="128"/>
      </rPr>
      <t/>
    </r>
    <phoneticPr fontId="2"/>
  </si>
  <si>
    <t>表彰式・テープカット
10：00～
倉吉会場ギャラリートーク　
10:40～12:00</t>
    <rPh sb="18" eb="20">
      <t>クラヨシ</t>
    </rPh>
    <rPh sb="20" eb="22">
      <t>カイジョウ</t>
    </rPh>
    <phoneticPr fontId="2"/>
  </si>
  <si>
    <t>・受付・看視（発注者手配）
・（土日祝のみ）車両誘導（駐車場周辺に各日２名）</t>
    <rPh sb="7" eb="10">
      <t>ハッチュウシャ</t>
    </rPh>
    <rPh sb="10" eb="12">
      <t>テハイ</t>
    </rPh>
    <phoneticPr fontId="2"/>
  </si>
  <si>
    <t>作品輸送・開梱・返却準備</t>
    <rPh sb="0" eb="2">
      <t>サクヒン</t>
    </rPh>
    <rPh sb="2" eb="4">
      <t>ユソウ</t>
    </rPh>
    <phoneticPr fontId="2"/>
  </si>
  <si>
    <t>・作品輸送・開梱
・選外作品返却</t>
    <phoneticPr fontId="2"/>
  </si>
  <si>
    <t xml:space="preserve">鳥取会場前期・後期作品仕分け
撤去・梱包
9:00～17:00
</t>
    <rPh sb="0" eb="2">
      <t>トットリ</t>
    </rPh>
    <phoneticPr fontId="2"/>
  </si>
  <si>
    <t xml:space="preserve">・鳥取会場展作品仕分け（前期・後期）・撤去・梱包
</t>
    <rPh sb="1" eb="3">
      <t>トットリ</t>
    </rPh>
    <phoneticPr fontId="2"/>
  </si>
  <si>
    <t>撤去・梱包・積込、保管</t>
    <rPh sb="9" eb="11">
      <t>ホカン</t>
    </rPh>
    <phoneticPr fontId="2"/>
  </si>
  <si>
    <t>・展示会場設営（パネル、照明）
・前期作品搬入・開梱・陳列準備</t>
    <rPh sb="1" eb="3">
      <t>テンジ</t>
    </rPh>
    <rPh sb="3" eb="5">
      <t>カイジョウ</t>
    </rPh>
    <rPh sb="5" eb="7">
      <t>セツエイ</t>
    </rPh>
    <rPh sb="12" eb="14">
      <t>ショウメイ</t>
    </rPh>
    <rPh sb="17" eb="19">
      <t>ゼンキ</t>
    </rPh>
    <rPh sb="19" eb="21">
      <t>サクヒン</t>
    </rPh>
    <phoneticPr fontId="2"/>
  </si>
  <si>
    <t>陳列委員（4名程度）対応
10:00-12:00</t>
    <rPh sb="0" eb="4">
      <t>チンレツイイン</t>
    </rPh>
    <rPh sb="6" eb="7">
      <t>メイ</t>
    </rPh>
    <rPh sb="7" eb="9">
      <t>テイド</t>
    </rPh>
    <rPh sb="10" eb="12">
      <t>タイオウ</t>
    </rPh>
    <phoneticPr fontId="2"/>
  </si>
  <si>
    <t>【前期展】受付・看視、会場警備（車両誘導）
9:00～17:00</t>
    <rPh sb="1" eb="3">
      <t>ゼンキ</t>
    </rPh>
    <rPh sb="3" eb="4">
      <t>テン</t>
    </rPh>
    <phoneticPr fontId="2"/>
  </si>
  <si>
    <t>・前期展作品撤去・梱包
・後期展作品搬入・陳列準備</t>
    <phoneticPr fontId="2"/>
  </si>
  <si>
    <t>陳列委員（4名程度）対応
10:00～12:00</t>
    <rPh sb="7" eb="9">
      <t>テイド</t>
    </rPh>
    <phoneticPr fontId="2"/>
  </si>
  <si>
    <t>搬入・開梱・陳列
※作品の配置や展示方法は、陳列委員の指示により決定する。</t>
    <phoneticPr fontId="2"/>
  </si>
  <si>
    <t>撤去・梱包・積込、輸送（⇒倉庫）</t>
    <phoneticPr fontId="2"/>
  </si>
  <si>
    <r>
      <t>・目録、タイトルキャプション発注・データ入稿
・賞状発注・データ入稿</t>
    </r>
    <r>
      <rPr>
        <strike/>
        <sz val="11"/>
        <rFont val="ＭＳ Ｐゴシック"/>
        <family val="3"/>
        <charset val="128"/>
      </rPr>
      <t xml:space="preserve">
</t>
    </r>
    <r>
      <rPr>
        <sz val="11"/>
        <rFont val="ＭＳ Ｐゴシック"/>
        <family val="3"/>
        <charset val="128"/>
      </rPr>
      <t>・講評キャプションの作成
・賞札の作成</t>
    </r>
    <r>
      <rPr>
        <strike/>
        <sz val="11"/>
        <rFont val="ＭＳ Ｐゴシック"/>
        <family val="3"/>
        <charset val="128"/>
      </rPr>
      <t xml:space="preserve">
</t>
    </r>
    <r>
      <rPr>
        <sz val="11"/>
        <rFont val="ＭＳ Ｐゴシック"/>
        <family val="3"/>
        <charset val="128"/>
      </rPr>
      <t xml:space="preserve">・結果通知書を点検・封入
</t>
    </r>
    <rPh sb="1" eb="3">
      <t>モクロク</t>
    </rPh>
    <rPh sb="14" eb="16">
      <t>ハッチュウ</t>
    </rPh>
    <rPh sb="20" eb="22">
      <t>ニュウコウ</t>
    </rPh>
    <rPh sb="24" eb="26">
      <t>ショウジョウ</t>
    </rPh>
    <rPh sb="26" eb="28">
      <t>ハッチュウ</t>
    </rPh>
    <rPh sb="32" eb="34">
      <t>ニュウコウ</t>
    </rPh>
    <rPh sb="36" eb="38">
      <t>コウヒョウ</t>
    </rPh>
    <phoneticPr fontId="2"/>
  </si>
  <si>
    <r>
      <t>（開幕日）展示状況確認</t>
    </r>
    <r>
      <rPr>
        <strike/>
        <sz val="11"/>
        <rFont val="ＭＳ Ｐゴシック"/>
        <family val="3"/>
        <charset val="128"/>
      </rPr>
      <t xml:space="preserve">
</t>
    </r>
    <r>
      <rPr>
        <sz val="11"/>
        <rFont val="ＭＳ Ｐゴシック"/>
        <family val="3"/>
        <charset val="128"/>
      </rPr>
      <t>受付・看視、会場警備（車両誘導）
9:00～17：00</t>
    </r>
    <rPh sb="1" eb="3">
      <t>カイマク</t>
    </rPh>
    <rPh sb="3" eb="4">
      <t>ビ</t>
    </rPh>
    <rPh sb="5" eb="7">
      <t>テンジ</t>
    </rPh>
    <rPh sb="7" eb="9">
      <t>ジョウキョウ</t>
    </rPh>
    <rPh sb="9" eb="11">
      <t>カクニン</t>
    </rPh>
    <phoneticPr fontId="2"/>
  </si>
  <si>
    <t>９月９日（水）</t>
    <rPh sb="5" eb="6">
      <t>スイ</t>
    </rPh>
    <phoneticPr fontId="2"/>
  </si>
  <si>
    <t>・出品料徴収
・車両誘導（駐車場周辺に２名）</t>
    <rPh sb="1" eb="3">
      <t>シュッピン</t>
    </rPh>
    <rPh sb="3" eb="4">
      <t>リョウ</t>
    </rPh>
    <rPh sb="4" eb="6">
      <t>チョウシュウ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</si>
</sst>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1"/>
      <color indexed="8"/>
      <name val="ＭＳ Ｐゴシック"/>
      <family val="3"/>
      <charset val="128"/>
    </font>
    <font>
      <sz val="11"/>
      <color indexed="8"/>
      <name val="ＤＦ特太ゴシック体"/>
      <family val="3"/>
      <charset val="128"/>
    </font>
    <font>
      <sz val="11"/>
      <color indexed="8"/>
      <name val="ＤＨＰ特太ゴシック体"/>
      <family val="3"/>
      <charset val="128"/>
    </font>
    <font>
      <u/>
      <sz val="11"/>
      <color indexed="8"/>
      <name val="ＭＳ Ｐゴシック"/>
      <family val="3"/>
      <charset val="128"/>
    </font>
    <font>
      <sz val="11"/>
      <color indexed="10"/>
      <name val="ＭＳ Ｐゴシック"/>
      <family val="3"/>
      <charset val="128"/>
    </font>
    <font>
      <sz val="10"/>
      <color indexed="8"/>
      <name val="ＭＳ Ｐゴシック"/>
      <family val="3"/>
      <charset val="128"/>
    </font>
    <font>
      <sz val="11"/>
      <color indexed="30"/>
      <name val="ＭＳ Ｐゴシック"/>
      <family val="3"/>
      <charset val="128"/>
    </font>
    <font>
      <sz val="14"/>
      <name val="ＭＳ Ｐゴシック"/>
      <family val="3"/>
    </font>
    <font>
      <strike/>
      <sz val="11"/>
      <name val="ＭＳ Ｐゴシック"/>
      <family val="3"/>
      <charset val="128"/>
    </font>
    <font>
      <sz val="11"/>
      <color rgb="FFFF0000"/>
      <name val="ＭＳ Ｐゴシック"/>
      <family val="3"/>
      <charset val="128"/>
    </font>
    <font>
      <sz val="12"/>
      <color rgb="FFFF0000"/>
      <name val="ＭＳ Ｐゴシック"/>
      <family val="3"/>
      <charset val="128"/>
    </font>
    <font>
      <sz val="10"/>
      <color rgb="FFFF0000"/>
      <name val="ＭＳ Ｐゴシック"/>
      <family val="3"/>
      <charset val="128"/>
    </font>
    <font>
      <sz val="18"/>
      <color theme="1"/>
      <name val="ＭＳ Ｐゴシック"/>
      <family val="3"/>
      <charset val="128"/>
    </font>
    <font>
      <sz val="11"/>
      <color theme="1"/>
      <name val="ＭＳ Ｐゴシック"/>
      <family val="3"/>
      <charset val="128"/>
    </font>
    <font>
      <sz val="12"/>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6"/>
      <color theme="1"/>
      <name val="ＭＳ Ｐゴシック"/>
      <family val="3"/>
      <charset val="128"/>
    </font>
    <font>
      <b/>
      <sz val="18"/>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s>
  <borders count="14">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253">
    <xf numFmtId="0" fontId="0" fillId="0" borderId="0" xfId="0"/>
    <xf numFmtId="0" fontId="13" fillId="0" borderId="0" xfId="0" applyFont="1"/>
    <xf numFmtId="0" fontId="13" fillId="0" borderId="0" xfId="0" applyFont="1" applyAlignment="1">
      <alignment vertical="center" wrapText="1"/>
    </xf>
    <xf numFmtId="0" fontId="14"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left" vertical="top"/>
    </xf>
    <xf numFmtId="0" fontId="13" fillId="0" borderId="1" xfId="0" applyFont="1" applyBorder="1" applyAlignment="1">
      <alignment horizontal="left" vertical="top"/>
    </xf>
    <xf numFmtId="0" fontId="15" fillId="0" borderId="0" xfId="0" applyFont="1"/>
    <xf numFmtId="0" fontId="16" fillId="0" borderId="0" xfId="0" applyFont="1" applyAlignment="1">
      <alignment vertical="center"/>
    </xf>
    <xf numFmtId="0" fontId="17" fillId="0" borderId="0" xfId="0" applyFont="1"/>
    <xf numFmtId="0" fontId="17"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7" fillId="0" borderId="0" xfId="0" applyFont="1" applyAlignment="1">
      <alignment horizontal="center" vertical="center" wrapText="1"/>
    </xf>
    <xf numFmtId="0" fontId="20" fillId="0" borderId="0" xfId="0" applyFont="1" applyAlignment="1">
      <alignment horizontal="center" vertical="center" wrapText="1"/>
    </xf>
    <xf numFmtId="14" fontId="20" fillId="0" borderId="2" xfId="0" applyNumberFormat="1" applyFont="1" applyBorder="1" applyAlignment="1">
      <alignment horizontal="right" vertical="center"/>
    </xf>
    <xf numFmtId="0" fontId="17" fillId="0" borderId="2" xfId="0" applyFont="1" applyBorder="1" applyAlignment="1">
      <alignment horizontal="right" vertical="center"/>
    </xf>
    <xf numFmtId="0" fontId="17" fillId="0" borderId="3" xfId="0" applyFont="1" applyBorder="1" applyAlignment="1">
      <alignment horizontal="center" vertical="center" wrapText="1"/>
    </xf>
    <xf numFmtId="0" fontId="17" fillId="0" borderId="0" xfId="0" applyFont="1" applyAlignment="1">
      <alignment horizontal="left" vertical="top"/>
    </xf>
    <xf numFmtId="0" fontId="18" fillId="0" borderId="4" xfId="0" applyFont="1" applyBorder="1" applyAlignment="1">
      <alignment horizontal="center" vertical="center"/>
    </xf>
    <xf numFmtId="0" fontId="15" fillId="0" borderId="3" xfId="0" applyFont="1" applyBorder="1" applyAlignment="1">
      <alignment horizontal="center" vertical="center" wrapText="1"/>
    </xf>
    <xf numFmtId="0" fontId="20" fillId="0" borderId="3" xfId="0" applyFont="1" applyBorder="1" applyAlignment="1">
      <alignment horizontal="left" vertical="top" wrapText="1"/>
    </xf>
    <xf numFmtId="0" fontId="17" fillId="0" borderId="3" xfId="0" applyFont="1" applyBorder="1" applyAlignment="1">
      <alignment horizontal="left" vertical="top"/>
    </xf>
    <xf numFmtId="0" fontId="18" fillId="0" borderId="3" xfId="0" applyFont="1" applyBorder="1" applyAlignment="1">
      <alignment vertical="center" wrapText="1"/>
    </xf>
    <xf numFmtId="0" fontId="17" fillId="0" borderId="5" xfId="0" applyFont="1" applyBorder="1" applyAlignment="1">
      <alignment vertical="top" wrapText="1"/>
    </xf>
    <xf numFmtId="0" fontId="18" fillId="0" borderId="3" xfId="0" applyFont="1" applyBorder="1" applyAlignment="1">
      <alignment horizontal="center" vertical="center" wrapText="1"/>
    </xf>
    <xf numFmtId="0" fontId="18" fillId="0" borderId="3" xfId="0" applyFont="1" applyBorder="1" applyAlignment="1">
      <alignment horizontal="left" vertical="center" wrapText="1"/>
    </xf>
    <xf numFmtId="0" fontId="17" fillId="0" borderId="3" xfId="0" applyFont="1" applyBorder="1" applyAlignment="1">
      <alignment horizontal="left" vertical="top" wrapText="1"/>
    </xf>
    <xf numFmtId="0" fontId="20" fillId="0" borderId="3" xfId="0" applyFont="1" applyBorder="1" applyAlignment="1">
      <alignment horizontal="center" vertical="center" wrapText="1"/>
    </xf>
    <xf numFmtId="0" fontId="14" fillId="0" borderId="3" xfId="0" applyFont="1" applyBorder="1" applyAlignment="1">
      <alignment horizontal="left" vertical="center" wrapText="1"/>
    </xf>
    <xf numFmtId="0" fontId="15" fillId="0" borderId="3" xfId="0" applyFont="1" applyBorder="1" applyAlignment="1">
      <alignment horizontal="center" vertical="center"/>
    </xf>
    <xf numFmtId="0" fontId="14" fillId="0" borderId="3" xfId="0" applyFont="1" applyBorder="1" applyAlignment="1">
      <alignment horizontal="center" vertical="center"/>
    </xf>
    <xf numFmtId="0" fontId="18" fillId="0" borderId="3" xfId="0" applyFont="1" applyBorder="1" applyAlignment="1">
      <alignment horizontal="center" vertical="center"/>
    </xf>
    <xf numFmtId="0" fontId="20" fillId="0" borderId="3" xfId="0" applyFont="1" applyBorder="1" applyAlignment="1">
      <alignment horizontal="center" vertical="center"/>
    </xf>
    <xf numFmtId="0" fontId="14" fillId="0" borderId="3" xfId="0" applyFont="1" applyBorder="1" applyAlignment="1">
      <alignment horizontal="center" vertical="center" wrapText="1"/>
    </xf>
    <xf numFmtId="0" fontId="17" fillId="0" borderId="3" xfId="0" applyFont="1" applyBorder="1" applyAlignment="1">
      <alignment vertical="top" wrapText="1"/>
    </xf>
    <xf numFmtId="0" fontId="18" fillId="0" borderId="5" xfId="0"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vertical="center" wrapText="1"/>
    </xf>
    <xf numFmtId="0" fontId="13" fillId="0" borderId="3" xfId="0" applyFont="1" applyBorder="1" applyAlignment="1">
      <alignment vertical="center" wrapText="1"/>
    </xf>
    <xf numFmtId="0" fontId="17" fillId="0" borderId="0" xfId="0" applyFont="1" applyAlignment="1">
      <alignment horizontal="left" vertical="center" wrapText="1"/>
    </xf>
    <xf numFmtId="0" fontId="16" fillId="0" borderId="0" xfId="0" applyFont="1" applyAlignment="1">
      <alignment vertical="top"/>
    </xf>
    <xf numFmtId="0" fontId="17" fillId="0" borderId="0" xfId="0" applyFont="1" applyAlignment="1">
      <alignment horizontal="center" vertical="center"/>
    </xf>
    <xf numFmtId="0" fontId="21" fillId="0" borderId="5" xfId="0" applyFont="1" applyBorder="1" applyAlignment="1">
      <alignment horizontal="center" vertical="center" wrapText="1"/>
    </xf>
    <xf numFmtId="0" fontId="20" fillId="0" borderId="3" xfId="0" applyFont="1" applyBorder="1" applyAlignment="1">
      <alignment vertical="center" wrapText="1"/>
    </xf>
    <xf numFmtId="0" fontId="17" fillId="0" borderId="3" xfId="0" applyFont="1" applyBorder="1" applyAlignment="1">
      <alignment horizontal="right" vertical="center" wrapText="1"/>
    </xf>
    <xf numFmtId="0" fontId="17" fillId="0" borderId="4" xfId="0" applyFont="1" applyBorder="1" applyAlignment="1">
      <alignment vertical="center" wrapText="1"/>
    </xf>
    <xf numFmtId="0" fontId="17"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0" fillId="2" borderId="3" xfId="0" applyFont="1" applyFill="1" applyBorder="1" applyAlignment="1">
      <alignment horizontal="center" vertical="center"/>
    </xf>
    <xf numFmtId="0" fontId="17" fillId="2" borderId="3" xfId="0" applyFont="1" applyFill="1" applyBorder="1" applyAlignment="1">
      <alignment horizontal="center" vertical="center"/>
    </xf>
    <xf numFmtId="0" fontId="13" fillId="0" borderId="3" xfId="0" applyFont="1" applyBorder="1" applyAlignment="1">
      <alignment horizontal="left" vertical="center" wrapText="1"/>
    </xf>
    <xf numFmtId="0" fontId="13" fillId="0" borderId="3" xfId="0" applyFont="1" applyBorder="1" applyAlignment="1">
      <alignment horizontal="left" vertical="center"/>
    </xf>
    <xf numFmtId="0" fontId="17" fillId="0" borderId="4" xfId="0" applyFont="1" applyBorder="1" applyAlignment="1">
      <alignment horizontal="center" vertical="center" wrapText="1"/>
    </xf>
    <xf numFmtId="0" fontId="17" fillId="0" borderId="6" xfId="0" applyFont="1" applyBorder="1" applyAlignment="1">
      <alignment horizontal="left" vertical="top" wrapText="1"/>
    </xf>
    <xf numFmtId="0" fontId="18" fillId="0" borderId="7" xfId="0" applyFont="1" applyBorder="1" applyAlignment="1">
      <alignment horizontal="center" vertical="center" wrapText="1"/>
    </xf>
    <xf numFmtId="0" fontId="17" fillId="0" borderId="8" xfId="0" applyFont="1" applyBorder="1" applyAlignment="1">
      <alignment vertical="top" wrapText="1"/>
    </xf>
    <xf numFmtId="0" fontId="17" fillId="0" borderId="4" xfId="0" applyFont="1" applyBorder="1" applyAlignment="1">
      <alignment vertical="top" wrapText="1"/>
    </xf>
    <xf numFmtId="0" fontId="3" fillId="0" borderId="3" xfId="0" applyFont="1" applyBorder="1" applyAlignment="1">
      <alignment horizontal="left" vertical="top" wrapText="1"/>
    </xf>
    <xf numFmtId="0" fontId="17" fillId="0" borderId="7" xfId="0" applyFont="1" applyBorder="1" applyAlignment="1">
      <alignment vertical="top" wrapText="1"/>
    </xf>
    <xf numFmtId="0" fontId="17" fillId="0" borderId="6" xfId="0" applyFont="1" applyBorder="1" applyAlignment="1">
      <alignment vertical="center" wrapText="1"/>
    </xf>
    <xf numFmtId="0" fontId="16" fillId="0" borderId="0" xfId="0" applyFont="1" applyAlignment="1">
      <alignment horizontal="center" vertical="center"/>
    </xf>
    <xf numFmtId="0" fontId="13" fillId="0" borderId="8" xfId="0" applyFont="1" applyBorder="1" applyAlignment="1">
      <alignment vertical="center" wrapText="1"/>
    </xf>
    <xf numFmtId="0" fontId="13" fillId="0" borderId="4" xfId="0" applyFont="1" applyBorder="1" applyAlignment="1">
      <alignment vertical="center" wrapText="1"/>
    </xf>
    <xf numFmtId="0" fontId="13" fillId="0" borderId="4" xfId="0" applyFont="1" applyBorder="1" applyAlignment="1">
      <alignment vertical="center"/>
    </xf>
    <xf numFmtId="0" fontId="13" fillId="0" borderId="3" xfId="0" applyFont="1" applyBorder="1" applyAlignment="1">
      <alignment vertical="center"/>
    </xf>
    <xf numFmtId="0" fontId="17" fillId="2" borderId="3" xfId="0" applyFont="1" applyFill="1" applyBorder="1" applyAlignment="1">
      <alignment horizontal="left" vertical="top" wrapText="1"/>
    </xf>
    <xf numFmtId="0" fontId="18" fillId="2" borderId="3" xfId="0" applyFont="1" applyFill="1" applyBorder="1" applyAlignment="1">
      <alignment horizontal="left" vertical="center" wrapText="1"/>
    </xf>
    <xf numFmtId="0" fontId="20" fillId="2" borderId="3" xfId="0" applyFont="1" applyFill="1" applyBorder="1" applyAlignment="1">
      <alignment horizontal="center" vertical="center" wrapText="1"/>
    </xf>
    <xf numFmtId="0" fontId="18" fillId="2" borderId="3" xfId="0" applyFont="1" applyFill="1" applyBorder="1" applyAlignment="1">
      <alignment horizontal="center" vertical="center"/>
    </xf>
    <xf numFmtId="0" fontId="17" fillId="2" borderId="6" xfId="0" applyFont="1" applyFill="1" applyBorder="1" applyAlignment="1">
      <alignment horizontal="left" vertical="top" wrapText="1"/>
    </xf>
    <xf numFmtId="0" fontId="18" fillId="2" borderId="4" xfId="0" applyFont="1" applyFill="1" applyBorder="1" applyAlignment="1">
      <alignment horizontal="center" vertical="center"/>
    </xf>
    <xf numFmtId="0" fontId="13" fillId="2" borderId="3" xfId="0" applyFont="1" applyFill="1" applyBorder="1" applyAlignment="1">
      <alignment vertical="center" wrapText="1"/>
    </xf>
    <xf numFmtId="0" fontId="17" fillId="2" borderId="3" xfId="0" applyFont="1" applyFill="1" applyBorder="1" applyAlignment="1">
      <alignment vertical="center" wrapText="1"/>
    </xf>
    <xf numFmtId="0" fontId="17" fillId="2" borderId="4" xfId="0" applyFont="1" applyFill="1" applyBorder="1" applyAlignment="1">
      <alignment vertical="center" wrapText="1"/>
    </xf>
    <xf numFmtId="0" fontId="14" fillId="2" borderId="3" xfId="0" applyFont="1" applyFill="1" applyBorder="1" applyAlignment="1">
      <alignment horizontal="center" vertical="center" wrapText="1"/>
    </xf>
    <xf numFmtId="0" fontId="14" fillId="2" borderId="3"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top"/>
    </xf>
    <xf numFmtId="0" fontId="0" fillId="4" borderId="0" xfId="0" applyFill="1" applyAlignment="1">
      <alignment horizontal="left" vertical="top"/>
    </xf>
    <xf numFmtId="0" fontId="11" fillId="0" borderId="0" xfId="0" applyFont="1" applyAlignment="1">
      <alignment horizontal="center" vertical="center" wrapText="1"/>
    </xf>
    <xf numFmtId="0" fontId="12" fillId="0" borderId="3" xfId="0" applyFont="1" applyBorder="1" applyAlignment="1">
      <alignment vertical="top" wrapText="1"/>
    </xf>
    <xf numFmtId="0" fontId="12" fillId="0" borderId="12" xfId="0" applyFont="1" applyBorder="1" applyAlignment="1">
      <alignment vertical="center" wrapText="1"/>
    </xf>
    <xf numFmtId="0" fontId="0" fillId="0" borderId="0" xfId="0" applyAlignment="1">
      <alignment horizontal="center" vertical="center" wrapText="1"/>
    </xf>
    <xf numFmtId="0" fontId="0" fillId="0" borderId="0" xfId="0" applyAlignment="1">
      <alignment horizontal="left" vertical="center"/>
    </xf>
    <xf numFmtId="0" fontId="0" fillId="0" borderId="2" xfId="0" applyBorder="1" applyAlignment="1">
      <alignment horizontal="center" vertical="center"/>
    </xf>
    <xf numFmtId="0" fontId="0" fillId="3" borderId="3" xfId="0" applyFill="1" applyBorder="1" applyAlignment="1">
      <alignment horizontal="center" vertical="center" wrapText="1"/>
    </xf>
    <xf numFmtId="0" fontId="0" fillId="3" borderId="9" xfId="0" applyFill="1" applyBorder="1" applyAlignment="1">
      <alignment horizontal="center" wrapText="1"/>
    </xf>
    <xf numFmtId="0" fontId="0" fillId="3" borderId="9" xfId="0" applyFill="1" applyBorder="1" applyAlignment="1">
      <alignment horizontal="center" shrinkToFit="1"/>
    </xf>
    <xf numFmtId="0" fontId="0" fillId="3" borderId="7" xfId="0" applyFill="1" applyBorder="1" applyAlignment="1">
      <alignment horizontal="center" vertical="center" wrapText="1"/>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0" fillId="0" borderId="5" xfId="0" applyBorder="1" applyAlignment="1">
      <alignment wrapText="1"/>
    </xf>
    <xf numFmtId="0" fontId="0" fillId="0" borderId="3" xfId="0" applyBorder="1" applyAlignment="1">
      <alignment horizontal="center" vertical="center" wrapText="1"/>
    </xf>
    <xf numFmtId="0" fontId="0" fillId="4" borderId="3" xfId="0" applyFill="1" applyBorder="1" applyAlignment="1">
      <alignment horizontal="left" vertical="center" wrapText="1"/>
    </xf>
    <xf numFmtId="0" fontId="0" fillId="4" borderId="3" xfId="0" applyFill="1" applyBorder="1" applyAlignment="1">
      <alignment horizontal="center" vertical="center" wrapText="1"/>
    </xf>
    <xf numFmtId="0" fontId="0" fillId="0" borderId="7" xfId="0" applyBorder="1" applyAlignment="1">
      <alignment vertical="center" wrapText="1"/>
    </xf>
    <xf numFmtId="0" fontId="0" fillId="0" borderId="5" xfId="0" applyBorder="1" applyAlignment="1">
      <alignment horizontal="center" vertical="center" wrapText="1"/>
    </xf>
    <xf numFmtId="0" fontId="0" fillId="4" borderId="3" xfId="0" applyFill="1" applyBorder="1" applyAlignment="1">
      <alignment horizontal="left" vertical="top" wrapText="1"/>
    </xf>
    <xf numFmtId="0" fontId="0" fillId="4" borderId="7" xfId="0" applyFill="1" applyBorder="1" applyAlignment="1">
      <alignment horizontal="center" vertical="center" wrapText="1"/>
    </xf>
    <xf numFmtId="0" fontId="0" fillId="0" borderId="5" xfId="0" applyBorder="1" applyAlignment="1">
      <alignment vertical="center" wrapText="1"/>
    </xf>
    <xf numFmtId="0" fontId="0" fillId="0" borderId="9" xfId="0" applyBorder="1" applyAlignment="1">
      <alignment horizontal="center" vertical="center" wrapText="1"/>
    </xf>
    <xf numFmtId="0" fontId="0" fillId="0" borderId="8" xfId="0" applyBorder="1" applyAlignment="1">
      <alignment vertical="top" wrapText="1"/>
    </xf>
    <xf numFmtId="0" fontId="0" fillId="0" borderId="10"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left" vertical="top" wrapText="1"/>
    </xf>
    <xf numFmtId="0" fontId="0" fillId="0" borderId="4" xfId="0" applyBorder="1" applyAlignment="1">
      <alignment vertical="top" wrapText="1"/>
    </xf>
    <xf numFmtId="0" fontId="0" fillId="4" borderId="8" xfId="0" applyFill="1" applyBorder="1" applyAlignment="1">
      <alignment horizontal="left" vertical="top" wrapText="1"/>
    </xf>
    <xf numFmtId="0" fontId="0" fillId="4" borderId="8" xfId="0" applyFill="1" applyBorder="1" applyAlignment="1">
      <alignment horizontal="center" vertical="center" wrapText="1"/>
    </xf>
    <xf numFmtId="0" fontId="0" fillId="4" borderId="4" xfId="0" applyFill="1" applyBorder="1" applyAlignment="1">
      <alignment horizontal="left" vertical="top" wrapText="1"/>
    </xf>
    <xf numFmtId="0" fontId="0" fillId="0" borderId="3" xfId="0" applyBorder="1" applyAlignment="1">
      <alignment vertical="center" wrapText="1"/>
    </xf>
    <xf numFmtId="0" fontId="0" fillId="0" borderId="7" xfId="0" applyBorder="1" applyAlignment="1">
      <alignment horizontal="center" vertical="center" wrapText="1"/>
    </xf>
    <xf numFmtId="0" fontId="0" fillId="0" borderId="3" xfId="0" applyBorder="1" applyAlignment="1">
      <alignment vertical="top" wrapText="1"/>
    </xf>
    <xf numFmtId="0" fontId="0" fillId="0" borderId="8" xfId="0" applyBorder="1" applyAlignment="1">
      <alignment vertical="center" wrapText="1"/>
    </xf>
    <xf numFmtId="0" fontId="0" fillId="0" borderId="4" xfId="0" applyBorder="1" applyAlignment="1">
      <alignment horizontal="center"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11" xfId="0" applyBorder="1" applyAlignment="1">
      <alignment horizontal="center" vertical="center" wrapText="1"/>
    </xf>
    <xf numFmtId="0" fontId="0" fillId="0" borderId="5" xfId="0" applyBorder="1" applyAlignment="1">
      <alignment vertical="top" wrapText="1"/>
    </xf>
    <xf numFmtId="0" fontId="0" fillId="0" borderId="7" xfId="0" applyBorder="1" applyAlignment="1">
      <alignment vertical="top" wrapText="1"/>
    </xf>
    <xf numFmtId="0" fontId="0" fillId="0" borderId="3" xfId="0" applyBorder="1" applyAlignment="1">
      <alignment horizontal="center" vertical="center"/>
    </xf>
    <xf numFmtId="0" fontId="0" fillId="0" borderId="3" xfId="0" applyBorder="1" applyAlignment="1">
      <alignment vertical="center"/>
    </xf>
    <xf numFmtId="0" fontId="0" fillId="0" borderId="5" xfId="0" applyBorder="1" applyAlignment="1">
      <alignment horizontal="left" vertical="top" wrapText="1"/>
    </xf>
    <xf numFmtId="0" fontId="0" fillId="0" borderId="11" xfId="0" applyBorder="1" applyAlignment="1">
      <alignment horizontal="left" vertical="top" wrapText="1"/>
    </xf>
    <xf numFmtId="0" fontId="0" fillId="4" borderId="8" xfId="0" applyFill="1" applyBorder="1" applyAlignment="1">
      <alignment horizontal="left" vertical="center" wrapText="1"/>
    </xf>
    <xf numFmtId="0" fontId="0" fillId="0" borderId="4" xfId="0" applyBorder="1" applyAlignment="1">
      <alignment vertical="center" wrapText="1"/>
    </xf>
    <xf numFmtId="0" fontId="0" fillId="4" borderId="3" xfId="0" applyFill="1" applyBorder="1" applyAlignment="1">
      <alignment vertical="center" wrapText="1"/>
    </xf>
    <xf numFmtId="1" fontId="0" fillId="0" borderId="3" xfId="0" applyNumberFormat="1" applyBorder="1" applyAlignment="1">
      <alignment horizontal="center" vertical="center" wrapText="1"/>
    </xf>
    <xf numFmtId="0" fontId="0" fillId="0" borderId="12" xfId="0" applyBorder="1" applyAlignment="1">
      <alignment vertical="center" wrapText="1"/>
    </xf>
    <xf numFmtId="0" fontId="17" fillId="0" borderId="3" xfId="0" applyFont="1" applyBorder="1" applyAlignment="1">
      <alignment horizontal="left" vertical="top" wrapText="1"/>
    </xf>
    <xf numFmtId="0" fontId="17" fillId="0" borderId="3" xfId="0" applyFont="1" applyBorder="1" applyAlignment="1">
      <alignment vertical="top" wrapText="1"/>
    </xf>
    <xf numFmtId="0" fontId="18" fillId="0" borderId="3" xfId="0" applyFont="1" applyBorder="1" applyAlignment="1">
      <alignment horizontal="left" vertical="center" wrapText="1"/>
    </xf>
    <xf numFmtId="0" fontId="18" fillId="0" borderId="3" xfId="0" applyFont="1" applyBorder="1" applyAlignment="1">
      <alignment horizontal="center" vertical="center" wrapText="1"/>
    </xf>
    <xf numFmtId="0" fontId="20" fillId="0" borderId="5" xfId="0" applyFont="1" applyBorder="1" applyAlignment="1">
      <alignment horizontal="center" vertical="center"/>
    </xf>
    <xf numFmtId="0" fontId="20" fillId="0" borderId="7" xfId="0" applyFont="1" applyBorder="1" applyAlignment="1">
      <alignment horizontal="center" vertical="center"/>
    </xf>
    <xf numFmtId="14" fontId="17" fillId="0" borderId="0" xfId="0" applyNumberFormat="1" applyFont="1" applyAlignment="1">
      <alignment horizontal="right"/>
    </xf>
    <xf numFmtId="0" fontId="17" fillId="0" borderId="0" xfId="0" applyFont="1" applyAlignment="1">
      <alignment horizontal="right"/>
    </xf>
    <xf numFmtId="0" fontId="17" fillId="0" borderId="5" xfId="0" applyFont="1" applyBorder="1" applyAlignment="1">
      <alignment horizontal="left" vertical="top" wrapText="1"/>
    </xf>
    <xf numFmtId="0" fontId="17" fillId="0" borderId="9" xfId="0" applyFont="1" applyBorder="1" applyAlignment="1">
      <alignment horizontal="left" vertical="top" wrapText="1"/>
    </xf>
    <xf numFmtId="0" fontId="17" fillId="0" borderId="7" xfId="0" applyFont="1" applyBorder="1" applyAlignment="1">
      <alignment horizontal="left" vertical="top"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7" fillId="0" borderId="8" xfId="0" applyFont="1" applyBorder="1" applyAlignment="1">
      <alignment horizontal="left" vertical="top" wrapText="1"/>
    </xf>
    <xf numFmtId="0" fontId="17" fillId="0" borderId="4" xfId="0" applyFont="1" applyBorder="1" applyAlignment="1">
      <alignment horizontal="left" vertical="top"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7" xfId="0" applyFont="1" applyBorder="1" applyAlignment="1">
      <alignment horizontal="center" vertical="center" wrapText="1"/>
    </xf>
    <xf numFmtId="0" fontId="13" fillId="0" borderId="8"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7" fillId="0" borderId="3" xfId="0" applyFont="1" applyBorder="1" applyAlignment="1">
      <alignment horizontal="left" vertical="center" wrapText="1"/>
    </xf>
    <xf numFmtId="0" fontId="13" fillId="0" borderId="3" xfId="0" applyFont="1" applyBorder="1" applyAlignment="1">
      <alignment horizontal="left" vertical="center"/>
    </xf>
    <xf numFmtId="0" fontId="18" fillId="0" borderId="3" xfId="0" applyFont="1" applyBorder="1" applyAlignment="1">
      <alignment horizontal="center" vertical="center"/>
    </xf>
    <xf numFmtId="0" fontId="13" fillId="0" borderId="3" xfId="0" applyFont="1" applyBorder="1" applyAlignment="1">
      <alignment horizontal="left" vertical="center" wrapText="1"/>
    </xf>
    <xf numFmtId="0" fontId="20" fillId="0" borderId="3" xfId="0" applyFont="1" applyBorder="1" applyAlignment="1">
      <alignment horizontal="center" vertical="center"/>
    </xf>
    <xf numFmtId="0" fontId="18" fillId="0" borderId="12" xfId="0" applyFont="1" applyBorder="1" applyAlignment="1">
      <alignment horizontal="left" vertical="top" wrapText="1"/>
    </xf>
    <xf numFmtId="0" fontId="18" fillId="0" borderId="0" xfId="0" applyFont="1" applyAlignment="1">
      <alignment horizontal="left" vertical="top" wrapText="1"/>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17" fillId="0" borderId="8" xfId="0" applyFont="1" applyBorder="1" applyAlignment="1">
      <alignment horizontal="left" vertical="center" wrapText="1"/>
    </xf>
    <xf numFmtId="0" fontId="17" fillId="0" borderId="4" xfId="0" applyFont="1" applyBorder="1" applyAlignment="1">
      <alignment horizontal="left"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7" fillId="0" borderId="5" xfId="0" applyFont="1" applyBorder="1" applyAlignment="1">
      <alignment horizontal="center" vertical="top" wrapText="1"/>
    </xf>
    <xf numFmtId="0" fontId="17" fillId="0" borderId="9" xfId="0" applyFont="1" applyBorder="1" applyAlignment="1">
      <alignment horizontal="center" vertical="top" wrapText="1"/>
    </xf>
    <xf numFmtId="0" fontId="17" fillId="0" borderId="7" xfId="0" applyFont="1" applyBorder="1" applyAlignment="1">
      <alignment horizontal="center" vertical="top" wrapText="1"/>
    </xf>
    <xf numFmtId="14" fontId="22" fillId="0" borderId="8" xfId="0" applyNumberFormat="1" applyFont="1" applyBorder="1" applyAlignment="1">
      <alignment horizontal="center" vertical="center"/>
    </xf>
    <xf numFmtId="0" fontId="22" fillId="0" borderId="4" xfId="0" applyFont="1"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3" fillId="0" borderId="4" xfId="0" applyFont="1" applyBorder="1" applyAlignment="1">
      <alignment horizontal="center" vertical="center" wrapText="1"/>
    </xf>
    <xf numFmtId="0" fontId="18" fillId="2" borderId="8"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8" fillId="0" borderId="8" xfId="0" applyFont="1" applyBorder="1" applyAlignment="1">
      <alignment horizontal="center" vertical="center" wrapText="1"/>
    </xf>
    <xf numFmtId="14" fontId="22" fillId="0" borderId="6" xfId="0" applyNumberFormat="1" applyFont="1" applyBorder="1" applyAlignment="1">
      <alignment horizontal="center" vertical="center"/>
    </xf>
    <xf numFmtId="0" fontId="22" fillId="0" borderId="6" xfId="0" applyFont="1" applyBorder="1" applyAlignment="1">
      <alignment horizontal="center" vertical="center"/>
    </xf>
    <xf numFmtId="0" fontId="20" fillId="2" borderId="5" xfId="0" applyFont="1" applyFill="1" applyBorder="1" applyAlignment="1">
      <alignment horizontal="center" vertical="center"/>
    </xf>
    <xf numFmtId="0" fontId="20" fillId="2" borderId="7"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7"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5"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20" fillId="3" borderId="5" xfId="0" applyFont="1" applyFill="1" applyBorder="1" applyAlignment="1">
      <alignment horizontal="center" vertical="center"/>
    </xf>
    <xf numFmtId="0" fontId="20" fillId="3" borderId="7" xfId="0" applyFont="1" applyFill="1" applyBorder="1" applyAlignment="1">
      <alignment horizontal="center" vertical="center"/>
    </xf>
    <xf numFmtId="0" fontId="13" fillId="2" borderId="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7" fillId="2" borderId="3" xfId="0" applyFont="1" applyFill="1" applyBorder="1" applyAlignment="1">
      <alignment horizontal="left" vertical="center" wrapText="1"/>
    </xf>
    <xf numFmtId="0" fontId="0" fillId="0" borderId="5" xfId="0" applyBorder="1" applyAlignment="1">
      <alignment horizontal="center" vertical="center" wrapText="1"/>
    </xf>
    <xf numFmtId="0" fontId="12"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top" wrapText="1"/>
    </xf>
    <xf numFmtId="0" fontId="0" fillId="0" borderId="6"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4" borderId="5" xfId="0" applyFill="1" applyBorder="1" applyAlignment="1">
      <alignment vertical="center" wrapText="1"/>
    </xf>
    <xf numFmtId="0" fontId="0" fillId="4" borderId="9" xfId="0" applyFill="1" applyBorder="1" applyAlignment="1">
      <alignment vertical="center" wrapText="1"/>
    </xf>
    <xf numFmtId="0" fontId="0" fillId="4" borderId="7" xfId="0" applyFill="1" applyBorder="1" applyAlignment="1">
      <alignment vertical="center" wrapText="1"/>
    </xf>
    <xf numFmtId="0" fontId="0" fillId="0" borderId="9" xfId="0" applyBorder="1" applyAlignment="1">
      <alignment horizontal="center" vertical="center" wrapText="1"/>
    </xf>
    <xf numFmtId="0" fontId="0" fillId="0" borderId="5"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38" fontId="0" fillId="0" borderId="5" xfId="1" applyFont="1" applyFill="1" applyBorder="1" applyAlignment="1">
      <alignment horizontal="center" vertical="center" wrapText="1"/>
    </xf>
    <xf numFmtId="38" fontId="0" fillId="0" borderId="9" xfId="1" applyFont="1" applyFill="1" applyBorder="1" applyAlignment="1">
      <alignment horizontal="center" vertical="center" wrapText="1"/>
    </xf>
    <xf numFmtId="38" fontId="0" fillId="0" borderId="7" xfId="1" applyFont="1" applyFill="1" applyBorder="1" applyAlignment="1">
      <alignment horizontal="center" vertical="center" wrapText="1"/>
    </xf>
    <xf numFmtId="0" fontId="0" fillId="0" borderId="3" xfId="0" applyBorder="1" applyAlignment="1">
      <alignment horizontal="left" vertical="center" wrapText="1"/>
    </xf>
    <xf numFmtId="0" fontId="23" fillId="0" borderId="0" xfId="0" applyFont="1" applyAlignment="1">
      <alignment horizontal="center" vertical="center"/>
    </xf>
    <xf numFmtId="0" fontId="0" fillId="3" borderId="5" xfId="0" applyFill="1" applyBorder="1" applyAlignment="1">
      <alignment horizontal="center" vertical="center" wrapText="1"/>
    </xf>
    <xf numFmtId="0" fontId="0" fillId="3" borderId="9" xfId="0" applyFill="1" applyBorder="1" applyAlignment="1">
      <alignment horizontal="center" vertical="center" wrapText="1"/>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8" xfId="0" applyFill="1" applyBorder="1" applyAlignment="1">
      <alignment horizontal="center" vertical="center" wrapText="1"/>
    </xf>
    <xf numFmtId="0" fontId="0" fillId="3" borderId="6" xfId="0" applyFill="1" applyBorder="1" applyAlignment="1">
      <alignment horizontal="center" vertical="center" wrapText="1"/>
    </xf>
    <xf numFmtId="0" fontId="0" fillId="3"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50163-EEC3-434B-8DB5-F09AC04CFA63}">
  <dimension ref="A1:AA66"/>
  <sheetViews>
    <sheetView view="pageBreakPreview" zoomScale="60" zoomScaleNormal="75" workbookViewId="0">
      <selection sqref="A1:IV65536"/>
    </sheetView>
  </sheetViews>
  <sheetFormatPr defaultColWidth="9" defaultRowHeight="14"/>
  <cols>
    <col min="1" max="1" width="3.6328125" style="1" customWidth="1"/>
    <col min="2" max="2" width="18" style="2" customWidth="1"/>
    <col min="3" max="4" width="34.7265625" style="2" customWidth="1"/>
    <col min="5" max="5" width="8.7265625" style="2" customWidth="1"/>
    <col min="6" max="6" width="6" style="13" hidden="1" customWidth="1"/>
    <col min="7" max="7" width="8" style="3" hidden="1" customWidth="1"/>
    <col min="8" max="8" width="6.36328125" style="3" hidden="1" customWidth="1"/>
    <col min="9" max="9" width="6.36328125" style="3" customWidth="1"/>
    <col min="10" max="10" width="8.36328125" style="3" customWidth="1"/>
    <col min="11" max="11" width="6" style="4" bestFit="1" customWidth="1"/>
    <col min="12" max="12" width="7.08984375" style="5" customWidth="1"/>
    <col min="13" max="13" width="7.7265625" style="5" customWidth="1"/>
    <col min="14" max="15" width="8.6328125" style="5" customWidth="1"/>
    <col min="16" max="16" width="7.90625" style="5" customWidth="1"/>
    <col min="17" max="17" width="10.90625" style="9" customWidth="1"/>
    <col min="18" max="18" width="8.90625" style="6" customWidth="1"/>
    <col min="19" max="19" width="12.08984375" style="3" bestFit="1" customWidth="1"/>
    <col min="20" max="16384" width="9" style="1"/>
  </cols>
  <sheetData>
    <row r="1" spans="2:19" s="11" customFormat="1" ht="36" customHeight="1">
      <c r="B1" s="10" t="s">
        <v>84</v>
      </c>
      <c r="D1" s="12"/>
      <c r="E1" s="12"/>
      <c r="F1" s="13"/>
      <c r="G1" s="13"/>
      <c r="H1" s="13"/>
      <c r="I1" s="13"/>
      <c r="J1" s="13"/>
      <c r="K1" s="42"/>
      <c r="L1" s="15"/>
      <c r="M1" s="15"/>
      <c r="N1" s="15"/>
      <c r="O1" s="15"/>
      <c r="P1" s="15"/>
      <c r="Q1" s="142"/>
      <c r="R1" s="143"/>
      <c r="S1" s="13"/>
    </row>
    <row r="2" spans="2:19" s="11" customFormat="1" ht="27.75" customHeight="1">
      <c r="B2" s="12"/>
      <c r="C2" s="43"/>
      <c r="D2" s="15" t="s">
        <v>48</v>
      </c>
      <c r="E2" s="15"/>
      <c r="F2" s="13" t="s">
        <v>21</v>
      </c>
      <c r="G2" s="13"/>
      <c r="H2" s="13"/>
      <c r="I2" s="13"/>
      <c r="J2" s="13"/>
      <c r="K2" s="14"/>
      <c r="L2" s="15"/>
      <c r="M2" s="15"/>
      <c r="N2" s="15"/>
      <c r="O2" s="15"/>
      <c r="P2" s="16"/>
      <c r="Q2" s="17"/>
      <c r="R2" s="18"/>
      <c r="S2" s="13"/>
    </row>
    <row r="3" spans="2:19" s="44" customFormat="1" ht="31.5" customHeight="1">
      <c r="B3" s="49" t="s">
        <v>36</v>
      </c>
      <c r="C3" s="49" t="s">
        <v>37</v>
      </c>
      <c r="D3" s="49" t="s">
        <v>38</v>
      </c>
      <c r="E3" s="49" t="s">
        <v>141</v>
      </c>
      <c r="F3" s="50" t="s">
        <v>125</v>
      </c>
      <c r="G3" s="50" t="s">
        <v>18</v>
      </c>
      <c r="H3" s="49" t="s">
        <v>22</v>
      </c>
      <c r="I3" s="49" t="s">
        <v>123</v>
      </c>
      <c r="J3" s="50" t="s">
        <v>129</v>
      </c>
      <c r="K3" s="50" t="s">
        <v>124</v>
      </c>
      <c r="L3" s="49" t="s">
        <v>39</v>
      </c>
      <c r="M3" s="49" t="s">
        <v>40</v>
      </c>
      <c r="N3" s="49" t="s">
        <v>41</v>
      </c>
      <c r="O3" s="49" t="s">
        <v>177</v>
      </c>
      <c r="P3" s="49" t="s">
        <v>176</v>
      </c>
      <c r="Q3" s="51" t="s">
        <v>23</v>
      </c>
      <c r="R3" s="52" t="s">
        <v>42</v>
      </c>
      <c r="S3" s="50" t="s">
        <v>132</v>
      </c>
    </row>
    <row r="4" spans="2:19" s="20" customFormat="1" ht="76.5" customHeight="1">
      <c r="B4" s="136" t="s">
        <v>85</v>
      </c>
      <c r="C4" s="29" t="s">
        <v>62</v>
      </c>
      <c r="D4" s="29" t="s">
        <v>169</v>
      </c>
      <c r="E4" s="19">
        <v>1</v>
      </c>
      <c r="F4" s="27">
        <v>2</v>
      </c>
      <c r="G4" s="27"/>
      <c r="H4" s="27"/>
      <c r="I4" s="27">
        <f>SUM(E4:H4)</f>
        <v>3</v>
      </c>
      <c r="J4" s="27"/>
      <c r="K4" s="28"/>
      <c r="L4" s="27" t="s">
        <v>48</v>
      </c>
      <c r="M4" s="27"/>
      <c r="N4" s="27"/>
      <c r="O4" s="27"/>
      <c r="P4" s="27">
        <v>6</v>
      </c>
      <c r="Q4" s="35"/>
      <c r="R4" s="34"/>
      <c r="S4" s="27" t="s">
        <v>133</v>
      </c>
    </row>
    <row r="5" spans="2:19" s="20" customFormat="1" ht="76.5" customHeight="1">
      <c r="B5" s="136"/>
      <c r="C5" s="29" t="s">
        <v>86</v>
      </c>
      <c r="D5" s="29" t="s">
        <v>87</v>
      </c>
      <c r="E5" s="19">
        <v>1</v>
      </c>
      <c r="F5" s="27">
        <v>2</v>
      </c>
      <c r="G5" s="27"/>
      <c r="H5" s="27"/>
      <c r="I5" s="27">
        <f t="shared" ref="I5:I65" si="0">SUM(E5:H5)</f>
        <v>3</v>
      </c>
      <c r="J5" s="27"/>
      <c r="K5" s="28"/>
      <c r="L5" s="27"/>
      <c r="M5" s="27"/>
      <c r="N5" s="27"/>
      <c r="O5" s="27"/>
      <c r="P5" s="27">
        <v>2</v>
      </c>
      <c r="Q5" s="35"/>
      <c r="R5" s="34"/>
      <c r="S5" s="27" t="s">
        <v>134</v>
      </c>
    </row>
    <row r="6" spans="2:19" s="20" customFormat="1" ht="65.25" customHeight="1">
      <c r="B6" s="136"/>
      <c r="C6" s="23" t="s">
        <v>77</v>
      </c>
      <c r="D6" s="29" t="s">
        <v>170</v>
      </c>
      <c r="E6" s="19">
        <v>1</v>
      </c>
      <c r="F6" s="27">
        <v>1</v>
      </c>
      <c r="G6" s="27"/>
      <c r="H6" s="27"/>
      <c r="I6" s="27">
        <f t="shared" si="0"/>
        <v>2</v>
      </c>
      <c r="J6" s="27"/>
      <c r="K6" s="28"/>
      <c r="L6" s="27"/>
      <c r="M6" s="27">
        <v>1</v>
      </c>
      <c r="N6" s="27"/>
      <c r="O6" s="27"/>
      <c r="P6" s="27">
        <v>2</v>
      </c>
      <c r="Q6" s="35"/>
      <c r="R6" s="34"/>
      <c r="S6" s="27" t="s">
        <v>135</v>
      </c>
    </row>
    <row r="7" spans="2:19" s="7" customFormat="1" ht="183.75" customHeight="1">
      <c r="B7" s="136" t="s">
        <v>88</v>
      </c>
      <c r="C7" s="29" t="s">
        <v>24</v>
      </c>
      <c r="D7" s="29" t="s">
        <v>89</v>
      </c>
      <c r="E7" s="19">
        <v>1</v>
      </c>
      <c r="F7" s="27">
        <v>5</v>
      </c>
      <c r="G7" s="36"/>
      <c r="H7" s="27">
        <v>3</v>
      </c>
      <c r="I7" s="27">
        <f t="shared" si="0"/>
        <v>9</v>
      </c>
      <c r="J7" s="36"/>
      <c r="K7" s="38">
        <v>1</v>
      </c>
      <c r="L7" s="36"/>
      <c r="M7" s="36"/>
      <c r="N7" s="36"/>
      <c r="O7" s="36"/>
      <c r="P7" s="27">
        <v>4</v>
      </c>
      <c r="Q7" s="32"/>
      <c r="R7" s="33"/>
      <c r="S7" s="27" t="s">
        <v>133</v>
      </c>
    </row>
    <row r="8" spans="2:19" s="20" customFormat="1" ht="29.25" customHeight="1">
      <c r="B8" s="136"/>
      <c r="C8" s="24" t="s">
        <v>63</v>
      </c>
      <c r="D8" s="29"/>
      <c r="E8" s="19">
        <v>1</v>
      </c>
      <c r="F8" s="27">
        <v>1</v>
      </c>
      <c r="G8" s="27"/>
      <c r="H8" s="27"/>
      <c r="I8" s="27">
        <f t="shared" si="0"/>
        <v>2</v>
      </c>
      <c r="J8" s="27"/>
      <c r="K8" s="41"/>
      <c r="L8" s="27"/>
      <c r="M8" s="27"/>
      <c r="N8" s="27"/>
      <c r="O8" s="27"/>
      <c r="P8" s="139">
        <v>7</v>
      </c>
      <c r="Q8" s="35"/>
      <c r="R8" s="34"/>
      <c r="S8" s="27" t="s">
        <v>136</v>
      </c>
    </row>
    <row r="9" spans="2:19" s="20" customFormat="1" ht="60.75" customHeight="1">
      <c r="B9" s="136"/>
      <c r="C9" s="136" t="s">
        <v>90</v>
      </c>
      <c r="D9" s="136"/>
      <c r="E9" s="19">
        <v>1</v>
      </c>
      <c r="F9" s="27">
        <v>3</v>
      </c>
      <c r="G9" s="30">
        <v>2</v>
      </c>
      <c r="H9" s="27">
        <v>2</v>
      </c>
      <c r="I9" s="27">
        <f t="shared" si="0"/>
        <v>8</v>
      </c>
      <c r="J9" s="30"/>
      <c r="K9" s="28"/>
      <c r="L9" s="27"/>
      <c r="M9" s="27"/>
      <c r="N9" s="27"/>
      <c r="O9" s="27"/>
      <c r="P9" s="139"/>
      <c r="Q9" s="30" t="s">
        <v>43</v>
      </c>
      <c r="R9" s="27">
        <v>3</v>
      </c>
      <c r="S9" s="30" t="s">
        <v>133</v>
      </c>
    </row>
    <row r="10" spans="2:19" s="20" customFormat="1" ht="81.75" customHeight="1">
      <c r="B10" s="136"/>
      <c r="C10" s="136" t="s">
        <v>173</v>
      </c>
      <c r="D10" s="136"/>
      <c r="E10" s="19">
        <v>1</v>
      </c>
      <c r="F10" s="27">
        <v>3</v>
      </c>
      <c r="G10" s="30">
        <v>2</v>
      </c>
      <c r="H10" s="27">
        <v>3</v>
      </c>
      <c r="I10" s="27">
        <f t="shared" si="0"/>
        <v>9</v>
      </c>
      <c r="J10" s="30"/>
      <c r="K10" s="28"/>
      <c r="L10" s="27"/>
      <c r="M10" s="27">
        <v>1</v>
      </c>
      <c r="N10" s="27"/>
      <c r="O10" s="27"/>
      <c r="P10" s="27">
        <v>6</v>
      </c>
      <c r="Q10" s="35"/>
      <c r="R10" s="34" t="s">
        <v>48</v>
      </c>
      <c r="S10" s="30" t="s">
        <v>133</v>
      </c>
    </row>
    <row r="11" spans="2:19" s="20" customFormat="1" ht="53.25" customHeight="1">
      <c r="B11" s="144" t="s">
        <v>91</v>
      </c>
      <c r="C11" s="29" t="s">
        <v>78</v>
      </c>
      <c r="D11" s="29" t="s">
        <v>171</v>
      </c>
      <c r="E11" s="19">
        <v>1</v>
      </c>
      <c r="F11" s="27">
        <v>1</v>
      </c>
      <c r="G11" s="27"/>
      <c r="H11" s="27"/>
      <c r="I11" s="27">
        <f t="shared" si="0"/>
        <v>2</v>
      </c>
      <c r="J11" s="27"/>
      <c r="K11" s="28"/>
      <c r="L11" s="27"/>
      <c r="M11" s="27"/>
      <c r="N11" s="27"/>
      <c r="O11" s="38"/>
      <c r="P11" s="147">
        <v>6</v>
      </c>
      <c r="Q11" s="151" t="s">
        <v>56</v>
      </c>
      <c r="R11" s="147">
        <v>3</v>
      </c>
      <c r="S11" s="27" t="s">
        <v>137</v>
      </c>
    </row>
    <row r="12" spans="2:19" s="20" customFormat="1" ht="38.25" customHeight="1">
      <c r="B12" s="145"/>
      <c r="C12" s="29" t="s">
        <v>32</v>
      </c>
      <c r="D12" s="29" t="s">
        <v>13</v>
      </c>
      <c r="E12" s="19">
        <v>1</v>
      </c>
      <c r="F12" s="27">
        <v>1</v>
      </c>
      <c r="G12" s="27"/>
      <c r="H12" s="27"/>
      <c r="I12" s="27">
        <f t="shared" si="0"/>
        <v>2</v>
      </c>
      <c r="J12" s="27"/>
      <c r="K12" s="28"/>
      <c r="L12" s="27"/>
      <c r="M12" s="27"/>
      <c r="N12" s="27"/>
      <c r="O12" s="57"/>
      <c r="P12" s="148"/>
      <c r="Q12" s="152"/>
      <c r="R12" s="148"/>
      <c r="S12" s="27" t="s">
        <v>138</v>
      </c>
    </row>
    <row r="13" spans="2:19" s="20" customFormat="1" ht="96.75" customHeight="1">
      <c r="B13" s="146"/>
      <c r="C13" s="149" t="s">
        <v>15</v>
      </c>
      <c r="D13" s="150"/>
      <c r="E13" s="55">
        <v>1</v>
      </c>
      <c r="F13" s="27">
        <v>5</v>
      </c>
      <c r="G13" s="27"/>
      <c r="H13" s="27">
        <v>3</v>
      </c>
      <c r="I13" s="27">
        <f t="shared" si="0"/>
        <v>9</v>
      </c>
      <c r="J13" s="27"/>
      <c r="K13" s="28"/>
      <c r="L13" s="27"/>
      <c r="M13" s="27"/>
      <c r="N13" s="27"/>
      <c r="O13" s="27"/>
      <c r="P13" s="27"/>
      <c r="Q13" s="35"/>
      <c r="R13" s="34"/>
      <c r="S13" s="27" t="s">
        <v>139</v>
      </c>
    </row>
    <row r="14" spans="2:19" s="20" customFormat="1" ht="88.5" customHeight="1">
      <c r="B14" s="136" t="s">
        <v>92</v>
      </c>
      <c r="C14" s="37" t="s">
        <v>16</v>
      </c>
      <c r="D14" s="29" t="s">
        <v>57</v>
      </c>
      <c r="E14" s="19">
        <v>1</v>
      </c>
      <c r="F14" s="27">
        <v>2</v>
      </c>
      <c r="G14" s="27"/>
      <c r="H14" s="27">
        <v>2</v>
      </c>
      <c r="I14" s="27">
        <f t="shared" si="0"/>
        <v>5</v>
      </c>
      <c r="J14" s="27"/>
      <c r="K14" s="28"/>
      <c r="L14" s="27"/>
      <c r="M14" s="27"/>
      <c r="N14" s="27"/>
      <c r="O14" s="27"/>
      <c r="P14" s="27">
        <v>7</v>
      </c>
      <c r="Q14" s="35"/>
      <c r="R14" s="34"/>
      <c r="S14" s="27" t="s">
        <v>140</v>
      </c>
    </row>
    <row r="15" spans="2:19" s="20" customFormat="1" ht="90" customHeight="1">
      <c r="B15" s="136"/>
      <c r="C15" s="136" t="s">
        <v>14</v>
      </c>
      <c r="D15" s="136"/>
      <c r="E15" s="19">
        <v>1</v>
      </c>
      <c r="F15" s="27">
        <v>4</v>
      </c>
      <c r="G15" s="27"/>
      <c r="H15" s="27">
        <v>4</v>
      </c>
      <c r="I15" s="27">
        <f t="shared" si="0"/>
        <v>9</v>
      </c>
      <c r="J15" s="27"/>
      <c r="K15" s="28"/>
      <c r="L15" s="27"/>
      <c r="M15" s="27"/>
      <c r="N15" s="27"/>
      <c r="O15" s="27"/>
      <c r="P15" s="27"/>
      <c r="Q15" s="35"/>
      <c r="R15" s="34"/>
      <c r="S15" s="27" t="s">
        <v>133</v>
      </c>
    </row>
    <row r="16" spans="2:19" s="20" customFormat="1" ht="327" customHeight="1">
      <c r="B16" s="137" t="s">
        <v>130</v>
      </c>
      <c r="C16" s="29" t="s">
        <v>17</v>
      </c>
      <c r="D16" s="29" t="s">
        <v>93</v>
      </c>
      <c r="E16" s="19">
        <v>15</v>
      </c>
      <c r="F16" s="27"/>
      <c r="G16" s="27"/>
      <c r="H16" s="27">
        <v>14</v>
      </c>
      <c r="I16" s="27">
        <f t="shared" si="0"/>
        <v>29</v>
      </c>
      <c r="J16" s="27"/>
      <c r="K16" s="27"/>
      <c r="L16" s="27"/>
      <c r="M16" s="27"/>
      <c r="N16" s="27"/>
      <c r="O16" s="27"/>
      <c r="P16" s="27">
        <v>12</v>
      </c>
      <c r="Q16" s="35"/>
      <c r="R16" s="34"/>
      <c r="S16" s="27" t="s">
        <v>133</v>
      </c>
    </row>
    <row r="17" spans="2:27" s="20" customFormat="1" ht="87.75" customHeight="1">
      <c r="B17" s="137"/>
      <c r="C17" s="29" t="s">
        <v>4</v>
      </c>
      <c r="D17" s="29" t="s">
        <v>94</v>
      </c>
      <c r="E17" s="19">
        <v>1</v>
      </c>
      <c r="F17" s="27">
        <v>3</v>
      </c>
      <c r="G17" s="27"/>
      <c r="H17" s="27">
        <v>2</v>
      </c>
      <c r="I17" s="27">
        <f t="shared" si="0"/>
        <v>6</v>
      </c>
      <c r="J17" s="27"/>
      <c r="K17" s="28"/>
      <c r="L17" s="27"/>
      <c r="M17" s="27"/>
      <c r="N17" s="27"/>
      <c r="O17" s="27"/>
      <c r="P17" s="27"/>
      <c r="Q17" s="35"/>
      <c r="R17" s="34"/>
      <c r="S17" s="27"/>
    </row>
    <row r="18" spans="2:27" s="20" customFormat="1" ht="117" customHeight="1">
      <c r="B18" s="136" t="s">
        <v>131</v>
      </c>
      <c r="C18" s="29" t="s">
        <v>25</v>
      </c>
      <c r="D18" s="29" t="s">
        <v>58</v>
      </c>
      <c r="E18" s="19">
        <v>1</v>
      </c>
      <c r="F18" s="139">
        <v>4</v>
      </c>
      <c r="G18" s="27"/>
      <c r="H18" s="140">
        <v>6</v>
      </c>
      <c r="I18" s="27">
        <f t="shared" si="0"/>
        <v>11</v>
      </c>
      <c r="J18" s="27"/>
      <c r="K18" s="138"/>
      <c r="L18" s="27"/>
      <c r="M18" s="27"/>
      <c r="N18" s="27"/>
      <c r="O18" s="27"/>
      <c r="P18" s="139">
        <v>13</v>
      </c>
      <c r="Q18" s="35"/>
      <c r="R18" s="34"/>
      <c r="S18" s="27"/>
    </row>
    <row r="19" spans="2:27" s="20" customFormat="1" ht="117" customHeight="1">
      <c r="B19" s="136"/>
      <c r="C19" s="29" t="s">
        <v>44</v>
      </c>
      <c r="D19" s="29" t="s">
        <v>95</v>
      </c>
      <c r="E19" s="19">
        <v>1</v>
      </c>
      <c r="F19" s="139"/>
      <c r="G19" s="27"/>
      <c r="H19" s="141"/>
      <c r="I19" s="27">
        <f t="shared" si="0"/>
        <v>1</v>
      </c>
      <c r="J19" s="27"/>
      <c r="K19" s="138"/>
      <c r="L19" s="27"/>
      <c r="M19" s="27"/>
      <c r="N19" s="27"/>
      <c r="O19" s="27"/>
      <c r="P19" s="139"/>
      <c r="Q19" s="35"/>
      <c r="R19" s="34"/>
      <c r="S19" s="27"/>
      <c r="AA19" s="45"/>
    </row>
    <row r="20" spans="2:27" s="20" customFormat="1" ht="97.5" customHeight="1">
      <c r="B20" s="136"/>
      <c r="C20" s="29" t="s">
        <v>72</v>
      </c>
      <c r="D20" s="29" t="s">
        <v>73</v>
      </c>
      <c r="E20" s="19">
        <v>1</v>
      </c>
      <c r="F20" s="27">
        <v>1</v>
      </c>
      <c r="G20" s="27"/>
      <c r="H20" s="27"/>
      <c r="I20" s="27">
        <f t="shared" si="0"/>
        <v>2</v>
      </c>
      <c r="J20" s="27"/>
      <c r="K20" s="28"/>
      <c r="L20" s="27"/>
      <c r="M20" s="27"/>
      <c r="N20" s="27"/>
      <c r="O20" s="27"/>
      <c r="P20" s="27"/>
      <c r="Q20" s="35"/>
      <c r="R20" s="34"/>
      <c r="S20" s="27"/>
    </row>
    <row r="21" spans="2:27" s="20" customFormat="1" ht="28.5" customHeight="1">
      <c r="B21" s="136"/>
      <c r="C21" s="29" t="s">
        <v>26</v>
      </c>
      <c r="D21" s="29" t="s">
        <v>19</v>
      </c>
      <c r="E21" s="154">
        <v>1</v>
      </c>
      <c r="F21" s="139">
        <v>4</v>
      </c>
      <c r="G21" s="147"/>
      <c r="H21" s="139">
        <v>6</v>
      </c>
      <c r="I21" s="147">
        <f t="shared" si="0"/>
        <v>11</v>
      </c>
      <c r="J21" s="147"/>
      <c r="K21" s="138"/>
      <c r="L21" s="139"/>
      <c r="M21" s="139"/>
      <c r="N21" s="139"/>
      <c r="O21" s="27"/>
      <c r="P21" s="139"/>
      <c r="Q21" s="164"/>
      <c r="R21" s="162"/>
      <c r="S21" s="147" t="s">
        <v>142</v>
      </c>
    </row>
    <row r="22" spans="2:27" s="20" customFormat="1" ht="18.75" customHeight="1">
      <c r="B22" s="136"/>
      <c r="C22" s="29" t="s">
        <v>45</v>
      </c>
      <c r="D22" s="29" t="s">
        <v>30</v>
      </c>
      <c r="E22" s="155"/>
      <c r="F22" s="139"/>
      <c r="G22" s="153"/>
      <c r="H22" s="139"/>
      <c r="I22" s="153"/>
      <c r="J22" s="153"/>
      <c r="K22" s="138"/>
      <c r="L22" s="139"/>
      <c r="M22" s="139"/>
      <c r="N22" s="139"/>
      <c r="O22" s="27"/>
      <c r="P22" s="139"/>
      <c r="Q22" s="164"/>
      <c r="R22" s="162"/>
      <c r="S22" s="153"/>
    </row>
    <row r="23" spans="2:27" s="20" customFormat="1" ht="19.5" customHeight="1">
      <c r="B23" s="136"/>
      <c r="C23" s="29" t="s">
        <v>46</v>
      </c>
      <c r="D23" s="29" t="s">
        <v>6</v>
      </c>
      <c r="E23" s="155"/>
      <c r="F23" s="139"/>
      <c r="G23" s="153"/>
      <c r="H23" s="139"/>
      <c r="I23" s="153"/>
      <c r="J23" s="153"/>
      <c r="K23" s="138"/>
      <c r="L23" s="139"/>
      <c r="M23" s="139"/>
      <c r="N23" s="139"/>
      <c r="O23" s="27"/>
      <c r="P23" s="139"/>
      <c r="Q23" s="164"/>
      <c r="R23" s="162"/>
      <c r="S23" s="153"/>
    </row>
    <row r="24" spans="2:27" s="20" customFormat="1" ht="19.5" customHeight="1">
      <c r="B24" s="136"/>
      <c r="C24" s="29" t="s">
        <v>47</v>
      </c>
      <c r="D24" s="29" t="s">
        <v>7</v>
      </c>
      <c r="E24" s="155"/>
      <c r="F24" s="139"/>
      <c r="G24" s="153"/>
      <c r="H24" s="139"/>
      <c r="I24" s="153"/>
      <c r="J24" s="153"/>
      <c r="K24" s="138"/>
      <c r="L24" s="139"/>
      <c r="M24" s="139"/>
      <c r="N24" s="139"/>
      <c r="O24" s="27"/>
      <c r="P24" s="139"/>
      <c r="Q24" s="164"/>
      <c r="R24" s="162"/>
      <c r="S24" s="153"/>
    </row>
    <row r="25" spans="2:27" s="20" customFormat="1" ht="18" customHeight="1">
      <c r="B25" s="136"/>
      <c r="C25" s="37" t="s">
        <v>27</v>
      </c>
      <c r="D25" s="29" t="s">
        <v>20</v>
      </c>
      <c r="E25" s="156"/>
      <c r="F25" s="139"/>
      <c r="G25" s="148"/>
      <c r="H25" s="139"/>
      <c r="I25" s="148"/>
      <c r="J25" s="148"/>
      <c r="K25" s="138"/>
      <c r="L25" s="139"/>
      <c r="M25" s="139"/>
      <c r="N25" s="139"/>
      <c r="O25" s="27"/>
      <c r="P25" s="139"/>
      <c r="Q25" s="164"/>
      <c r="R25" s="162"/>
      <c r="S25" s="148"/>
    </row>
    <row r="26" spans="2:27" s="20" customFormat="1" ht="123.75" customHeight="1">
      <c r="B26" s="136" t="s">
        <v>96</v>
      </c>
      <c r="C26" s="29" t="s">
        <v>28</v>
      </c>
      <c r="D26" s="29" t="s">
        <v>97</v>
      </c>
      <c r="E26" s="19">
        <v>1</v>
      </c>
      <c r="F26" s="27">
        <v>1</v>
      </c>
      <c r="G26" s="27"/>
      <c r="H26" s="27">
        <v>2</v>
      </c>
      <c r="I26" s="27">
        <f t="shared" si="0"/>
        <v>4</v>
      </c>
      <c r="J26" s="27"/>
      <c r="K26" s="28"/>
      <c r="L26" s="27"/>
      <c r="M26" s="27"/>
      <c r="N26" s="27"/>
      <c r="O26" s="27"/>
      <c r="P26" s="27">
        <v>12</v>
      </c>
      <c r="Q26" s="35"/>
      <c r="R26" s="34"/>
      <c r="S26" s="27" t="s">
        <v>140</v>
      </c>
    </row>
    <row r="27" spans="2:27" s="20" customFormat="1" ht="99" customHeight="1">
      <c r="B27" s="136"/>
      <c r="C27" s="29" t="s">
        <v>49</v>
      </c>
      <c r="D27" s="29" t="s">
        <v>64</v>
      </c>
      <c r="E27" s="19">
        <v>1</v>
      </c>
      <c r="F27" s="27">
        <v>3</v>
      </c>
      <c r="G27" s="27"/>
      <c r="H27" s="27"/>
      <c r="I27" s="27">
        <f t="shared" si="0"/>
        <v>4</v>
      </c>
      <c r="J27" s="27"/>
      <c r="K27" s="28"/>
      <c r="L27" s="27"/>
      <c r="M27" s="27"/>
      <c r="N27" s="27"/>
      <c r="O27" s="27"/>
      <c r="P27" s="27"/>
      <c r="Q27" s="35"/>
      <c r="R27" s="34"/>
      <c r="S27" s="27" t="s">
        <v>143</v>
      </c>
    </row>
    <row r="28" spans="2:27" s="20" customFormat="1" ht="103.5" customHeight="1">
      <c r="B28" s="144" t="s">
        <v>98</v>
      </c>
      <c r="C28" s="26" t="s">
        <v>29</v>
      </c>
      <c r="D28" s="29" t="s">
        <v>81</v>
      </c>
      <c r="E28" s="19">
        <v>1</v>
      </c>
      <c r="F28" s="27">
        <v>5</v>
      </c>
      <c r="G28" s="27"/>
      <c r="H28" s="27"/>
      <c r="I28" s="27">
        <f t="shared" si="0"/>
        <v>6</v>
      </c>
      <c r="J28" s="27"/>
      <c r="K28" s="28"/>
      <c r="L28" s="27"/>
      <c r="M28" s="27"/>
      <c r="N28" s="27"/>
      <c r="O28" s="27"/>
      <c r="P28" s="27">
        <v>4</v>
      </c>
      <c r="Q28" s="30" t="s">
        <v>50</v>
      </c>
      <c r="R28" s="34">
        <v>2</v>
      </c>
      <c r="S28" s="27" t="s">
        <v>133</v>
      </c>
    </row>
    <row r="29" spans="2:27" s="20" customFormat="1" ht="102.75" customHeight="1">
      <c r="B29" s="146"/>
      <c r="C29" s="37" t="s">
        <v>82</v>
      </c>
      <c r="D29" s="29" t="s">
        <v>83</v>
      </c>
      <c r="E29" s="19">
        <v>1</v>
      </c>
      <c r="F29" s="27">
        <v>6</v>
      </c>
      <c r="G29" s="27"/>
      <c r="H29" s="27"/>
      <c r="I29" s="27">
        <f t="shared" si="0"/>
        <v>7</v>
      </c>
      <c r="J29" s="27"/>
      <c r="K29" s="28"/>
      <c r="L29" s="27"/>
      <c r="M29" s="27"/>
      <c r="N29" s="27"/>
      <c r="O29" s="27"/>
      <c r="P29" s="27"/>
      <c r="Q29" s="30"/>
      <c r="R29" s="34"/>
      <c r="S29" s="27" t="s">
        <v>136</v>
      </c>
    </row>
    <row r="30" spans="2:27" s="20" customFormat="1" ht="102.75" customHeight="1">
      <c r="B30" s="39" t="s">
        <v>128</v>
      </c>
      <c r="C30" s="37" t="s">
        <v>151</v>
      </c>
      <c r="D30" s="29" t="s">
        <v>59</v>
      </c>
      <c r="E30" s="19">
        <v>8</v>
      </c>
      <c r="F30" s="27"/>
      <c r="G30" s="27"/>
      <c r="H30" s="27">
        <v>3</v>
      </c>
      <c r="I30" s="27">
        <f t="shared" si="0"/>
        <v>11</v>
      </c>
      <c r="J30" s="27"/>
      <c r="K30" s="28"/>
      <c r="L30" s="27"/>
      <c r="M30" s="27"/>
      <c r="N30" s="27"/>
      <c r="O30" s="27"/>
      <c r="P30" s="27"/>
      <c r="Q30" s="30"/>
      <c r="R30" s="34"/>
      <c r="S30" s="27" t="s">
        <v>152</v>
      </c>
    </row>
    <row r="31" spans="2:27" s="20" customFormat="1" ht="51.75" customHeight="1">
      <c r="B31" s="157" t="s">
        <v>172</v>
      </c>
      <c r="C31" s="158"/>
      <c r="D31" s="159"/>
      <c r="E31" s="19"/>
      <c r="F31" s="27"/>
      <c r="G31" s="27"/>
      <c r="H31" s="27"/>
      <c r="I31" s="27">
        <f t="shared" si="0"/>
        <v>0</v>
      </c>
      <c r="J31" s="27">
        <v>45</v>
      </c>
      <c r="K31" s="28"/>
      <c r="L31" s="27"/>
      <c r="M31" s="27"/>
      <c r="N31" s="27"/>
      <c r="O31" s="27"/>
      <c r="P31" s="27"/>
      <c r="Q31" s="35"/>
      <c r="R31" s="34"/>
      <c r="S31" s="27" t="s">
        <v>153</v>
      </c>
    </row>
    <row r="32" spans="2:27" s="20" customFormat="1" ht="33.75" customHeight="1">
      <c r="B32" s="136" t="s">
        <v>99</v>
      </c>
      <c r="C32" s="136" t="s">
        <v>51</v>
      </c>
      <c r="D32" s="29" t="s">
        <v>74</v>
      </c>
      <c r="E32" s="29"/>
      <c r="F32" s="27"/>
      <c r="G32" s="27"/>
      <c r="H32" s="27"/>
      <c r="I32" s="27">
        <f t="shared" si="0"/>
        <v>0</v>
      </c>
      <c r="J32" s="27"/>
      <c r="K32" s="27"/>
      <c r="L32" s="27"/>
      <c r="M32" s="27"/>
      <c r="N32" s="27"/>
      <c r="O32" s="27"/>
      <c r="P32" s="27"/>
      <c r="Q32" s="35"/>
      <c r="R32" s="34"/>
      <c r="S32" s="27"/>
    </row>
    <row r="33" spans="2:19" s="20" customFormat="1" ht="41.25" customHeight="1">
      <c r="B33" s="136"/>
      <c r="C33" s="136"/>
      <c r="D33" s="29" t="s">
        <v>101</v>
      </c>
      <c r="E33" s="19">
        <v>1</v>
      </c>
      <c r="F33" s="27">
        <v>1</v>
      </c>
      <c r="G33" s="27"/>
      <c r="H33" s="27"/>
      <c r="I33" s="27">
        <f t="shared" si="0"/>
        <v>2</v>
      </c>
      <c r="J33" s="27"/>
      <c r="K33" s="28"/>
      <c r="L33" s="27">
        <v>1</v>
      </c>
      <c r="M33" s="27"/>
      <c r="N33" s="27"/>
      <c r="O33" s="27"/>
      <c r="P33" s="27">
        <v>2</v>
      </c>
      <c r="Q33" s="164" t="s">
        <v>52</v>
      </c>
      <c r="R33" s="162">
        <v>2</v>
      </c>
      <c r="S33" s="27" t="s">
        <v>134</v>
      </c>
    </row>
    <row r="34" spans="2:19" s="20" customFormat="1" ht="53.25" customHeight="1">
      <c r="B34" s="136"/>
      <c r="C34" s="136"/>
      <c r="D34" s="29" t="s">
        <v>174</v>
      </c>
      <c r="E34" s="19">
        <v>1</v>
      </c>
      <c r="F34" s="27">
        <v>1</v>
      </c>
      <c r="G34" s="27"/>
      <c r="H34" s="27"/>
      <c r="I34" s="27">
        <f t="shared" si="0"/>
        <v>2</v>
      </c>
      <c r="J34" s="27"/>
      <c r="K34" s="28"/>
      <c r="L34" s="27"/>
      <c r="M34" s="27"/>
      <c r="N34" s="27"/>
      <c r="O34" s="27"/>
      <c r="P34" s="27"/>
      <c r="Q34" s="164"/>
      <c r="R34" s="162"/>
      <c r="S34" s="27" t="s">
        <v>144</v>
      </c>
    </row>
    <row r="35" spans="2:19" s="20" customFormat="1" ht="35.25" customHeight="1">
      <c r="B35" s="136" t="s">
        <v>100</v>
      </c>
      <c r="C35" s="136" t="s">
        <v>8</v>
      </c>
      <c r="D35" s="29" t="s">
        <v>65</v>
      </c>
      <c r="E35" s="19">
        <v>1</v>
      </c>
      <c r="F35" s="27">
        <v>2</v>
      </c>
      <c r="G35" s="27"/>
      <c r="H35" s="27">
        <v>3</v>
      </c>
      <c r="I35" s="27">
        <f t="shared" si="0"/>
        <v>6</v>
      </c>
      <c r="J35" s="27"/>
      <c r="K35" s="27"/>
      <c r="L35" s="27"/>
      <c r="M35" s="27"/>
      <c r="N35" s="27"/>
      <c r="O35" s="27"/>
      <c r="P35" s="27"/>
      <c r="Q35" s="35"/>
      <c r="R35" s="34"/>
      <c r="S35" s="27" t="s">
        <v>145</v>
      </c>
    </row>
    <row r="36" spans="2:19" s="20" customFormat="1" ht="42.75" customHeight="1">
      <c r="B36" s="136"/>
      <c r="C36" s="136"/>
      <c r="D36" s="29" t="s">
        <v>66</v>
      </c>
      <c r="E36" s="19">
        <v>1</v>
      </c>
      <c r="F36" s="27">
        <v>1</v>
      </c>
      <c r="G36" s="27"/>
      <c r="H36" s="27">
        <v>1</v>
      </c>
      <c r="I36" s="27">
        <f t="shared" si="0"/>
        <v>3</v>
      </c>
      <c r="J36" s="27"/>
      <c r="K36" s="28"/>
      <c r="L36" s="27">
        <v>2</v>
      </c>
      <c r="M36" s="27"/>
      <c r="N36" s="27"/>
      <c r="O36" s="27"/>
      <c r="P36" s="27"/>
      <c r="Q36" s="35"/>
      <c r="R36" s="34"/>
      <c r="S36" s="27" t="s">
        <v>145</v>
      </c>
    </row>
    <row r="37" spans="2:19" s="20" customFormat="1" ht="48" customHeight="1">
      <c r="B37" s="136"/>
      <c r="C37" s="136"/>
      <c r="D37" s="29" t="s">
        <v>79</v>
      </c>
      <c r="E37" s="19">
        <v>1</v>
      </c>
      <c r="F37" s="27">
        <v>1</v>
      </c>
      <c r="G37" s="27"/>
      <c r="H37" s="27">
        <v>3</v>
      </c>
      <c r="I37" s="27">
        <f t="shared" si="0"/>
        <v>5</v>
      </c>
      <c r="J37" s="27"/>
      <c r="K37" s="28"/>
      <c r="L37" s="27"/>
      <c r="M37" s="27">
        <v>1</v>
      </c>
      <c r="N37" s="27"/>
      <c r="O37" s="27"/>
      <c r="P37" s="27" t="s">
        <v>48</v>
      </c>
      <c r="Q37" s="30" t="s">
        <v>48</v>
      </c>
      <c r="R37" s="34" t="s">
        <v>48</v>
      </c>
      <c r="S37" s="27" t="s">
        <v>145</v>
      </c>
    </row>
    <row r="38" spans="2:19" s="20" customFormat="1" ht="60.75" customHeight="1">
      <c r="B38" s="29" t="s">
        <v>102</v>
      </c>
      <c r="C38" s="29" t="s">
        <v>76</v>
      </c>
      <c r="D38" s="29" t="s">
        <v>53</v>
      </c>
      <c r="E38" s="19">
        <v>1</v>
      </c>
      <c r="F38" s="27">
        <v>2</v>
      </c>
      <c r="G38" s="27"/>
      <c r="H38" s="27">
        <v>5</v>
      </c>
      <c r="I38" s="27">
        <f t="shared" si="0"/>
        <v>8</v>
      </c>
      <c r="J38" s="27"/>
      <c r="K38" s="28"/>
      <c r="L38" s="27"/>
      <c r="M38" s="27"/>
      <c r="N38" s="27"/>
      <c r="O38" s="27"/>
      <c r="P38" s="27">
        <v>7</v>
      </c>
      <c r="Q38" s="35"/>
      <c r="R38" s="34"/>
      <c r="S38" s="27" t="s">
        <v>140</v>
      </c>
    </row>
    <row r="39" spans="2:19" s="20" customFormat="1" ht="54" customHeight="1">
      <c r="B39" s="29" t="s">
        <v>103</v>
      </c>
      <c r="C39" s="29" t="s">
        <v>75</v>
      </c>
      <c r="D39" s="29" t="s">
        <v>53</v>
      </c>
      <c r="F39" s="27">
        <v>2</v>
      </c>
      <c r="G39" s="27"/>
      <c r="H39" s="27">
        <v>6</v>
      </c>
      <c r="I39" s="27">
        <f t="shared" si="0"/>
        <v>8</v>
      </c>
      <c r="J39" s="27"/>
      <c r="K39" s="28"/>
      <c r="L39" s="27"/>
      <c r="M39" s="27"/>
      <c r="N39" s="27"/>
      <c r="O39" s="27"/>
      <c r="P39" s="27">
        <v>6</v>
      </c>
      <c r="Q39" s="30" t="s">
        <v>60</v>
      </c>
      <c r="R39" s="27">
        <v>2</v>
      </c>
      <c r="S39" s="27" t="s">
        <v>140</v>
      </c>
    </row>
    <row r="40" spans="2:19" s="20" customFormat="1" ht="54" customHeight="1">
      <c r="B40" s="160" t="s">
        <v>104</v>
      </c>
      <c r="C40" s="160"/>
      <c r="D40" s="160"/>
      <c r="E40" s="39"/>
      <c r="F40" s="27"/>
      <c r="G40" s="27"/>
      <c r="H40" s="27"/>
      <c r="I40" s="27">
        <f t="shared" si="0"/>
        <v>0</v>
      </c>
      <c r="J40" s="27"/>
      <c r="K40" s="28"/>
      <c r="L40" s="27"/>
      <c r="M40" s="27"/>
      <c r="N40" s="27"/>
      <c r="O40" s="27"/>
      <c r="P40" s="27"/>
      <c r="Q40" s="30"/>
      <c r="R40" s="27"/>
      <c r="S40" s="27"/>
    </row>
    <row r="41" spans="2:19" s="20" customFormat="1" ht="42" customHeight="1">
      <c r="B41" s="29" t="s">
        <v>105</v>
      </c>
      <c r="C41" s="29" t="s">
        <v>112</v>
      </c>
      <c r="D41" s="29" t="s">
        <v>67</v>
      </c>
      <c r="E41" s="19">
        <v>1</v>
      </c>
      <c r="F41" s="27">
        <v>2</v>
      </c>
      <c r="G41" s="27"/>
      <c r="H41" s="27">
        <v>2</v>
      </c>
      <c r="I41" s="27">
        <f t="shared" si="0"/>
        <v>5</v>
      </c>
      <c r="J41" s="27"/>
      <c r="K41" s="28"/>
      <c r="L41" s="27"/>
      <c r="M41" s="27">
        <v>2</v>
      </c>
      <c r="N41" s="27"/>
      <c r="O41" s="27"/>
      <c r="P41" s="34">
        <v>6</v>
      </c>
      <c r="Q41" s="30" t="s">
        <v>54</v>
      </c>
      <c r="R41" s="27">
        <v>2</v>
      </c>
      <c r="S41" s="27" t="s">
        <v>146</v>
      </c>
    </row>
    <row r="42" spans="2:19" s="20" customFormat="1" ht="46.5" customHeight="1">
      <c r="B42" s="29" t="s">
        <v>106</v>
      </c>
      <c r="C42" s="29" t="s">
        <v>9</v>
      </c>
      <c r="D42" s="29" t="s">
        <v>67</v>
      </c>
      <c r="E42" s="19">
        <v>1</v>
      </c>
      <c r="F42" s="27">
        <v>4</v>
      </c>
      <c r="G42" s="27"/>
      <c r="H42" s="27">
        <v>5</v>
      </c>
      <c r="I42" s="27">
        <f t="shared" si="0"/>
        <v>10</v>
      </c>
      <c r="J42" s="27"/>
      <c r="K42" s="28"/>
      <c r="L42" s="27"/>
      <c r="M42" s="27">
        <v>2</v>
      </c>
      <c r="N42" s="27"/>
      <c r="O42" s="27"/>
      <c r="P42" s="27">
        <v>8</v>
      </c>
      <c r="Q42" s="34"/>
      <c r="R42" s="34"/>
      <c r="S42" s="27" t="s">
        <v>146</v>
      </c>
    </row>
    <row r="43" spans="2:19" s="20" customFormat="1" ht="48" customHeight="1">
      <c r="B43" s="29" t="s">
        <v>107</v>
      </c>
      <c r="C43" s="29" t="s">
        <v>0</v>
      </c>
      <c r="D43" s="29" t="s">
        <v>67</v>
      </c>
      <c r="E43" s="19">
        <v>1</v>
      </c>
      <c r="F43" s="27">
        <v>2</v>
      </c>
      <c r="G43" s="27"/>
      <c r="H43" s="27">
        <v>2</v>
      </c>
      <c r="I43" s="27">
        <f t="shared" si="0"/>
        <v>5</v>
      </c>
      <c r="J43" s="27"/>
      <c r="K43" s="28"/>
      <c r="L43" s="27"/>
      <c r="M43" s="27">
        <v>2</v>
      </c>
      <c r="N43" s="27"/>
      <c r="O43" s="27"/>
      <c r="P43" s="27">
        <v>6</v>
      </c>
      <c r="Q43" s="34"/>
      <c r="R43" s="34"/>
      <c r="S43" s="27" t="s">
        <v>146</v>
      </c>
    </row>
    <row r="44" spans="2:19" s="20" customFormat="1" ht="48" customHeight="1">
      <c r="B44" s="29" t="s">
        <v>148</v>
      </c>
      <c r="C44" s="29" t="s">
        <v>149</v>
      </c>
      <c r="D44" s="29" t="s">
        <v>150</v>
      </c>
      <c r="E44" s="19">
        <v>2</v>
      </c>
      <c r="F44" s="27"/>
      <c r="G44" s="27"/>
      <c r="H44" s="27"/>
      <c r="I44" s="27">
        <f t="shared" si="0"/>
        <v>2</v>
      </c>
      <c r="J44" s="27"/>
      <c r="K44" s="28"/>
      <c r="L44" s="27"/>
      <c r="M44" s="27"/>
      <c r="N44" s="27"/>
      <c r="O44" s="27"/>
      <c r="P44" s="27"/>
      <c r="Q44" s="34"/>
      <c r="R44" s="34"/>
      <c r="S44" s="27" t="s">
        <v>162</v>
      </c>
    </row>
    <row r="45" spans="2:19" s="20" customFormat="1" ht="51.75" customHeight="1">
      <c r="B45" s="161" t="s">
        <v>147</v>
      </c>
      <c r="C45" s="161"/>
      <c r="D45" s="161"/>
      <c r="E45" s="54"/>
      <c r="F45" s="25"/>
      <c r="G45" s="25"/>
      <c r="H45" s="25"/>
      <c r="I45" s="27">
        <f t="shared" si="0"/>
        <v>0</v>
      </c>
      <c r="J45" s="27">
        <v>55</v>
      </c>
      <c r="K45" s="25"/>
      <c r="L45" s="25"/>
      <c r="M45" s="25"/>
      <c r="N45" s="25"/>
      <c r="O45" s="25"/>
      <c r="P45" s="25"/>
      <c r="Q45" s="25"/>
      <c r="R45" s="25"/>
      <c r="S45" s="27" t="s">
        <v>146</v>
      </c>
    </row>
    <row r="46" spans="2:19" s="20" customFormat="1" ht="60.75" customHeight="1">
      <c r="B46" s="29" t="s">
        <v>108</v>
      </c>
      <c r="C46" s="29" t="s">
        <v>68</v>
      </c>
      <c r="D46" s="29" t="s">
        <v>67</v>
      </c>
      <c r="E46" s="19">
        <v>1</v>
      </c>
      <c r="F46" s="27">
        <v>2</v>
      </c>
      <c r="G46" s="27"/>
      <c r="H46" s="27">
        <v>4</v>
      </c>
      <c r="I46" s="27">
        <f t="shared" si="0"/>
        <v>7</v>
      </c>
      <c r="J46" s="27"/>
      <c r="K46" s="28"/>
      <c r="L46" s="27"/>
      <c r="M46" s="27">
        <v>3</v>
      </c>
      <c r="N46" s="27"/>
      <c r="O46" s="27"/>
      <c r="P46" s="27">
        <v>7</v>
      </c>
      <c r="Q46" s="35"/>
      <c r="R46" s="34"/>
      <c r="S46" s="27" t="s">
        <v>146</v>
      </c>
    </row>
    <row r="47" spans="2:19" s="20" customFormat="1" ht="32.25" customHeight="1">
      <c r="B47" s="29" t="s">
        <v>109</v>
      </c>
      <c r="C47" s="29" t="s">
        <v>10</v>
      </c>
      <c r="D47" s="29" t="s">
        <v>67</v>
      </c>
      <c r="E47" s="19">
        <v>1</v>
      </c>
      <c r="F47" s="27">
        <v>2</v>
      </c>
      <c r="G47" s="27"/>
      <c r="H47" s="27">
        <v>4</v>
      </c>
      <c r="I47" s="27">
        <f t="shared" si="0"/>
        <v>7</v>
      </c>
      <c r="J47" s="27"/>
      <c r="K47" s="28"/>
      <c r="L47" s="27"/>
      <c r="M47" s="27">
        <v>3</v>
      </c>
      <c r="N47" s="27"/>
      <c r="O47" s="27"/>
      <c r="P47" s="27">
        <v>7</v>
      </c>
      <c r="Q47" s="30" t="s">
        <v>54</v>
      </c>
      <c r="R47" s="34"/>
      <c r="S47" s="27" t="s">
        <v>146</v>
      </c>
    </row>
    <row r="48" spans="2:19" s="20" customFormat="1" ht="35.25" customHeight="1">
      <c r="B48" s="29" t="s">
        <v>110</v>
      </c>
      <c r="C48" s="29" t="s">
        <v>71</v>
      </c>
      <c r="D48" s="29" t="s">
        <v>163</v>
      </c>
      <c r="E48" s="19">
        <v>1</v>
      </c>
      <c r="F48" s="27">
        <v>1</v>
      </c>
      <c r="G48" s="27"/>
      <c r="H48" s="27">
        <v>1</v>
      </c>
      <c r="I48" s="27">
        <f t="shared" si="0"/>
        <v>3</v>
      </c>
      <c r="J48" s="27"/>
      <c r="K48" s="28"/>
      <c r="L48" s="27"/>
      <c r="M48" s="27"/>
      <c r="N48" s="27"/>
      <c r="O48" s="27"/>
      <c r="P48" s="27">
        <v>8</v>
      </c>
      <c r="Q48" s="30" t="s">
        <v>54</v>
      </c>
      <c r="R48" s="27">
        <v>2</v>
      </c>
      <c r="S48" s="27" t="s">
        <v>140</v>
      </c>
    </row>
    <row r="49" spans="1:19" s="20" customFormat="1" ht="35.25" customHeight="1">
      <c r="B49" s="29" t="s">
        <v>154</v>
      </c>
      <c r="C49" s="29" t="s">
        <v>155</v>
      </c>
      <c r="D49" s="29" t="s">
        <v>156</v>
      </c>
      <c r="E49" s="19">
        <v>2</v>
      </c>
      <c r="F49" s="27"/>
      <c r="G49" s="27"/>
      <c r="H49" s="27"/>
      <c r="I49" s="27">
        <f t="shared" si="0"/>
        <v>2</v>
      </c>
      <c r="J49" s="27"/>
      <c r="K49" s="28"/>
      <c r="L49" s="27"/>
      <c r="M49" s="27"/>
      <c r="N49" s="27"/>
      <c r="O49" s="27"/>
      <c r="P49" s="27"/>
      <c r="Q49" s="30"/>
      <c r="R49" s="27"/>
      <c r="S49" s="27" t="s">
        <v>161</v>
      </c>
    </row>
    <row r="50" spans="1:19" s="20" customFormat="1" ht="50.25" customHeight="1">
      <c r="B50" s="163" t="s">
        <v>111</v>
      </c>
      <c r="C50" s="163"/>
      <c r="D50" s="163"/>
      <c r="E50" s="53"/>
      <c r="F50" s="25"/>
      <c r="G50" s="25"/>
      <c r="H50" s="25"/>
      <c r="I50" s="27">
        <f t="shared" si="0"/>
        <v>0</v>
      </c>
      <c r="J50" s="27">
        <v>20</v>
      </c>
      <c r="K50" s="25"/>
      <c r="L50" s="25"/>
      <c r="M50" s="25"/>
      <c r="N50" s="25"/>
      <c r="O50" s="25"/>
      <c r="P50" s="25"/>
      <c r="Q50" s="46"/>
      <c r="R50" s="25"/>
      <c r="S50" s="27" t="s">
        <v>157</v>
      </c>
    </row>
    <row r="51" spans="1:19" s="20" customFormat="1" ht="45.75" customHeight="1">
      <c r="B51" s="29" t="s">
        <v>122</v>
      </c>
      <c r="C51" s="29" t="s">
        <v>10</v>
      </c>
      <c r="D51" s="29" t="s">
        <v>3</v>
      </c>
      <c r="E51" s="19">
        <v>1</v>
      </c>
      <c r="F51" s="27">
        <v>1</v>
      </c>
      <c r="G51" s="27"/>
      <c r="H51" s="27"/>
      <c r="I51" s="27">
        <f t="shared" si="0"/>
        <v>2</v>
      </c>
      <c r="J51" s="27"/>
      <c r="K51" s="28"/>
      <c r="L51" s="27"/>
      <c r="M51" s="27"/>
      <c r="N51" s="27"/>
      <c r="O51" s="27"/>
      <c r="P51" s="27">
        <v>7</v>
      </c>
      <c r="Q51" s="30" t="s">
        <v>61</v>
      </c>
      <c r="R51" s="27">
        <v>2</v>
      </c>
      <c r="S51" s="27" t="s">
        <v>164</v>
      </c>
    </row>
    <row r="52" spans="1:19" s="20" customFormat="1" ht="73.5" customHeight="1">
      <c r="B52" s="29" t="s">
        <v>121</v>
      </c>
      <c r="C52" s="29" t="s">
        <v>112</v>
      </c>
      <c r="D52" s="29" t="s">
        <v>165</v>
      </c>
      <c r="E52" s="19">
        <v>1</v>
      </c>
      <c r="F52" s="27">
        <v>1</v>
      </c>
      <c r="G52" s="27"/>
      <c r="H52" s="27"/>
      <c r="I52" s="27">
        <f t="shared" si="0"/>
        <v>2</v>
      </c>
      <c r="J52" s="27"/>
      <c r="K52" s="28"/>
      <c r="L52" s="27">
        <v>2</v>
      </c>
      <c r="M52" s="27"/>
      <c r="N52" s="27"/>
      <c r="O52" s="27"/>
      <c r="P52" s="27" t="s">
        <v>120</v>
      </c>
      <c r="Q52" s="30" t="s">
        <v>54</v>
      </c>
      <c r="R52" s="27">
        <v>2</v>
      </c>
      <c r="S52" s="27" t="s">
        <v>140</v>
      </c>
    </row>
    <row r="53" spans="1:19" s="20" customFormat="1" ht="47.25" customHeight="1">
      <c r="B53" s="29" t="s">
        <v>113</v>
      </c>
      <c r="C53" s="29" t="s">
        <v>11</v>
      </c>
      <c r="D53" s="29" t="s">
        <v>165</v>
      </c>
      <c r="E53" s="19">
        <v>1</v>
      </c>
      <c r="F53" s="27">
        <v>2</v>
      </c>
      <c r="G53" s="27"/>
      <c r="H53" s="27">
        <v>2</v>
      </c>
      <c r="I53" s="27">
        <f t="shared" si="0"/>
        <v>5</v>
      </c>
      <c r="J53" s="27"/>
      <c r="K53" s="28"/>
      <c r="L53" s="27">
        <v>2</v>
      </c>
      <c r="M53" s="27"/>
      <c r="N53" s="27"/>
      <c r="O53" s="27"/>
      <c r="P53" s="34">
        <v>9</v>
      </c>
      <c r="Q53" s="30"/>
      <c r="R53" s="27"/>
      <c r="S53" s="27" t="s">
        <v>140</v>
      </c>
    </row>
    <row r="54" spans="1:19" s="20" customFormat="1" ht="48" customHeight="1">
      <c r="B54" s="29" t="s">
        <v>114</v>
      </c>
      <c r="C54" s="29" t="s">
        <v>55</v>
      </c>
      <c r="D54" s="29" t="s">
        <v>165</v>
      </c>
      <c r="E54" s="19">
        <v>1</v>
      </c>
      <c r="F54" s="27">
        <v>2</v>
      </c>
      <c r="G54" s="27"/>
      <c r="H54" s="27">
        <v>2</v>
      </c>
      <c r="I54" s="27">
        <f t="shared" si="0"/>
        <v>5</v>
      </c>
      <c r="J54" s="27"/>
      <c r="K54" s="28"/>
      <c r="L54" s="27">
        <v>2</v>
      </c>
      <c r="M54" s="27"/>
      <c r="N54" s="27"/>
      <c r="O54" s="27"/>
      <c r="P54" s="27">
        <v>6</v>
      </c>
      <c r="Q54" s="34"/>
      <c r="R54" s="34"/>
      <c r="S54" s="27" t="s">
        <v>140</v>
      </c>
    </row>
    <row r="55" spans="1:19" s="20" customFormat="1" ht="48" customHeight="1">
      <c r="B55" s="29" t="s">
        <v>158</v>
      </c>
      <c r="C55" s="56" t="s">
        <v>159</v>
      </c>
      <c r="D55" s="29" t="s">
        <v>165</v>
      </c>
      <c r="E55" s="19">
        <v>2</v>
      </c>
      <c r="F55" s="27"/>
      <c r="G55" s="27"/>
      <c r="H55" s="27"/>
      <c r="I55" s="27">
        <f t="shared" si="0"/>
        <v>2</v>
      </c>
      <c r="J55" s="27"/>
      <c r="K55" s="28"/>
      <c r="L55" s="27"/>
      <c r="M55" s="27"/>
      <c r="N55" s="27"/>
      <c r="O55" s="27"/>
      <c r="P55" s="27"/>
      <c r="Q55" s="34"/>
      <c r="R55" s="21"/>
      <c r="S55" s="27" t="s">
        <v>140</v>
      </c>
    </row>
    <row r="56" spans="1:19" s="20" customFormat="1" ht="48.75" customHeight="1">
      <c r="B56" s="41" t="s">
        <v>126</v>
      </c>
      <c r="C56" s="158" t="s">
        <v>127</v>
      </c>
      <c r="D56" s="158"/>
      <c r="E56" s="53"/>
      <c r="F56" s="40"/>
      <c r="G56" s="40"/>
      <c r="H56" s="40"/>
      <c r="I56" s="27">
        <f t="shared" si="0"/>
        <v>0</v>
      </c>
      <c r="J56" s="19">
        <v>90</v>
      </c>
      <c r="K56" s="40"/>
      <c r="L56" s="40"/>
      <c r="M56" s="40"/>
      <c r="N56" s="40"/>
      <c r="O56" s="40"/>
      <c r="P56" s="40"/>
      <c r="Q56" s="40"/>
      <c r="R56" s="48"/>
      <c r="S56" s="27" t="s">
        <v>160</v>
      </c>
    </row>
    <row r="57" spans="1:19" s="20" customFormat="1" ht="44.25" customHeight="1">
      <c r="B57" s="29" t="s">
        <v>115</v>
      </c>
      <c r="C57" s="29" t="s">
        <v>1</v>
      </c>
      <c r="D57" s="29" t="s">
        <v>165</v>
      </c>
      <c r="E57" s="19">
        <v>1</v>
      </c>
      <c r="F57" s="27">
        <v>1</v>
      </c>
      <c r="G57" s="27"/>
      <c r="H57" s="27"/>
      <c r="I57" s="27">
        <f t="shared" si="0"/>
        <v>2</v>
      </c>
      <c r="J57" s="27"/>
      <c r="K57" s="28"/>
      <c r="L57" s="27">
        <v>2</v>
      </c>
      <c r="M57" s="27"/>
      <c r="N57" s="27"/>
      <c r="O57" s="27"/>
      <c r="P57" s="27">
        <v>7</v>
      </c>
      <c r="Q57" s="34"/>
      <c r="R57" s="34"/>
      <c r="S57" s="27" t="s">
        <v>140</v>
      </c>
    </row>
    <row r="58" spans="1:19" s="20" customFormat="1" ht="51" customHeight="1">
      <c r="B58" s="29" t="s">
        <v>116</v>
      </c>
      <c r="C58" s="29" t="s">
        <v>2</v>
      </c>
      <c r="D58" s="29" t="s">
        <v>165</v>
      </c>
      <c r="E58" s="19">
        <v>1</v>
      </c>
      <c r="F58" s="27">
        <v>1</v>
      </c>
      <c r="G58" s="27"/>
      <c r="H58" s="27"/>
      <c r="I58" s="27">
        <f t="shared" si="0"/>
        <v>2</v>
      </c>
      <c r="J58" s="27"/>
      <c r="K58" s="28"/>
      <c r="L58" s="27">
        <v>2</v>
      </c>
      <c r="M58" s="27"/>
      <c r="N58" s="27"/>
      <c r="O58" s="27"/>
      <c r="P58" s="27">
        <v>6</v>
      </c>
      <c r="Q58" s="30" t="s">
        <v>33</v>
      </c>
      <c r="R58" s="34">
        <v>3</v>
      </c>
      <c r="S58" s="27" t="s">
        <v>140</v>
      </c>
    </row>
    <row r="59" spans="1:19" s="7" customFormat="1" ht="42.75" customHeight="1">
      <c r="A59" s="8"/>
      <c r="B59" s="160" t="s">
        <v>117</v>
      </c>
      <c r="C59" s="160"/>
      <c r="D59" s="160"/>
      <c r="E59" s="39"/>
      <c r="F59" s="27"/>
      <c r="G59" s="36"/>
      <c r="H59" s="36"/>
      <c r="I59" s="27">
        <f t="shared" si="0"/>
        <v>0</v>
      </c>
      <c r="J59" s="36"/>
      <c r="K59" s="31"/>
      <c r="L59" s="36"/>
      <c r="M59" s="36"/>
      <c r="N59" s="36"/>
      <c r="O59" s="36"/>
      <c r="P59" s="36"/>
      <c r="Q59" s="22"/>
      <c r="R59" s="36"/>
      <c r="S59" s="36"/>
    </row>
    <row r="60" spans="1:19" s="20" customFormat="1" ht="44.25" customHeight="1">
      <c r="B60" s="136" t="s">
        <v>118</v>
      </c>
      <c r="C60" s="29" t="s">
        <v>31</v>
      </c>
      <c r="D60" s="29" t="s">
        <v>166</v>
      </c>
      <c r="E60" s="19">
        <v>1</v>
      </c>
      <c r="F60" s="27">
        <v>2</v>
      </c>
      <c r="G60" s="27"/>
      <c r="H60" s="27"/>
      <c r="I60" s="27">
        <f t="shared" si="0"/>
        <v>3</v>
      </c>
      <c r="J60" s="27"/>
      <c r="K60" s="28"/>
      <c r="L60" s="27"/>
      <c r="M60" s="27"/>
      <c r="N60" s="27"/>
      <c r="O60" s="27"/>
      <c r="P60" s="27">
        <v>4</v>
      </c>
      <c r="Q60" s="30" t="s">
        <v>34</v>
      </c>
      <c r="R60" s="162">
        <v>3</v>
      </c>
      <c r="S60" s="27" t="s">
        <v>140</v>
      </c>
    </row>
    <row r="61" spans="1:19" s="20" customFormat="1" ht="39" customHeight="1">
      <c r="B61" s="136"/>
      <c r="C61" s="29"/>
      <c r="D61" s="29" t="s">
        <v>69</v>
      </c>
      <c r="E61" s="19">
        <v>1</v>
      </c>
      <c r="F61" s="27"/>
      <c r="G61" s="27"/>
      <c r="H61" s="27"/>
      <c r="I61" s="27">
        <f t="shared" si="0"/>
        <v>1</v>
      </c>
      <c r="J61" s="27"/>
      <c r="K61" s="28"/>
      <c r="L61" s="27" t="s">
        <v>48</v>
      </c>
      <c r="M61" s="27"/>
      <c r="N61" s="27"/>
      <c r="O61" s="27"/>
      <c r="P61" s="27" t="s">
        <v>48</v>
      </c>
      <c r="Q61" s="30" t="s">
        <v>48</v>
      </c>
      <c r="R61" s="162"/>
      <c r="S61" s="27"/>
    </row>
    <row r="62" spans="1:19" s="20" customFormat="1" ht="47.25" customHeight="1">
      <c r="B62" s="136"/>
      <c r="C62" s="29"/>
      <c r="D62" s="29" t="s">
        <v>175</v>
      </c>
      <c r="E62" s="19">
        <v>1</v>
      </c>
      <c r="F62" s="27">
        <v>1</v>
      </c>
      <c r="G62" s="27"/>
      <c r="H62" s="27"/>
      <c r="I62" s="27">
        <f t="shared" si="0"/>
        <v>2</v>
      </c>
      <c r="J62" s="27"/>
      <c r="K62" s="28"/>
      <c r="L62" s="27"/>
      <c r="M62" s="27">
        <v>1</v>
      </c>
      <c r="N62" s="27"/>
      <c r="O62" s="27"/>
      <c r="P62" s="27">
        <v>4</v>
      </c>
      <c r="Q62" s="30" t="s">
        <v>5</v>
      </c>
      <c r="R62" s="162"/>
      <c r="S62" s="27" t="s">
        <v>167</v>
      </c>
    </row>
    <row r="63" spans="1:19" s="20" customFormat="1" ht="43.5" customHeight="1">
      <c r="B63" s="136" t="s">
        <v>119</v>
      </c>
      <c r="C63" s="29" t="s">
        <v>12</v>
      </c>
      <c r="D63" s="29" t="s">
        <v>70</v>
      </c>
      <c r="E63" s="19">
        <v>1</v>
      </c>
      <c r="F63" s="27">
        <v>2</v>
      </c>
      <c r="G63" s="27"/>
      <c r="H63" s="27">
        <v>2</v>
      </c>
      <c r="I63" s="27">
        <f t="shared" si="0"/>
        <v>5</v>
      </c>
      <c r="J63" s="27"/>
      <c r="K63" s="28"/>
      <c r="L63" s="27"/>
      <c r="M63" s="27"/>
      <c r="N63" s="27"/>
      <c r="O63" s="27"/>
      <c r="P63" s="27">
        <v>2</v>
      </c>
      <c r="Q63" s="34"/>
      <c r="R63" s="34"/>
      <c r="S63" s="27" t="s">
        <v>133</v>
      </c>
    </row>
    <row r="64" spans="1:19" s="20" customFormat="1" ht="26">
      <c r="B64" s="136"/>
      <c r="C64" s="29"/>
      <c r="D64" s="29" t="s">
        <v>168</v>
      </c>
      <c r="E64" s="19">
        <v>1</v>
      </c>
      <c r="F64" s="27">
        <v>1</v>
      </c>
      <c r="G64" s="27"/>
      <c r="H64" s="27">
        <v>3</v>
      </c>
      <c r="I64" s="27">
        <f t="shared" si="0"/>
        <v>5</v>
      </c>
      <c r="J64" s="27"/>
      <c r="K64" s="28"/>
      <c r="L64" s="27">
        <v>1</v>
      </c>
      <c r="M64" s="27"/>
      <c r="N64" s="27"/>
      <c r="O64" s="27"/>
      <c r="P64" s="27"/>
      <c r="Q64" s="34"/>
      <c r="R64" s="34"/>
      <c r="S64" s="27" t="s">
        <v>133</v>
      </c>
    </row>
    <row r="65" spans="2:19" s="20" customFormat="1" ht="45" customHeight="1">
      <c r="B65" s="136"/>
      <c r="C65" s="29"/>
      <c r="D65" s="29" t="s">
        <v>80</v>
      </c>
      <c r="E65" s="19">
        <v>1</v>
      </c>
      <c r="F65" s="27">
        <v>1</v>
      </c>
      <c r="G65" s="27"/>
      <c r="H65" s="27">
        <v>1</v>
      </c>
      <c r="I65" s="27">
        <f t="shared" si="0"/>
        <v>3</v>
      </c>
      <c r="J65" s="27"/>
      <c r="K65" s="28"/>
      <c r="L65" s="27"/>
      <c r="M65" s="27">
        <v>1</v>
      </c>
      <c r="N65" s="27"/>
      <c r="O65" s="27"/>
      <c r="P65" s="27">
        <v>2</v>
      </c>
      <c r="Q65" s="27" t="s">
        <v>48</v>
      </c>
      <c r="R65" s="34" t="s">
        <v>48</v>
      </c>
      <c r="S65" s="27" t="s">
        <v>133</v>
      </c>
    </row>
    <row r="66" spans="2:19" s="20" customFormat="1" ht="52.5" customHeight="1">
      <c r="B66" s="29"/>
      <c r="C66" s="29"/>
      <c r="D66" s="47" t="s">
        <v>35</v>
      </c>
      <c r="E66" s="19">
        <f>SUM(E4:E65)</f>
        <v>74</v>
      </c>
      <c r="F66" s="27">
        <f>SUM(F4:F54)+SUM(F57:F65)</f>
        <v>95</v>
      </c>
      <c r="G66" s="27">
        <f>SUM(G4:G65)</f>
        <v>4</v>
      </c>
      <c r="H66" s="27">
        <f>SUM(H4:H65)</f>
        <v>96</v>
      </c>
      <c r="I66" s="27">
        <f>SUM(F66:H66)</f>
        <v>195</v>
      </c>
      <c r="J66" s="27">
        <f t="shared" ref="J66:P66" si="1">SUM(J4:J65)</f>
        <v>210</v>
      </c>
      <c r="K66" s="27">
        <f t="shared" si="1"/>
        <v>1</v>
      </c>
      <c r="L66" s="27">
        <f t="shared" si="1"/>
        <v>14</v>
      </c>
      <c r="M66" s="27">
        <f t="shared" si="1"/>
        <v>17</v>
      </c>
      <c r="N66" s="27">
        <f t="shared" si="1"/>
        <v>0</v>
      </c>
      <c r="O66" s="27"/>
      <c r="P66" s="27">
        <f t="shared" si="1"/>
        <v>185</v>
      </c>
      <c r="Q66" s="27"/>
      <c r="R66" s="27">
        <f>SUM(R4:R65)</f>
        <v>26</v>
      </c>
      <c r="S66" s="27"/>
    </row>
  </sheetData>
  <mergeCells count="50">
    <mergeCell ref="R60:R62"/>
    <mergeCell ref="M21:M25"/>
    <mergeCell ref="N21:N25"/>
    <mergeCell ref="P21:P25"/>
    <mergeCell ref="B18:B25"/>
    <mergeCell ref="C56:D56"/>
    <mergeCell ref="R33:R34"/>
    <mergeCell ref="B59:D59"/>
    <mergeCell ref="B50:D50"/>
    <mergeCell ref="Q33:Q34"/>
    <mergeCell ref="Q21:Q25"/>
    <mergeCell ref="R21:R25"/>
    <mergeCell ref="G21:G25"/>
    <mergeCell ref="L21:L25"/>
    <mergeCell ref="F18:F19"/>
    <mergeCell ref="H21:H25"/>
    <mergeCell ref="B63:B65"/>
    <mergeCell ref="B35:B37"/>
    <mergeCell ref="C35:C37"/>
    <mergeCell ref="B40:D40"/>
    <mergeCell ref="B45:D45"/>
    <mergeCell ref="B60:B62"/>
    <mergeCell ref="B26:B27"/>
    <mergeCell ref="B32:B34"/>
    <mergeCell ref="C32:C34"/>
    <mergeCell ref="S21:S25"/>
    <mergeCell ref="I21:I25"/>
    <mergeCell ref="J21:J25"/>
    <mergeCell ref="E21:E25"/>
    <mergeCell ref="B28:B29"/>
    <mergeCell ref="B31:D31"/>
    <mergeCell ref="Q1:R1"/>
    <mergeCell ref="B4:B6"/>
    <mergeCell ref="B7:B10"/>
    <mergeCell ref="B11:B13"/>
    <mergeCell ref="P11:P12"/>
    <mergeCell ref="C13:D13"/>
    <mergeCell ref="R11:R12"/>
    <mergeCell ref="Q11:Q12"/>
    <mergeCell ref="P8:P9"/>
    <mergeCell ref="C9:D9"/>
    <mergeCell ref="C10:D10"/>
    <mergeCell ref="B14:B15"/>
    <mergeCell ref="B16:B17"/>
    <mergeCell ref="K21:K25"/>
    <mergeCell ref="P18:P19"/>
    <mergeCell ref="H18:H19"/>
    <mergeCell ref="F21:F25"/>
    <mergeCell ref="C15:D15"/>
    <mergeCell ref="K18:K19"/>
  </mergeCells>
  <phoneticPr fontId="2"/>
  <pageMargins left="0.70866141732283472" right="0.70866141732283472" top="0.74803149606299213" bottom="0.74803149606299213" header="0.31496062992125984" footer="0.31496062992125984"/>
  <pageSetup paperSize="8" scale="72" orientation="portrait" r:id="rId1"/>
  <rowBreaks count="2" manualBreakCount="2">
    <brk id="17" max="16" man="1"/>
    <brk id="26"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7AB0-0F15-4668-8581-FC409250498A}">
  <dimension ref="A1:Y73"/>
  <sheetViews>
    <sheetView zoomScale="75" zoomScaleNormal="75" workbookViewId="0">
      <selection sqref="A1:IV65536"/>
    </sheetView>
  </sheetViews>
  <sheetFormatPr defaultColWidth="9" defaultRowHeight="14"/>
  <cols>
    <col min="1" max="1" width="14.08984375" style="2" customWidth="1"/>
    <col min="2" max="2" width="13.7265625" style="5" customWidth="1"/>
    <col min="3" max="3" width="36" style="2" customWidth="1"/>
    <col min="4" max="4" width="27.7265625" style="2" customWidth="1"/>
    <col min="5" max="5" width="37.7265625" style="2" customWidth="1"/>
    <col min="6" max="6" width="6" style="13" hidden="1" customWidth="1"/>
    <col min="7" max="7" width="8" style="3" hidden="1" customWidth="1"/>
    <col min="8" max="8" width="6.36328125" style="3" hidden="1" customWidth="1"/>
    <col min="9" max="9" width="6.6328125" style="3" customWidth="1"/>
    <col min="10" max="10" width="12.26953125" style="3" customWidth="1"/>
    <col min="11" max="11" width="6" style="4" bestFit="1" customWidth="1"/>
    <col min="12" max="12" width="7.08984375" style="5" customWidth="1"/>
    <col min="13" max="13" width="7.7265625" style="5" customWidth="1"/>
    <col min="14" max="14" width="8.6328125" style="5" customWidth="1"/>
    <col min="15" max="15" width="7.90625" style="5" customWidth="1"/>
    <col min="16" max="16" width="10.90625" style="9" customWidth="1"/>
    <col min="17" max="17" width="8.90625" style="6" customWidth="1"/>
    <col min="18" max="16384" width="9" style="1"/>
  </cols>
  <sheetData>
    <row r="1" spans="1:17" ht="36.75" customHeight="1">
      <c r="P1" s="176" t="s">
        <v>291</v>
      </c>
      <c r="Q1" s="177"/>
    </row>
    <row r="2" spans="1:17" s="11" customFormat="1" ht="36" customHeight="1">
      <c r="A2" s="10" t="s">
        <v>84</v>
      </c>
      <c r="B2" s="63"/>
      <c r="E2" s="12"/>
      <c r="F2" s="13"/>
      <c r="G2" s="13"/>
      <c r="H2" s="13"/>
      <c r="I2" s="13"/>
      <c r="J2" s="13"/>
      <c r="K2" s="42"/>
      <c r="L2" s="15"/>
      <c r="M2" s="15"/>
      <c r="N2" s="15"/>
      <c r="O2" s="15"/>
      <c r="P2" s="194"/>
      <c r="Q2" s="195"/>
    </row>
    <row r="3" spans="1:17" s="11" customFormat="1" ht="24" customHeight="1">
      <c r="A3" s="186" t="s">
        <v>185</v>
      </c>
      <c r="B3" s="192" t="s">
        <v>186</v>
      </c>
      <c r="C3" s="192" t="s">
        <v>37</v>
      </c>
      <c r="D3" s="192" t="s">
        <v>282</v>
      </c>
      <c r="E3" s="192"/>
      <c r="F3" s="13" t="s">
        <v>21</v>
      </c>
      <c r="G3" s="13"/>
      <c r="H3" s="13"/>
      <c r="I3" s="189" t="s">
        <v>281</v>
      </c>
      <c r="J3" s="190"/>
      <c r="K3" s="190"/>
      <c r="L3" s="190"/>
      <c r="M3" s="190"/>
      <c r="N3" s="190"/>
      <c r="O3" s="190"/>
      <c r="P3" s="190"/>
      <c r="Q3" s="191"/>
    </row>
    <row r="4" spans="1:17" s="44" customFormat="1" ht="9" customHeight="1">
      <c r="A4" s="186"/>
      <c r="B4" s="192"/>
      <c r="C4" s="192"/>
      <c r="D4" s="192"/>
      <c r="E4" s="192"/>
      <c r="F4" s="50" t="s">
        <v>125</v>
      </c>
      <c r="G4" s="50" t="s">
        <v>18</v>
      </c>
      <c r="H4" s="49" t="s">
        <v>22</v>
      </c>
      <c r="I4" s="178" t="s">
        <v>283</v>
      </c>
      <c r="J4" s="180" t="s">
        <v>129</v>
      </c>
      <c r="K4" s="182" t="s">
        <v>124</v>
      </c>
      <c r="L4" s="184" t="s">
        <v>39</v>
      </c>
      <c r="M4" s="184" t="s">
        <v>40</v>
      </c>
      <c r="N4" s="184" t="s">
        <v>41</v>
      </c>
      <c r="O4" s="178" t="s">
        <v>176</v>
      </c>
      <c r="P4" s="196" t="s">
        <v>23</v>
      </c>
      <c r="Q4" s="198" t="s">
        <v>42</v>
      </c>
    </row>
    <row r="5" spans="1:17" s="44" customFormat="1" ht="18.75" customHeight="1">
      <c r="A5" s="187"/>
      <c r="B5" s="192"/>
      <c r="C5" s="192"/>
      <c r="D5" s="49" t="s">
        <v>178</v>
      </c>
      <c r="E5" s="49" t="s">
        <v>179</v>
      </c>
      <c r="F5" s="50"/>
      <c r="G5" s="50"/>
      <c r="H5" s="49"/>
      <c r="I5" s="179"/>
      <c r="J5" s="181"/>
      <c r="K5" s="183"/>
      <c r="L5" s="185"/>
      <c r="M5" s="185"/>
      <c r="N5" s="185"/>
      <c r="O5" s="179"/>
      <c r="P5" s="197"/>
      <c r="Q5" s="199"/>
    </row>
    <row r="6" spans="1:17" s="20" customFormat="1" ht="74.25" customHeight="1">
      <c r="A6" s="136" t="s">
        <v>85</v>
      </c>
      <c r="B6" s="154" t="s">
        <v>187</v>
      </c>
      <c r="C6" s="29" t="s">
        <v>231</v>
      </c>
      <c r="D6" s="29"/>
      <c r="E6" s="29" t="s">
        <v>232</v>
      </c>
      <c r="F6" s="27">
        <v>2</v>
      </c>
      <c r="G6" s="27"/>
      <c r="H6" s="27"/>
      <c r="I6" s="27">
        <f t="shared" ref="I6:I23" si="0">SUM(F6:H6)</f>
        <v>2</v>
      </c>
      <c r="J6" s="27"/>
      <c r="K6" s="28"/>
      <c r="L6" s="27" t="s">
        <v>48</v>
      </c>
      <c r="M6" s="27"/>
      <c r="N6" s="27"/>
      <c r="O6" s="27">
        <v>6</v>
      </c>
      <c r="P6" s="35"/>
      <c r="Q6" s="34"/>
    </row>
    <row r="7" spans="1:17" s="20" customFormat="1" ht="36.75" customHeight="1">
      <c r="A7" s="136"/>
      <c r="B7" s="155"/>
      <c r="C7" s="29" t="s">
        <v>234</v>
      </c>
      <c r="D7" s="29"/>
      <c r="E7" s="29" t="s">
        <v>233</v>
      </c>
      <c r="F7" s="27"/>
      <c r="G7" s="27"/>
      <c r="H7" s="27"/>
      <c r="I7" s="27">
        <f t="shared" si="0"/>
        <v>0</v>
      </c>
      <c r="J7" s="27"/>
      <c r="K7" s="28"/>
      <c r="L7" s="27"/>
      <c r="M7" s="27"/>
      <c r="N7" s="27"/>
      <c r="O7" s="27">
        <v>2</v>
      </c>
      <c r="P7" s="35"/>
      <c r="Q7" s="34"/>
    </row>
    <row r="8" spans="1:17" s="20" customFormat="1" ht="50.25" customHeight="1">
      <c r="A8" s="136"/>
      <c r="B8" s="156"/>
      <c r="C8" s="23" t="s">
        <v>236</v>
      </c>
      <c r="D8" s="23"/>
      <c r="E8" s="29" t="s">
        <v>235</v>
      </c>
      <c r="F8" s="27">
        <v>1</v>
      </c>
      <c r="G8" s="27"/>
      <c r="H8" s="27"/>
      <c r="I8" s="27">
        <f t="shared" si="0"/>
        <v>1</v>
      </c>
      <c r="J8" s="27"/>
      <c r="K8" s="28"/>
      <c r="L8" s="27"/>
      <c r="M8" s="27">
        <v>1</v>
      </c>
      <c r="N8" s="27"/>
      <c r="O8" s="27">
        <v>2</v>
      </c>
      <c r="P8" s="35"/>
      <c r="Q8" s="34"/>
    </row>
    <row r="9" spans="1:17" s="7" customFormat="1" ht="163.5" customHeight="1">
      <c r="A9" s="136" t="s">
        <v>88</v>
      </c>
      <c r="B9" s="154" t="s">
        <v>187</v>
      </c>
      <c r="C9" s="144" t="s">
        <v>262</v>
      </c>
      <c r="D9" s="29" t="s">
        <v>180</v>
      </c>
      <c r="E9" s="29" t="s">
        <v>237</v>
      </c>
      <c r="F9" s="27">
        <v>7</v>
      </c>
      <c r="G9" s="36"/>
      <c r="H9" s="27">
        <v>3</v>
      </c>
      <c r="I9" s="27">
        <f t="shared" si="0"/>
        <v>10</v>
      </c>
      <c r="J9" s="36"/>
      <c r="K9" s="38">
        <v>1</v>
      </c>
      <c r="L9" s="36"/>
      <c r="M9" s="36"/>
      <c r="N9" s="36"/>
      <c r="O9" s="27">
        <v>4</v>
      </c>
      <c r="P9" s="32"/>
      <c r="Q9" s="33"/>
    </row>
    <row r="10" spans="1:17" s="20" customFormat="1" ht="29.25" customHeight="1">
      <c r="A10" s="136"/>
      <c r="B10" s="156"/>
      <c r="C10" s="146"/>
      <c r="D10" s="24"/>
      <c r="E10" s="29" t="s">
        <v>181</v>
      </c>
      <c r="F10" s="27">
        <v>1</v>
      </c>
      <c r="G10" s="27"/>
      <c r="H10" s="27"/>
      <c r="I10" s="27">
        <f t="shared" si="0"/>
        <v>1</v>
      </c>
      <c r="J10" s="27"/>
      <c r="K10" s="41"/>
      <c r="L10" s="27"/>
      <c r="M10" s="27"/>
      <c r="N10" s="27"/>
      <c r="O10" s="139">
        <v>7</v>
      </c>
      <c r="P10" s="35"/>
      <c r="Q10" s="34"/>
    </row>
    <row r="11" spans="1:17" s="20" customFormat="1" ht="120" customHeight="1">
      <c r="A11" s="136"/>
      <c r="B11" s="154" t="s">
        <v>187</v>
      </c>
      <c r="C11" s="58" t="s">
        <v>263</v>
      </c>
      <c r="D11" s="37"/>
      <c r="E11" s="59" t="s">
        <v>238</v>
      </c>
      <c r="F11" s="27">
        <v>3</v>
      </c>
      <c r="G11" s="30">
        <v>2</v>
      </c>
      <c r="H11" s="27">
        <v>2</v>
      </c>
      <c r="I11" s="27">
        <f t="shared" si="0"/>
        <v>7</v>
      </c>
      <c r="J11" s="30"/>
      <c r="K11" s="28"/>
      <c r="L11" s="27"/>
      <c r="M11" s="27"/>
      <c r="N11" s="27"/>
      <c r="O11" s="139"/>
      <c r="P11" s="30" t="s">
        <v>43</v>
      </c>
      <c r="Q11" s="27">
        <v>3</v>
      </c>
    </row>
    <row r="12" spans="1:17" s="20" customFormat="1" ht="102" customHeight="1">
      <c r="A12" s="136"/>
      <c r="B12" s="156"/>
      <c r="C12" s="58" t="s">
        <v>264</v>
      </c>
      <c r="D12" s="37"/>
      <c r="E12" s="59" t="s">
        <v>239</v>
      </c>
      <c r="F12" s="27">
        <v>3</v>
      </c>
      <c r="G12" s="30">
        <v>2</v>
      </c>
      <c r="H12" s="27">
        <v>3</v>
      </c>
      <c r="I12" s="27">
        <f t="shared" si="0"/>
        <v>8</v>
      </c>
      <c r="J12" s="30"/>
      <c r="K12" s="28"/>
      <c r="L12" s="27"/>
      <c r="M12" s="27">
        <v>1</v>
      </c>
      <c r="N12" s="27"/>
      <c r="O12" s="27">
        <v>6</v>
      </c>
      <c r="P12" s="35"/>
      <c r="Q12" s="34" t="s">
        <v>48</v>
      </c>
    </row>
    <row r="13" spans="1:17" s="20" customFormat="1" ht="39" customHeight="1">
      <c r="A13" s="144" t="s">
        <v>91</v>
      </c>
      <c r="B13" s="154" t="s">
        <v>187</v>
      </c>
      <c r="C13" s="29" t="s">
        <v>182</v>
      </c>
      <c r="D13" s="29"/>
      <c r="E13" s="60" t="s">
        <v>183</v>
      </c>
      <c r="F13" s="27">
        <v>1</v>
      </c>
      <c r="G13" s="27"/>
      <c r="H13" s="27"/>
      <c r="I13" s="27">
        <f t="shared" si="0"/>
        <v>1</v>
      </c>
      <c r="J13" s="27"/>
      <c r="K13" s="28"/>
      <c r="L13" s="27"/>
      <c r="M13" s="27"/>
      <c r="N13" s="27"/>
      <c r="O13" s="147">
        <v>6</v>
      </c>
      <c r="P13" s="151" t="s">
        <v>56</v>
      </c>
      <c r="Q13" s="147">
        <v>3</v>
      </c>
    </row>
    <row r="14" spans="1:17" s="20" customFormat="1" ht="46.5" customHeight="1">
      <c r="A14" s="145"/>
      <c r="B14" s="155"/>
      <c r="C14" s="29" t="s">
        <v>195</v>
      </c>
      <c r="D14" s="29"/>
      <c r="E14" s="29" t="s">
        <v>184</v>
      </c>
      <c r="F14" s="27">
        <v>1</v>
      </c>
      <c r="G14" s="27"/>
      <c r="H14" s="27"/>
      <c r="I14" s="27">
        <f t="shared" si="0"/>
        <v>1</v>
      </c>
      <c r="J14" s="27"/>
      <c r="K14" s="28"/>
      <c r="L14" s="27"/>
      <c r="M14" s="27"/>
      <c r="N14" s="27"/>
      <c r="O14" s="148"/>
      <c r="P14" s="152"/>
      <c r="Q14" s="148"/>
    </row>
    <row r="15" spans="1:17" s="20" customFormat="1" ht="62.25" customHeight="1">
      <c r="A15" s="146"/>
      <c r="B15" s="19" t="s">
        <v>188</v>
      </c>
      <c r="C15" s="58" t="s">
        <v>191</v>
      </c>
      <c r="D15" s="37"/>
      <c r="E15" s="58" t="s">
        <v>15</v>
      </c>
      <c r="F15" s="27">
        <v>5</v>
      </c>
      <c r="G15" s="27"/>
      <c r="H15" s="27">
        <v>3</v>
      </c>
      <c r="I15" s="27">
        <f t="shared" si="0"/>
        <v>8</v>
      </c>
      <c r="J15" s="27"/>
      <c r="K15" s="28"/>
      <c r="L15" s="27"/>
      <c r="M15" s="27"/>
      <c r="N15" s="27"/>
      <c r="O15" s="27"/>
      <c r="P15" s="35"/>
      <c r="Q15" s="34"/>
    </row>
    <row r="16" spans="1:17" s="20" customFormat="1" ht="79.5" customHeight="1">
      <c r="A16" s="136" t="s">
        <v>92</v>
      </c>
      <c r="B16" s="19" t="s">
        <v>187</v>
      </c>
      <c r="C16" s="37" t="s">
        <v>196</v>
      </c>
      <c r="D16" s="37"/>
      <c r="E16" s="29" t="s">
        <v>57</v>
      </c>
      <c r="F16" s="27">
        <v>2</v>
      </c>
      <c r="G16" s="27"/>
      <c r="H16" s="27">
        <v>2</v>
      </c>
      <c r="I16" s="27">
        <f t="shared" si="0"/>
        <v>4</v>
      </c>
      <c r="J16" s="27"/>
      <c r="K16" s="28"/>
      <c r="L16" s="27"/>
      <c r="M16" s="27"/>
      <c r="N16" s="27"/>
      <c r="O16" s="27">
        <v>7</v>
      </c>
      <c r="P16" s="35"/>
      <c r="Q16" s="34"/>
    </row>
    <row r="17" spans="1:25" s="20" customFormat="1" ht="73.5" customHeight="1">
      <c r="A17" s="136"/>
      <c r="B17" s="19" t="s">
        <v>188</v>
      </c>
      <c r="C17" s="58" t="s">
        <v>190</v>
      </c>
      <c r="D17" s="37"/>
      <c r="E17" s="37" t="s">
        <v>189</v>
      </c>
      <c r="F17" s="27">
        <v>4</v>
      </c>
      <c r="G17" s="27"/>
      <c r="H17" s="27">
        <v>4</v>
      </c>
      <c r="I17" s="27">
        <f t="shared" si="0"/>
        <v>8</v>
      </c>
      <c r="J17" s="27"/>
      <c r="K17" s="28"/>
      <c r="L17" s="27"/>
      <c r="M17" s="27"/>
      <c r="N17" s="27"/>
      <c r="O17" s="27"/>
      <c r="P17" s="35"/>
      <c r="Q17" s="34"/>
    </row>
    <row r="18" spans="1:25" s="20" customFormat="1" ht="144.75" customHeight="1">
      <c r="A18" s="137" t="s">
        <v>130</v>
      </c>
      <c r="B18" s="19" t="s">
        <v>187</v>
      </c>
      <c r="C18" s="29" t="s">
        <v>240</v>
      </c>
      <c r="D18" s="29" t="s">
        <v>284</v>
      </c>
      <c r="E18" s="29" t="s">
        <v>285</v>
      </c>
      <c r="F18" s="27">
        <v>15</v>
      </c>
      <c r="G18" s="27"/>
      <c r="H18" s="27">
        <v>14</v>
      </c>
      <c r="I18" s="27">
        <f t="shared" si="0"/>
        <v>29</v>
      </c>
      <c r="J18" s="27"/>
      <c r="K18" s="27"/>
      <c r="L18" s="27"/>
      <c r="M18" s="27"/>
      <c r="N18" s="27"/>
      <c r="O18" s="27">
        <v>12</v>
      </c>
      <c r="P18" s="35"/>
      <c r="Q18" s="34"/>
    </row>
    <row r="19" spans="1:25" s="20" customFormat="1" ht="26">
      <c r="A19" s="137"/>
      <c r="B19" s="19" t="s">
        <v>188</v>
      </c>
      <c r="C19" s="29" t="s">
        <v>197</v>
      </c>
      <c r="D19" s="29"/>
      <c r="E19" s="29" t="s">
        <v>286</v>
      </c>
      <c r="F19" s="27">
        <v>3</v>
      </c>
      <c r="G19" s="27"/>
      <c r="H19" s="27">
        <v>2</v>
      </c>
      <c r="I19" s="27">
        <f t="shared" si="0"/>
        <v>5</v>
      </c>
      <c r="J19" s="27"/>
      <c r="K19" s="28"/>
      <c r="L19" s="27"/>
      <c r="M19" s="27"/>
      <c r="N19" s="27"/>
      <c r="O19" s="27"/>
      <c r="P19" s="35"/>
      <c r="Q19" s="34"/>
    </row>
    <row r="20" spans="1:25" s="20" customFormat="1" ht="74.25" customHeight="1">
      <c r="A20" s="136" t="s">
        <v>131</v>
      </c>
      <c r="B20" s="19" t="s">
        <v>187</v>
      </c>
      <c r="C20" s="29" t="s">
        <v>241</v>
      </c>
      <c r="D20" s="29"/>
      <c r="E20" s="29" t="s">
        <v>198</v>
      </c>
      <c r="F20" s="139">
        <v>4</v>
      </c>
      <c r="G20" s="27"/>
      <c r="H20" s="140">
        <v>6</v>
      </c>
      <c r="I20" s="27">
        <f t="shared" si="0"/>
        <v>10</v>
      </c>
      <c r="J20" s="27"/>
      <c r="K20" s="138"/>
      <c r="L20" s="27"/>
      <c r="M20" s="27"/>
      <c r="N20" s="27"/>
      <c r="O20" s="139">
        <v>13</v>
      </c>
      <c r="P20" s="35"/>
      <c r="Q20" s="34"/>
    </row>
    <row r="21" spans="1:25" s="20" customFormat="1" ht="117" customHeight="1">
      <c r="A21" s="136"/>
      <c r="B21" s="19" t="s">
        <v>187</v>
      </c>
      <c r="C21" s="29" t="s">
        <v>242</v>
      </c>
      <c r="D21" s="29"/>
      <c r="E21" s="29" t="s">
        <v>95</v>
      </c>
      <c r="F21" s="139"/>
      <c r="G21" s="27"/>
      <c r="H21" s="141"/>
      <c r="I21" s="27">
        <f t="shared" si="0"/>
        <v>0</v>
      </c>
      <c r="J21" s="27"/>
      <c r="K21" s="138"/>
      <c r="L21" s="27"/>
      <c r="M21" s="27"/>
      <c r="N21" s="27"/>
      <c r="O21" s="139"/>
      <c r="P21" s="35"/>
      <c r="Q21" s="34"/>
      <c r="Y21" s="45"/>
    </row>
    <row r="22" spans="1:25" s="20" customFormat="1" ht="97.5" customHeight="1">
      <c r="A22" s="136"/>
      <c r="B22" s="154" t="s">
        <v>188</v>
      </c>
      <c r="C22" s="29" t="s">
        <v>72</v>
      </c>
      <c r="D22" s="29" t="s">
        <v>193</v>
      </c>
      <c r="E22" s="29" t="s">
        <v>192</v>
      </c>
      <c r="F22" s="27">
        <v>1</v>
      </c>
      <c r="G22" s="27"/>
      <c r="H22" s="27"/>
      <c r="I22" s="27">
        <f t="shared" si="0"/>
        <v>1</v>
      </c>
      <c r="J22" s="27"/>
      <c r="K22" s="28"/>
      <c r="L22" s="27"/>
      <c r="M22" s="27"/>
      <c r="N22" s="27"/>
      <c r="O22" s="27"/>
      <c r="P22" s="35"/>
      <c r="Q22" s="34"/>
    </row>
    <row r="23" spans="1:25" s="20" customFormat="1" ht="28.5" customHeight="1">
      <c r="A23" s="136"/>
      <c r="B23" s="155"/>
      <c r="C23" s="29" t="s">
        <v>26</v>
      </c>
      <c r="D23" s="29"/>
      <c r="E23" s="29" t="s">
        <v>19</v>
      </c>
      <c r="F23" s="139">
        <v>4</v>
      </c>
      <c r="G23" s="147"/>
      <c r="H23" s="139">
        <v>6</v>
      </c>
      <c r="I23" s="147">
        <f t="shared" si="0"/>
        <v>10</v>
      </c>
      <c r="J23" s="147"/>
      <c r="K23" s="138"/>
      <c r="L23" s="139"/>
      <c r="M23" s="139"/>
      <c r="N23" s="193"/>
      <c r="O23" s="139"/>
      <c r="P23" s="164"/>
      <c r="Q23" s="162"/>
    </row>
    <row r="24" spans="1:25" s="20" customFormat="1" ht="18.75" customHeight="1">
      <c r="A24" s="136"/>
      <c r="B24" s="155"/>
      <c r="C24" s="29" t="s">
        <v>45</v>
      </c>
      <c r="D24" s="29"/>
      <c r="E24" s="29" t="s">
        <v>30</v>
      </c>
      <c r="F24" s="139"/>
      <c r="G24" s="153"/>
      <c r="H24" s="139"/>
      <c r="I24" s="153"/>
      <c r="J24" s="153"/>
      <c r="K24" s="138"/>
      <c r="L24" s="139"/>
      <c r="M24" s="139"/>
      <c r="N24" s="193"/>
      <c r="O24" s="139"/>
      <c r="P24" s="164"/>
      <c r="Q24" s="162"/>
    </row>
    <row r="25" spans="1:25" s="20" customFormat="1" ht="19.5" customHeight="1">
      <c r="A25" s="136"/>
      <c r="B25" s="155"/>
      <c r="C25" s="29" t="s">
        <v>46</v>
      </c>
      <c r="D25" s="29"/>
      <c r="E25" s="29" t="s">
        <v>6</v>
      </c>
      <c r="F25" s="139"/>
      <c r="G25" s="153"/>
      <c r="H25" s="139"/>
      <c r="I25" s="153"/>
      <c r="J25" s="153"/>
      <c r="K25" s="138"/>
      <c r="L25" s="139"/>
      <c r="M25" s="139"/>
      <c r="N25" s="193"/>
      <c r="O25" s="139"/>
      <c r="P25" s="164"/>
      <c r="Q25" s="162"/>
    </row>
    <row r="26" spans="1:25" s="20" customFormat="1" ht="19.5" customHeight="1">
      <c r="A26" s="136"/>
      <c r="B26" s="155"/>
      <c r="C26" s="29" t="s">
        <v>47</v>
      </c>
      <c r="D26" s="29"/>
      <c r="E26" s="29" t="s">
        <v>7</v>
      </c>
      <c r="F26" s="139"/>
      <c r="G26" s="153"/>
      <c r="H26" s="139"/>
      <c r="I26" s="153"/>
      <c r="J26" s="153"/>
      <c r="K26" s="138"/>
      <c r="L26" s="139"/>
      <c r="M26" s="139"/>
      <c r="N26" s="193"/>
      <c r="O26" s="139"/>
      <c r="P26" s="164"/>
      <c r="Q26" s="162"/>
    </row>
    <row r="27" spans="1:25" s="20" customFormat="1" ht="18" customHeight="1">
      <c r="A27" s="136"/>
      <c r="B27" s="156"/>
      <c r="C27" s="37" t="s">
        <v>27</v>
      </c>
      <c r="D27" s="37"/>
      <c r="E27" s="29" t="s">
        <v>20</v>
      </c>
      <c r="F27" s="139"/>
      <c r="G27" s="148"/>
      <c r="H27" s="139"/>
      <c r="I27" s="148"/>
      <c r="J27" s="148"/>
      <c r="K27" s="138"/>
      <c r="L27" s="139"/>
      <c r="M27" s="139"/>
      <c r="N27" s="193"/>
      <c r="O27" s="139"/>
      <c r="P27" s="164"/>
      <c r="Q27" s="162"/>
    </row>
    <row r="28" spans="1:25" s="20" customFormat="1" ht="123.75" customHeight="1">
      <c r="A28" s="136" t="s">
        <v>96</v>
      </c>
      <c r="B28" s="19" t="s">
        <v>187</v>
      </c>
      <c r="C28" s="29" t="s">
        <v>205</v>
      </c>
      <c r="D28" s="29"/>
      <c r="E28" s="29" t="s">
        <v>194</v>
      </c>
      <c r="F28" s="27">
        <v>1</v>
      </c>
      <c r="G28" s="27"/>
      <c r="H28" s="27">
        <v>2</v>
      </c>
      <c r="I28" s="27">
        <f t="shared" ref="I28:I68" si="1">SUM(F28:H28)</f>
        <v>3</v>
      </c>
      <c r="J28" s="27"/>
      <c r="K28" s="28"/>
      <c r="L28" s="27"/>
      <c r="M28" s="27"/>
      <c r="N28" s="27"/>
      <c r="O28" s="27">
        <v>12</v>
      </c>
      <c r="P28" s="35"/>
      <c r="Q28" s="34"/>
    </row>
    <row r="29" spans="1:25" s="20" customFormat="1" ht="99" customHeight="1">
      <c r="A29" s="136"/>
      <c r="B29" s="19" t="s">
        <v>188</v>
      </c>
      <c r="C29" s="29"/>
      <c r="D29" s="29"/>
      <c r="E29" s="29" t="s">
        <v>207</v>
      </c>
      <c r="F29" s="27">
        <v>3</v>
      </c>
      <c r="G29" s="27"/>
      <c r="H29" s="27"/>
      <c r="I29" s="27">
        <f t="shared" si="1"/>
        <v>3</v>
      </c>
      <c r="J29" s="27"/>
      <c r="K29" s="28"/>
      <c r="L29" s="27"/>
      <c r="M29" s="27"/>
      <c r="N29" s="27"/>
      <c r="O29" s="27"/>
      <c r="P29" s="35"/>
      <c r="Q29" s="34"/>
    </row>
    <row r="30" spans="1:25" s="20" customFormat="1" ht="103.5" customHeight="1">
      <c r="A30" s="144" t="s">
        <v>98</v>
      </c>
      <c r="B30" s="154" t="s">
        <v>187</v>
      </c>
      <c r="C30" s="26" t="s">
        <v>206</v>
      </c>
      <c r="D30" s="26"/>
      <c r="E30" s="29" t="s">
        <v>243</v>
      </c>
      <c r="F30" s="27">
        <v>5</v>
      </c>
      <c r="G30" s="27"/>
      <c r="H30" s="27"/>
      <c r="I30" s="27">
        <f t="shared" si="1"/>
        <v>5</v>
      </c>
      <c r="J30" s="27"/>
      <c r="K30" s="28"/>
      <c r="L30" s="27"/>
      <c r="M30" s="27"/>
      <c r="N30" s="27"/>
      <c r="O30" s="27">
        <v>4</v>
      </c>
      <c r="P30" s="30" t="s">
        <v>50</v>
      </c>
      <c r="Q30" s="34">
        <v>2</v>
      </c>
    </row>
    <row r="31" spans="1:25" s="20" customFormat="1" ht="102.75" customHeight="1">
      <c r="A31" s="146"/>
      <c r="B31" s="156"/>
      <c r="C31" s="37" t="s">
        <v>82</v>
      </c>
      <c r="D31" s="37"/>
      <c r="E31" s="29" t="s">
        <v>244</v>
      </c>
      <c r="F31" s="27">
        <v>6</v>
      </c>
      <c r="G31" s="27"/>
      <c r="H31" s="27"/>
      <c r="I31" s="27">
        <f t="shared" si="1"/>
        <v>6</v>
      </c>
      <c r="J31" s="27"/>
      <c r="K31" s="28"/>
      <c r="L31" s="27"/>
      <c r="M31" s="27"/>
      <c r="N31" s="27"/>
      <c r="O31" s="27"/>
      <c r="P31" s="30"/>
      <c r="Q31" s="34"/>
    </row>
    <row r="32" spans="1:25" s="20" customFormat="1" ht="65.25" customHeight="1">
      <c r="A32" s="39" t="s">
        <v>128</v>
      </c>
      <c r="B32" s="19" t="s">
        <v>187</v>
      </c>
      <c r="C32" s="37" t="s">
        <v>151</v>
      </c>
      <c r="D32" s="37" t="s">
        <v>201</v>
      </c>
      <c r="E32" s="29" t="s">
        <v>288</v>
      </c>
      <c r="F32" s="27">
        <v>8</v>
      </c>
      <c r="G32" s="27"/>
      <c r="H32" s="27">
        <v>3</v>
      </c>
      <c r="I32" s="27">
        <f t="shared" si="1"/>
        <v>11</v>
      </c>
      <c r="J32" s="27"/>
      <c r="K32" s="28"/>
      <c r="L32" s="27"/>
      <c r="M32" s="27"/>
      <c r="N32" s="27"/>
      <c r="O32" s="27"/>
      <c r="P32" s="30"/>
      <c r="Q32" s="34"/>
    </row>
    <row r="33" spans="1:17" s="20" customFormat="1" ht="51.75" customHeight="1">
      <c r="A33" s="64" t="s">
        <v>199</v>
      </c>
      <c r="B33" s="171" t="s">
        <v>275</v>
      </c>
      <c r="C33" s="188"/>
      <c r="D33" s="41"/>
      <c r="E33" s="65" t="s">
        <v>200</v>
      </c>
      <c r="F33" s="27"/>
      <c r="G33" s="27"/>
      <c r="H33" s="27"/>
      <c r="I33" s="27">
        <f t="shared" si="1"/>
        <v>0</v>
      </c>
      <c r="J33" s="27" t="s">
        <v>277</v>
      </c>
      <c r="K33" s="28"/>
      <c r="L33" s="27"/>
      <c r="M33" s="27"/>
      <c r="N33" s="27"/>
      <c r="O33" s="27"/>
      <c r="P33" s="35"/>
      <c r="Q33" s="34"/>
    </row>
    <row r="34" spans="1:17" s="20" customFormat="1" ht="33.75" customHeight="1">
      <c r="A34" s="136" t="s">
        <v>99</v>
      </c>
      <c r="B34" s="154" t="s">
        <v>187</v>
      </c>
      <c r="C34" s="26" t="s">
        <v>259</v>
      </c>
      <c r="D34" s="173"/>
      <c r="E34" s="29" t="s">
        <v>219</v>
      </c>
      <c r="F34" s="27"/>
      <c r="G34" s="27"/>
      <c r="H34" s="27"/>
      <c r="I34" s="27">
        <f t="shared" si="1"/>
        <v>0</v>
      </c>
      <c r="J34" s="27"/>
      <c r="K34" s="27"/>
      <c r="L34" s="27"/>
      <c r="M34" s="27"/>
      <c r="N34" s="27"/>
      <c r="O34" s="27"/>
      <c r="P34" s="35"/>
      <c r="Q34" s="34"/>
    </row>
    <row r="35" spans="1:17" s="20" customFormat="1" ht="41.25" customHeight="1">
      <c r="A35" s="136"/>
      <c r="B35" s="155"/>
      <c r="C35" s="37" t="s">
        <v>260</v>
      </c>
      <c r="D35" s="174"/>
      <c r="E35" s="29" t="s">
        <v>220</v>
      </c>
      <c r="F35" s="27">
        <v>1</v>
      </c>
      <c r="G35" s="27"/>
      <c r="H35" s="27"/>
      <c r="I35" s="27">
        <f t="shared" si="1"/>
        <v>1</v>
      </c>
      <c r="J35" s="27"/>
      <c r="K35" s="28"/>
      <c r="L35" s="27">
        <v>1</v>
      </c>
      <c r="M35" s="27"/>
      <c r="N35" s="27"/>
      <c r="O35" s="27">
        <v>2</v>
      </c>
      <c r="P35" s="164" t="s">
        <v>52</v>
      </c>
      <c r="Q35" s="162">
        <v>2</v>
      </c>
    </row>
    <row r="36" spans="1:17" s="20" customFormat="1" ht="53.25" customHeight="1">
      <c r="A36" s="136"/>
      <c r="B36" s="156"/>
      <c r="C36" s="61" t="s">
        <v>261</v>
      </c>
      <c r="D36" s="175"/>
      <c r="E36" s="29" t="s">
        <v>221</v>
      </c>
      <c r="F36" s="27">
        <v>1</v>
      </c>
      <c r="G36" s="27"/>
      <c r="H36" s="27"/>
      <c r="I36" s="27">
        <f t="shared" si="1"/>
        <v>1</v>
      </c>
      <c r="J36" s="27"/>
      <c r="K36" s="28"/>
      <c r="L36" s="27"/>
      <c r="M36" s="27"/>
      <c r="N36" s="27"/>
      <c r="O36" s="27"/>
      <c r="P36" s="164"/>
      <c r="Q36" s="162"/>
    </row>
    <row r="37" spans="1:17" s="20" customFormat="1" ht="35.25" customHeight="1">
      <c r="A37" s="136" t="s">
        <v>100</v>
      </c>
      <c r="B37" s="154" t="s">
        <v>187</v>
      </c>
      <c r="C37" s="26" t="s">
        <v>265</v>
      </c>
      <c r="D37" s="173"/>
      <c r="E37" s="29" t="s">
        <v>222</v>
      </c>
      <c r="F37" s="27">
        <v>2</v>
      </c>
      <c r="G37" s="27"/>
      <c r="H37" s="27">
        <v>3</v>
      </c>
      <c r="I37" s="27">
        <f t="shared" si="1"/>
        <v>5</v>
      </c>
      <c r="J37" s="27"/>
      <c r="K37" s="27"/>
      <c r="L37" s="27"/>
      <c r="M37" s="27"/>
      <c r="N37" s="27"/>
      <c r="O37" s="27"/>
      <c r="P37" s="35"/>
      <c r="Q37" s="34"/>
    </row>
    <row r="38" spans="1:17" s="20" customFormat="1" ht="42.75" customHeight="1">
      <c r="A38" s="136"/>
      <c r="B38" s="155"/>
      <c r="C38" s="37" t="s">
        <v>266</v>
      </c>
      <c r="D38" s="174"/>
      <c r="E38" s="29" t="s">
        <v>222</v>
      </c>
      <c r="F38" s="27">
        <v>1</v>
      </c>
      <c r="G38" s="27"/>
      <c r="H38" s="27">
        <v>1</v>
      </c>
      <c r="I38" s="27">
        <f t="shared" si="1"/>
        <v>2</v>
      </c>
      <c r="J38" s="27"/>
      <c r="K38" s="28"/>
      <c r="L38" s="27">
        <v>2</v>
      </c>
      <c r="M38" s="27"/>
      <c r="N38" s="27"/>
      <c r="O38" s="27"/>
      <c r="P38" s="35"/>
      <c r="Q38" s="34"/>
    </row>
    <row r="39" spans="1:17" s="20" customFormat="1" ht="48" customHeight="1">
      <c r="A39" s="136"/>
      <c r="B39" s="156"/>
      <c r="C39" s="61" t="s">
        <v>267</v>
      </c>
      <c r="D39" s="175"/>
      <c r="E39" s="29" t="s">
        <v>223</v>
      </c>
      <c r="F39" s="27">
        <v>1</v>
      </c>
      <c r="G39" s="27"/>
      <c r="H39" s="27">
        <v>3</v>
      </c>
      <c r="I39" s="27">
        <f t="shared" si="1"/>
        <v>4</v>
      </c>
      <c r="J39" s="27"/>
      <c r="K39" s="28"/>
      <c r="L39" s="27"/>
      <c r="M39" s="27">
        <v>1</v>
      </c>
      <c r="N39" s="27"/>
      <c r="O39" s="27" t="s">
        <v>48</v>
      </c>
      <c r="P39" s="30" t="s">
        <v>48</v>
      </c>
      <c r="Q39" s="34" t="s">
        <v>48</v>
      </c>
    </row>
    <row r="40" spans="1:17" s="20" customFormat="1" ht="60.75" customHeight="1">
      <c r="A40" s="29" t="s">
        <v>102</v>
      </c>
      <c r="B40" s="19" t="s">
        <v>187</v>
      </c>
      <c r="C40" s="29" t="s">
        <v>210</v>
      </c>
      <c r="D40" s="29"/>
      <c r="E40" s="29" t="s">
        <v>208</v>
      </c>
      <c r="F40" s="27">
        <v>2</v>
      </c>
      <c r="G40" s="27"/>
      <c r="H40" s="27">
        <v>5</v>
      </c>
      <c r="I40" s="27">
        <f t="shared" si="1"/>
        <v>7</v>
      </c>
      <c r="J40" s="27"/>
      <c r="K40" s="28"/>
      <c r="L40" s="27"/>
      <c r="M40" s="27"/>
      <c r="N40" s="27"/>
      <c r="O40" s="27">
        <v>7</v>
      </c>
      <c r="P40" s="35"/>
      <c r="Q40" s="34"/>
    </row>
    <row r="41" spans="1:17" s="20" customFormat="1" ht="54" customHeight="1">
      <c r="A41" s="29" t="s">
        <v>103</v>
      </c>
      <c r="B41" s="19" t="s">
        <v>187</v>
      </c>
      <c r="C41" s="29" t="s">
        <v>211</v>
      </c>
      <c r="D41" s="29"/>
      <c r="E41" s="29" t="s">
        <v>209</v>
      </c>
      <c r="F41" s="27">
        <v>2</v>
      </c>
      <c r="G41" s="27"/>
      <c r="H41" s="27">
        <v>6</v>
      </c>
      <c r="I41" s="27">
        <f t="shared" si="1"/>
        <v>8</v>
      </c>
      <c r="J41" s="27"/>
      <c r="K41" s="28"/>
      <c r="L41" s="27"/>
      <c r="M41" s="27"/>
      <c r="N41" s="27"/>
      <c r="O41" s="27">
        <v>6</v>
      </c>
      <c r="P41" s="30" t="s">
        <v>60</v>
      </c>
      <c r="Q41" s="27">
        <v>2</v>
      </c>
    </row>
    <row r="42" spans="1:17" s="20" customFormat="1" ht="54" customHeight="1">
      <c r="A42" s="169" t="s">
        <v>202</v>
      </c>
      <c r="B42" s="170"/>
      <c r="C42" s="62" t="s">
        <v>203</v>
      </c>
      <c r="D42" s="40"/>
      <c r="E42" s="59" t="s">
        <v>204</v>
      </c>
      <c r="F42" s="27"/>
      <c r="G42" s="27"/>
      <c r="H42" s="27"/>
      <c r="I42" s="27">
        <f t="shared" si="1"/>
        <v>0</v>
      </c>
      <c r="J42" s="27"/>
      <c r="K42" s="28"/>
      <c r="L42" s="27"/>
      <c r="M42" s="27"/>
      <c r="N42" s="27"/>
      <c r="O42" s="27"/>
      <c r="P42" s="30"/>
      <c r="Q42" s="27"/>
    </row>
    <row r="43" spans="1:17" s="20" customFormat="1" ht="42" customHeight="1">
      <c r="A43" s="29" t="s">
        <v>105</v>
      </c>
      <c r="B43" s="19" t="s">
        <v>187</v>
      </c>
      <c r="C43" s="29" t="s">
        <v>212</v>
      </c>
      <c r="D43" s="29"/>
      <c r="E43" s="29" t="s">
        <v>215</v>
      </c>
      <c r="F43" s="27">
        <v>2</v>
      </c>
      <c r="G43" s="27"/>
      <c r="H43" s="27">
        <v>2</v>
      </c>
      <c r="I43" s="27">
        <f t="shared" si="1"/>
        <v>4</v>
      </c>
      <c r="J43" s="27"/>
      <c r="K43" s="28"/>
      <c r="L43" s="27"/>
      <c r="M43" s="27">
        <v>2</v>
      </c>
      <c r="N43" s="27"/>
      <c r="O43" s="34">
        <v>6</v>
      </c>
      <c r="P43" s="30" t="s">
        <v>54</v>
      </c>
      <c r="Q43" s="27">
        <v>2</v>
      </c>
    </row>
    <row r="44" spans="1:17" s="20" customFormat="1" ht="61.5" customHeight="1">
      <c r="A44" s="29" t="s">
        <v>106</v>
      </c>
      <c r="B44" s="19" t="s">
        <v>187</v>
      </c>
      <c r="C44" s="29" t="s">
        <v>213</v>
      </c>
      <c r="D44" s="29"/>
      <c r="E44" s="29" t="s">
        <v>216</v>
      </c>
      <c r="F44" s="27">
        <v>4</v>
      </c>
      <c r="G44" s="27"/>
      <c r="H44" s="27">
        <v>5</v>
      </c>
      <c r="I44" s="27">
        <f t="shared" si="1"/>
        <v>9</v>
      </c>
      <c r="J44" s="27"/>
      <c r="K44" s="28"/>
      <c r="L44" s="27"/>
      <c r="M44" s="27">
        <v>2</v>
      </c>
      <c r="N44" s="27"/>
      <c r="O44" s="27">
        <v>8</v>
      </c>
      <c r="P44" s="34"/>
      <c r="Q44" s="34"/>
    </row>
    <row r="45" spans="1:17" s="20" customFormat="1" ht="48" customHeight="1">
      <c r="A45" s="29" t="s">
        <v>107</v>
      </c>
      <c r="B45" s="19" t="s">
        <v>187</v>
      </c>
      <c r="C45" s="29" t="s">
        <v>214</v>
      </c>
      <c r="D45" s="29"/>
      <c r="E45" s="29" t="s">
        <v>217</v>
      </c>
      <c r="F45" s="27">
        <v>2</v>
      </c>
      <c r="G45" s="27"/>
      <c r="H45" s="27">
        <v>2</v>
      </c>
      <c r="I45" s="27">
        <f t="shared" si="1"/>
        <v>4</v>
      </c>
      <c r="J45" s="27"/>
      <c r="K45" s="28"/>
      <c r="L45" s="27"/>
      <c r="M45" s="27">
        <v>2</v>
      </c>
      <c r="N45" s="27"/>
      <c r="O45" s="27">
        <v>6</v>
      </c>
      <c r="P45" s="34"/>
      <c r="Q45" s="34"/>
    </row>
    <row r="46" spans="1:17" s="20" customFormat="1" ht="48" customHeight="1">
      <c r="A46" s="29" t="s">
        <v>148</v>
      </c>
      <c r="B46" s="19" t="s">
        <v>187</v>
      </c>
      <c r="C46" s="29" t="s">
        <v>218</v>
      </c>
      <c r="D46" s="29"/>
      <c r="E46" s="29" t="s">
        <v>287</v>
      </c>
      <c r="F46" s="27">
        <v>2</v>
      </c>
      <c r="G46" s="27"/>
      <c r="H46" s="27"/>
      <c r="I46" s="27">
        <f t="shared" si="1"/>
        <v>2</v>
      </c>
      <c r="J46" s="27"/>
      <c r="K46" s="28"/>
      <c r="L46" s="27"/>
      <c r="M46" s="27"/>
      <c r="N46" s="27"/>
      <c r="O46" s="27"/>
      <c r="P46" s="34"/>
      <c r="Q46" s="34"/>
    </row>
    <row r="47" spans="1:17" s="20" customFormat="1" ht="57.75" customHeight="1">
      <c r="A47" s="64" t="s">
        <v>272</v>
      </c>
      <c r="B47" s="167" t="s">
        <v>271</v>
      </c>
      <c r="C47" s="167"/>
      <c r="D47" s="67"/>
      <c r="E47" s="66" t="s">
        <v>200</v>
      </c>
      <c r="F47" s="25"/>
      <c r="G47" s="25"/>
      <c r="H47" s="25"/>
      <c r="I47" s="27">
        <f t="shared" si="1"/>
        <v>0</v>
      </c>
      <c r="J47" s="19" t="s">
        <v>280</v>
      </c>
      <c r="K47" s="25"/>
      <c r="L47" s="25"/>
      <c r="M47" s="25"/>
      <c r="N47" s="25"/>
      <c r="O47" s="25"/>
      <c r="P47" s="25"/>
      <c r="Q47" s="25"/>
    </row>
    <row r="48" spans="1:17" s="20" customFormat="1" ht="60.75" customHeight="1">
      <c r="A48" s="29" t="s">
        <v>108</v>
      </c>
      <c r="B48" s="19" t="s">
        <v>187</v>
      </c>
      <c r="C48" s="29" t="s">
        <v>224</v>
      </c>
      <c r="D48" s="29"/>
      <c r="E48" s="29" t="s">
        <v>227</v>
      </c>
      <c r="F48" s="27">
        <v>2</v>
      </c>
      <c r="G48" s="27"/>
      <c r="H48" s="27">
        <v>4</v>
      </c>
      <c r="I48" s="27">
        <f t="shared" si="1"/>
        <v>6</v>
      </c>
      <c r="J48" s="27"/>
      <c r="K48" s="28"/>
      <c r="L48" s="27"/>
      <c r="M48" s="27">
        <v>3</v>
      </c>
      <c r="N48" s="27"/>
      <c r="O48" s="27">
        <v>7</v>
      </c>
      <c r="P48" s="35"/>
      <c r="Q48" s="34"/>
    </row>
    <row r="49" spans="1:17" s="20" customFormat="1" ht="32.25" customHeight="1">
      <c r="A49" s="29" t="s">
        <v>109</v>
      </c>
      <c r="B49" s="19" t="s">
        <v>187</v>
      </c>
      <c r="C49" s="29" t="s">
        <v>225</v>
      </c>
      <c r="D49" s="29"/>
      <c r="E49" s="29" t="s">
        <v>228</v>
      </c>
      <c r="F49" s="27">
        <v>2</v>
      </c>
      <c r="G49" s="27"/>
      <c r="H49" s="27">
        <v>4</v>
      </c>
      <c r="I49" s="27">
        <f t="shared" si="1"/>
        <v>6</v>
      </c>
      <c r="J49" s="27"/>
      <c r="K49" s="28"/>
      <c r="L49" s="27"/>
      <c r="M49" s="27">
        <v>3</v>
      </c>
      <c r="N49" s="27"/>
      <c r="O49" s="27">
        <v>7</v>
      </c>
      <c r="P49" s="30" t="s">
        <v>54</v>
      </c>
      <c r="Q49" s="34"/>
    </row>
    <row r="50" spans="1:17" s="20" customFormat="1" ht="35.25" customHeight="1">
      <c r="A50" s="29" t="s">
        <v>110</v>
      </c>
      <c r="B50" s="19" t="s">
        <v>187</v>
      </c>
      <c r="C50" s="29" t="s">
        <v>229</v>
      </c>
      <c r="D50" s="29"/>
      <c r="E50" s="29" t="s">
        <v>230</v>
      </c>
      <c r="F50" s="27">
        <v>1</v>
      </c>
      <c r="G50" s="27"/>
      <c r="H50" s="27">
        <v>1</v>
      </c>
      <c r="I50" s="27">
        <f t="shared" si="1"/>
        <v>2</v>
      </c>
      <c r="J50" s="27"/>
      <c r="K50" s="28"/>
      <c r="L50" s="27"/>
      <c r="M50" s="27"/>
      <c r="N50" s="27"/>
      <c r="O50" s="27">
        <v>8</v>
      </c>
      <c r="P50" s="30" t="s">
        <v>54</v>
      </c>
      <c r="Q50" s="27">
        <v>2</v>
      </c>
    </row>
    <row r="51" spans="1:17" s="20" customFormat="1" ht="35.25" customHeight="1">
      <c r="A51" s="29" t="s">
        <v>154</v>
      </c>
      <c r="B51" s="19" t="s">
        <v>187</v>
      </c>
      <c r="C51" s="29" t="s">
        <v>226</v>
      </c>
      <c r="D51" s="29"/>
      <c r="E51" s="29" t="s">
        <v>289</v>
      </c>
      <c r="F51" s="27"/>
      <c r="G51" s="27"/>
      <c r="H51" s="27"/>
      <c r="I51" s="27">
        <f t="shared" si="1"/>
        <v>0</v>
      </c>
      <c r="J51" s="27"/>
      <c r="K51" s="28"/>
      <c r="L51" s="27"/>
      <c r="M51" s="27"/>
      <c r="N51" s="27"/>
      <c r="O51" s="27"/>
      <c r="P51" s="30"/>
      <c r="Q51" s="27"/>
    </row>
    <row r="52" spans="1:17" s="20" customFormat="1" ht="50.25" customHeight="1">
      <c r="A52" s="64" t="s">
        <v>273</v>
      </c>
      <c r="B52" s="168" t="s">
        <v>274</v>
      </c>
      <c r="C52" s="168"/>
      <c r="D52" s="41"/>
      <c r="E52" s="65" t="s">
        <v>200</v>
      </c>
      <c r="F52" s="25"/>
      <c r="G52" s="25"/>
      <c r="H52" s="25"/>
      <c r="I52" s="27">
        <f t="shared" si="1"/>
        <v>0</v>
      </c>
      <c r="J52" s="27" t="s">
        <v>278</v>
      </c>
      <c r="K52" s="25"/>
      <c r="L52" s="25"/>
      <c r="M52" s="25"/>
      <c r="N52" s="25"/>
      <c r="O52" s="25"/>
      <c r="P52" s="46"/>
      <c r="Q52" s="25"/>
    </row>
    <row r="53" spans="1:17" s="20" customFormat="1" ht="45.75" customHeight="1">
      <c r="A53" s="29" t="s">
        <v>122</v>
      </c>
      <c r="B53" s="19" t="s">
        <v>187</v>
      </c>
      <c r="C53" s="29" t="s">
        <v>245</v>
      </c>
      <c r="D53" s="29"/>
      <c r="E53" s="29" t="s">
        <v>228</v>
      </c>
      <c r="F53" s="27">
        <v>1</v>
      </c>
      <c r="G53" s="27"/>
      <c r="H53" s="27"/>
      <c r="I53" s="27">
        <f t="shared" si="1"/>
        <v>1</v>
      </c>
      <c r="J53" s="27"/>
      <c r="K53" s="28"/>
      <c r="L53" s="27"/>
      <c r="M53" s="27"/>
      <c r="N53" s="27"/>
      <c r="O53" s="27">
        <v>7</v>
      </c>
      <c r="P53" s="30" t="s">
        <v>61</v>
      </c>
      <c r="Q53" s="27">
        <v>2</v>
      </c>
    </row>
    <row r="54" spans="1:17" s="20" customFormat="1" ht="73.5" customHeight="1">
      <c r="A54" s="29" t="s">
        <v>121</v>
      </c>
      <c r="B54" s="19" t="s">
        <v>187</v>
      </c>
      <c r="C54" s="29" t="s">
        <v>246</v>
      </c>
      <c r="D54" s="29"/>
      <c r="E54" s="29" t="s">
        <v>215</v>
      </c>
      <c r="F54" s="27">
        <v>1</v>
      </c>
      <c r="G54" s="27"/>
      <c r="H54" s="27"/>
      <c r="I54" s="27">
        <f t="shared" si="1"/>
        <v>1</v>
      </c>
      <c r="J54" s="27"/>
      <c r="K54" s="28"/>
      <c r="L54" s="27">
        <v>2</v>
      </c>
      <c r="M54" s="27"/>
      <c r="N54" s="27"/>
      <c r="O54" s="27" t="s">
        <v>120</v>
      </c>
      <c r="P54" s="30" t="s">
        <v>54</v>
      </c>
      <c r="Q54" s="27">
        <v>2</v>
      </c>
    </row>
    <row r="55" spans="1:17" s="20" customFormat="1" ht="75.75" customHeight="1">
      <c r="A55" s="29" t="s">
        <v>113</v>
      </c>
      <c r="B55" s="19" t="s">
        <v>187</v>
      </c>
      <c r="C55" s="29" t="s">
        <v>247</v>
      </c>
      <c r="D55" s="29"/>
      <c r="E55" s="29" t="s">
        <v>249</v>
      </c>
      <c r="F55" s="27">
        <v>2</v>
      </c>
      <c r="G55" s="27"/>
      <c r="H55" s="27">
        <v>2</v>
      </c>
      <c r="I55" s="27">
        <f t="shared" si="1"/>
        <v>4</v>
      </c>
      <c r="J55" s="27"/>
      <c r="K55" s="28"/>
      <c r="L55" s="27">
        <v>2</v>
      </c>
      <c r="M55" s="27"/>
      <c r="N55" s="27"/>
      <c r="O55" s="34">
        <v>9</v>
      </c>
      <c r="P55" s="30"/>
      <c r="Q55" s="27"/>
    </row>
    <row r="56" spans="1:17" s="20" customFormat="1" ht="48" customHeight="1">
      <c r="A56" s="29" t="s">
        <v>114</v>
      </c>
      <c r="B56" s="19" t="s">
        <v>187</v>
      </c>
      <c r="C56" s="29" t="s">
        <v>248</v>
      </c>
      <c r="D56" s="29"/>
      <c r="E56" s="29" t="s">
        <v>55</v>
      </c>
      <c r="F56" s="27">
        <v>2</v>
      </c>
      <c r="G56" s="27"/>
      <c r="H56" s="27">
        <v>2</v>
      </c>
      <c r="I56" s="27">
        <f t="shared" si="1"/>
        <v>4</v>
      </c>
      <c r="J56" s="27"/>
      <c r="K56" s="28"/>
      <c r="L56" s="27">
        <v>2</v>
      </c>
      <c r="M56" s="27"/>
      <c r="N56" s="27"/>
      <c r="O56" s="27">
        <v>6</v>
      </c>
      <c r="P56" s="34"/>
      <c r="Q56" s="34"/>
    </row>
    <row r="57" spans="1:17" s="20" customFormat="1" ht="48" customHeight="1">
      <c r="A57" s="29" t="s">
        <v>158</v>
      </c>
      <c r="B57" s="19" t="s">
        <v>187</v>
      </c>
      <c r="C57" s="56" t="s">
        <v>250</v>
      </c>
      <c r="D57" s="29"/>
      <c r="E57" s="29" t="s">
        <v>290</v>
      </c>
      <c r="F57" s="27">
        <v>2</v>
      </c>
      <c r="G57" s="27"/>
      <c r="H57" s="27"/>
      <c r="I57" s="27">
        <f t="shared" si="1"/>
        <v>2</v>
      </c>
      <c r="J57" s="27"/>
      <c r="K57" s="28"/>
      <c r="L57" s="27"/>
      <c r="M57" s="27"/>
      <c r="N57" s="27"/>
      <c r="O57" s="27"/>
      <c r="P57" s="34"/>
      <c r="Q57" s="21"/>
    </row>
    <row r="58" spans="1:17" s="20" customFormat="1" ht="60" customHeight="1">
      <c r="A58" s="41" t="s">
        <v>126</v>
      </c>
      <c r="B58" s="171" t="s">
        <v>276</v>
      </c>
      <c r="C58" s="172"/>
      <c r="D58" s="41"/>
      <c r="E58" s="41" t="s">
        <v>200</v>
      </c>
      <c r="F58" s="40"/>
      <c r="G58" s="40"/>
      <c r="H58" s="40"/>
      <c r="I58" s="27">
        <f t="shared" si="1"/>
        <v>0</v>
      </c>
      <c r="J58" s="27" t="s">
        <v>279</v>
      </c>
      <c r="K58" s="40"/>
      <c r="L58" s="40"/>
      <c r="M58" s="40"/>
      <c r="N58" s="40"/>
      <c r="O58" s="40"/>
      <c r="P58" s="40"/>
      <c r="Q58" s="48"/>
    </row>
    <row r="59" spans="1:17" s="20" customFormat="1" ht="44.25" customHeight="1">
      <c r="A59" s="29" t="s">
        <v>115</v>
      </c>
      <c r="B59" s="19" t="s">
        <v>187</v>
      </c>
      <c r="C59" s="29" t="s">
        <v>251</v>
      </c>
      <c r="D59" s="29"/>
      <c r="E59" s="29" t="s">
        <v>253</v>
      </c>
      <c r="F59" s="27">
        <v>1</v>
      </c>
      <c r="G59" s="27"/>
      <c r="H59" s="27"/>
      <c r="I59" s="27">
        <f t="shared" si="1"/>
        <v>1</v>
      </c>
      <c r="J59" s="27"/>
      <c r="K59" s="28"/>
      <c r="L59" s="27">
        <v>2</v>
      </c>
      <c r="M59" s="27"/>
      <c r="N59" s="27"/>
      <c r="O59" s="27">
        <v>7</v>
      </c>
      <c r="P59" s="34"/>
      <c r="Q59" s="34"/>
    </row>
    <row r="60" spans="1:17" s="20" customFormat="1" ht="51" customHeight="1">
      <c r="A60" s="29" t="s">
        <v>116</v>
      </c>
      <c r="B60" s="19" t="s">
        <v>187</v>
      </c>
      <c r="C60" s="29" t="s">
        <v>252</v>
      </c>
      <c r="D60" s="29"/>
      <c r="E60" s="29" t="s">
        <v>254</v>
      </c>
      <c r="F60" s="27">
        <v>1</v>
      </c>
      <c r="G60" s="27"/>
      <c r="H60" s="27"/>
      <c r="I60" s="27">
        <f t="shared" si="1"/>
        <v>1</v>
      </c>
      <c r="J60" s="27"/>
      <c r="K60" s="28"/>
      <c r="L60" s="27">
        <v>2</v>
      </c>
      <c r="M60" s="27"/>
      <c r="N60" s="27"/>
      <c r="O60" s="27">
        <v>6</v>
      </c>
      <c r="P60" s="30" t="s">
        <v>33</v>
      </c>
      <c r="Q60" s="34">
        <v>3</v>
      </c>
    </row>
    <row r="61" spans="1:17" s="7" customFormat="1" ht="42.75" customHeight="1">
      <c r="A61" s="160" t="s">
        <v>117</v>
      </c>
      <c r="B61" s="160"/>
      <c r="C61" s="160"/>
      <c r="D61" s="160"/>
      <c r="E61" s="160"/>
      <c r="F61" s="27"/>
      <c r="G61" s="36"/>
      <c r="H61" s="36"/>
      <c r="I61" s="27">
        <f t="shared" si="1"/>
        <v>0</v>
      </c>
      <c r="J61" s="36"/>
      <c r="K61" s="31"/>
      <c r="L61" s="36"/>
      <c r="M61" s="36"/>
      <c r="N61" s="36"/>
      <c r="O61" s="36"/>
      <c r="P61" s="22"/>
      <c r="Q61" s="36"/>
    </row>
    <row r="62" spans="1:17" s="20" customFormat="1" ht="44.25" customHeight="1">
      <c r="A62" s="136" t="s">
        <v>118</v>
      </c>
      <c r="B62" s="19" t="s">
        <v>187</v>
      </c>
      <c r="C62" s="29" t="s">
        <v>257</v>
      </c>
      <c r="D62" s="29"/>
      <c r="E62" s="29" t="s">
        <v>255</v>
      </c>
      <c r="F62" s="27">
        <v>2</v>
      </c>
      <c r="G62" s="27"/>
      <c r="H62" s="27"/>
      <c r="I62" s="27">
        <f t="shared" si="1"/>
        <v>2</v>
      </c>
      <c r="J62" s="27"/>
      <c r="K62" s="28"/>
      <c r="L62" s="27"/>
      <c r="M62" s="27"/>
      <c r="N62" s="27"/>
      <c r="O62" s="27">
        <v>4</v>
      </c>
      <c r="P62" s="30" t="s">
        <v>34</v>
      </c>
      <c r="Q62" s="162">
        <v>3</v>
      </c>
    </row>
    <row r="63" spans="1:17" s="20" customFormat="1" ht="39" customHeight="1">
      <c r="A63" s="136"/>
      <c r="B63" s="19" t="s">
        <v>187</v>
      </c>
      <c r="C63" s="29" t="s">
        <v>256</v>
      </c>
      <c r="D63" s="29"/>
      <c r="E63" s="29" t="s">
        <v>255</v>
      </c>
      <c r="F63" s="27"/>
      <c r="G63" s="27"/>
      <c r="H63" s="27"/>
      <c r="I63" s="27">
        <f t="shared" si="1"/>
        <v>0</v>
      </c>
      <c r="J63" s="27"/>
      <c r="K63" s="28"/>
      <c r="L63" s="27" t="s">
        <v>48</v>
      </c>
      <c r="M63" s="27"/>
      <c r="N63" s="27"/>
      <c r="O63" s="27" t="s">
        <v>48</v>
      </c>
      <c r="P63" s="30" t="s">
        <v>48</v>
      </c>
      <c r="Q63" s="162"/>
    </row>
    <row r="64" spans="1:17" s="20" customFormat="1" ht="46.5" customHeight="1">
      <c r="A64" s="136"/>
      <c r="B64" s="19" t="s">
        <v>187</v>
      </c>
      <c r="C64" s="29" t="s">
        <v>258</v>
      </c>
      <c r="D64" s="29"/>
      <c r="E64" s="29" t="s">
        <v>255</v>
      </c>
      <c r="F64" s="27">
        <v>1</v>
      </c>
      <c r="G64" s="27"/>
      <c r="H64" s="27"/>
      <c r="I64" s="27">
        <f t="shared" si="1"/>
        <v>1</v>
      </c>
      <c r="J64" s="27"/>
      <c r="K64" s="28"/>
      <c r="L64" s="27"/>
      <c r="M64" s="27">
        <v>1</v>
      </c>
      <c r="N64" s="27"/>
      <c r="O64" s="27">
        <v>4</v>
      </c>
      <c r="P64" s="30" t="s">
        <v>5</v>
      </c>
      <c r="Q64" s="162"/>
    </row>
    <row r="65" spans="1:17" s="20" customFormat="1" ht="43.5" customHeight="1">
      <c r="A65" s="136" t="s">
        <v>119</v>
      </c>
      <c r="B65" s="19" t="s">
        <v>187</v>
      </c>
      <c r="C65" s="29" t="s">
        <v>268</v>
      </c>
      <c r="D65" s="29"/>
      <c r="E65" s="29"/>
      <c r="F65" s="27">
        <v>2</v>
      </c>
      <c r="G65" s="27"/>
      <c r="H65" s="27">
        <v>2</v>
      </c>
      <c r="I65" s="27">
        <f t="shared" si="1"/>
        <v>4</v>
      </c>
      <c r="J65" s="27"/>
      <c r="K65" s="28"/>
      <c r="L65" s="27"/>
      <c r="M65" s="27"/>
      <c r="N65" s="27"/>
      <c r="O65" s="27">
        <v>2</v>
      </c>
      <c r="P65" s="34"/>
      <c r="Q65" s="34"/>
    </row>
    <row r="66" spans="1:17" s="20" customFormat="1" ht="36" customHeight="1">
      <c r="A66" s="136"/>
      <c r="B66" s="19" t="s">
        <v>187</v>
      </c>
      <c r="C66" s="29" t="s">
        <v>269</v>
      </c>
      <c r="D66" s="29"/>
      <c r="E66" s="29"/>
      <c r="F66" s="27">
        <v>1</v>
      </c>
      <c r="G66" s="27"/>
      <c r="H66" s="27">
        <v>3</v>
      </c>
      <c r="I66" s="27">
        <f t="shared" si="1"/>
        <v>4</v>
      </c>
      <c r="J66" s="27"/>
      <c r="K66" s="28"/>
      <c r="L66" s="27">
        <v>1</v>
      </c>
      <c r="M66" s="27"/>
      <c r="N66" s="27"/>
      <c r="O66" s="27"/>
      <c r="P66" s="34"/>
      <c r="Q66" s="34"/>
    </row>
    <row r="67" spans="1:17" s="20" customFormat="1" ht="45" customHeight="1">
      <c r="A67" s="136"/>
      <c r="B67" s="19" t="s">
        <v>187</v>
      </c>
      <c r="C67" s="29" t="s">
        <v>270</v>
      </c>
      <c r="D67" s="29"/>
      <c r="E67" s="29"/>
      <c r="F67" s="27">
        <v>1</v>
      </c>
      <c r="G67" s="27"/>
      <c r="H67" s="27">
        <v>1</v>
      </c>
      <c r="I67" s="27">
        <f t="shared" si="1"/>
        <v>2</v>
      </c>
      <c r="J67" s="27"/>
      <c r="K67" s="28"/>
      <c r="L67" s="27"/>
      <c r="M67" s="27">
        <v>1</v>
      </c>
      <c r="N67" s="27"/>
      <c r="O67" s="27">
        <v>2</v>
      </c>
      <c r="P67" s="27" t="s">
        <v>48</v>
      </c>
      <c r="Q67" s="34" t="s">
        <v>48</v>
      </c>
    </row>
    <row r="68" spans="1:17" s="20" customFormat="1" ht="24" customHeight="1">
      <c r="A68" s="29"/>
      <c r="B68" s="19"/>
      <c r="C68" s="29"/>
      <c r="D68" s="29"/>
      <c r="E68" s="47" t="s">
        <v>35</v>
      </c>
      <c r="F68" s="27">
        <f>SUM(F6:F56)+SUM(F59:F67)</f>
        <v>120</v>
      </c>
      <c r="G68" s="27">
        <f>SUM(G6:G67)</f>
        <v>4</v>
      </c>
      <c r="H68" s="27">
        <f>SUM(H6:H67)</f>
        <v>96</v>
      </c>
      <c r="I68" s="27">
        <f t="shared" si="1"/>
        <v>220</v>
      </c>
      <c r="J68" s="27">
        <v>191</v>
      </c>
      <c r="K68" s="27">
        <f>SUM(K6:K67)</f>
        <v>1</v>
      </c>
      <c r="L68" s="27">
        <f>SUM(L6:L67)</f>
        <v>14</v>
      </c>
      <c r="M68" s="27">
        <f>SUM(M6:M67)</f>
        <v>17</v>
      </c>
      <c r="N68" s="27">
        <f>SUM(N6:N67)</f>
        <v>0</v>
      </c>
      <c r="O68" s="27">
        <f>SUM(O6:O67)</f>
        <v>185</v>
      </c>
      <c r="P68" s="27"/>
      <c r="Q68" s="27">
        <f>SUM(Q6:Q67)</f>
        <v>26</v>
      </c>
    </row>
    <row r="69" spans="1:17" ht="14.25" customHeight="1">
      <c r="A69" s="165" t="s">
        <v>292</v>
      </c>
      <c r="B69" s="165"/>
      <c r="C69" s="165"/>
      <c r="D69" s="165"/>
      <c r="E69" s="165"/>
      <c r="F69" s="165"/>
      <c r="G69" s="165"/>
      <c r="H69" s="165"/>
      <c r="I69" s="165"/>
      <c r="J69" s="165"/>
      <c r="K69" s="165"/>
      <c r="L69" s="165"/>
      <c r="M69" s="165"/>
      <c r="N69" s="165"/>
      <c r="O69" s="165"/>
      <c r="P69" s="165"/>
      <c r="Q69" s="165"/>
    </row>
    <row r="70" spans="1:17" ht="14.25" customHeight="1">
      <c r="A70" s="166"/>
      <c r="B70" s="166"/>
      <c r="C70" s="166"/>
      <c r="D70" s="166"/>
      <c r="E70" s="166"/>
      <c r="F70" s="166"/>
      <c r="G70" s="166"/>
      <c r="H70" s="166"/>
      <c r="I70" s="166"/>
      <c r="J70" s="166"/>
      <c r="K70" s="166"/>
      <c r="L70" s="166"/>
      <c r="M70" s="166"/>
      <c r="N70" s="166"/>
      <c r="O70" s="166"/>
      <c r="P70" s="166"/>
      <c r="Q70" s="166"/>
    </row>
    <row r="71" spans="1:17" ht="14.25" customHeight="1">
      <c r="A71" s="166"/>
      <c r="B71" s="166"/>
      <c r="C71" s="166"/>
      <c r="D71" s="166"/>
      <c r="E71" s="166"/>
      <c r="F71" s="166"/>
      <c r="G71" s="166"/>
      <c r="H71" s="166"/>
      <c r="I71" s="166"/>
      <c r="J71" s="166"/>
      <c r="K71" s="166"/>
      <c r="L71" s="166"/>
      <c r="M71" s="166"/>
      <c r="N71" s="166"/>
      <c r="O71" s="166"/>
      <c r="P71" s="166"/>
      <c r="Q71" s="166"/>
    </row>
    <row r="72" spans="1:17" ht="14.25" customHeight="1">
      <c r="A72" s="166"/>
      <c r="B72" s="166"/>
      <c r="C72" s="166"/>
      <c r="D72" s="166"/>
      <c r="E72" s="166"/>
      <c r="F72" s="166"/>
      <c r="G72" s="166"/>
      <c r="H72" s="166"/>
      <c r="I72" s="166"/>
      <c r="J72" s="166"/>
      <c r="K72" s="166"/>
      <c r="L72" s="166"/>
      <c r="M72" s="166"/>
      <c r="N72" s="166"/>
      <c r="O72" s="166"/>
      <c r="P72" s="166"/>
      <c r="Q72" s="166"/>
    </row>
    <row r="73" spans="1:17" ht="14.25" customHeight="1">
      <c r="A73" s="166"/>
      <c r="B73" s="166"/>
      <c r="C73" s="166"/>
      <c r="D73" s="166"/>
      <c r="E73" s="166"/>
      <c r="F73" s="166"/>
      <c r="G73" s="166"/>
      <c r="H73" s="166"/>
      <c r="I73" s="166"/>
      <c r="J73" s="166"/>
      <c r="K73" s="166"/>
      <c r="L73" s="166"/>
      <c r="M73" s="166"/>
      <c r="N73" s="166"/>
      <c r="O73" s="166"/>
      <c r="P73" s="166"/>
      <c r="Q73" s="166"/>
    </row>
  </sheetData>
  <mergeCells count="69">
    <mergeCell ref="P13:P14"/>
    <mergeCell ref="Q13:Q14"/>
    <mergeCell ref="A16:A17"/>
    <mergeCell ref="B13:B14"/>
    <mergeCell ref="P2:Q2"/>
    <mergeCell ref="A6:A8"/>
    <mergeCell ref="A9:A12"/>
    <mergeCell ref="O10:O11"/>
    <mergeCell ref="M4:M5"/>
    <mergeCell ref="N4:N5"/>
    <mergeCell ref="O4:O5"/>
    <mergeCell ref="B9:B10"/>
    <mergeCell ref="B11:B12"/>
    <mergeCell ref="B6:B8"/>
    <mergeCell ref="P4:P5"/>
    <mergeCell ref="Q4:Q5"/>
    <mergeCell ref="D37:D39"/>
    <mergeCell ref="O23:O27"/>
    <mergeCell ref="N23:N27"/>
    <mergeCell ref="A28:A29"/>
    <mergeCell ref="A30:A31"/>
    <mergeCell ref="B22:B27"/>
    <mergeCell ref="B30:B31"/>
    <mergeCell ref="I23:I27"/>
    <mergeCell ref="F23:F27"/>
    <mergeCell ref="G23:G27"/>
    <mergeCell ref="H23:H27"/>
    <mergeCell ref="J23:J27"/>
    <mergeCell ref="K23:K27"/>
    <mergeCell ref="L23:L27"/>
    <mergeCell ref="M23:M27"/>
    <mergeCell ref="A20:A27"/>
    <mergeCell ref="A3:A5"/>
    <mergeCell ref="B33:C33"/>
    <mergeCell ref="C9:C10"/>
    <mergeCell ref="I3:Q3"/>
    <mergeCell ref="D3:E4"/>
    <mergeCell ref="C3:C5"/>
    <mergeCell ref="B3:B5"/>
    <mergeCell ref="O20:O21"/>
    <mergeCell ref="Q23:Q27"/>
    <mergeCell ref="P23:P27"/>
    <mergeCell ref="A18:A19"/>
    <mergeCell ref="F20:F21"/>
    <mergeCell ref="H20:H21"/>
    <mergeCell ref="K20:K21"/>
    <mergeCell ref="A13:A15"/>
    <mergeCell ref="O13:O14"/>
    <mergeCell ref="P1:Q1"/>
    <mergeCell ref="I4:I5"/>
    <mergeCell ref="J4:J5"/>
    <mergeCell ref="K4:K5"/>
    <mergeCell ref="L4:L5"/>
    <mergeCell ref="A69:Q73"/>
    <mergeCell ref="A34:A36"/>
    <mergeCell ref="P35:P36"/>
    <mergeCell ref="Q35:Q36"/>
    <mergeCell ref="A37:A39"/>
    <mergeCell ref="Q62:Q64"/>
    <mergeCell ref="A65:A67"/>
    <mergeCell ref="B47:C47"/>
    <mergeCell ref="B52:C52"/>
    <mergeCell ref="A61:E61"/>
    <mergeCell ref="A62:A64"/>
    <mergeCell ref="A42:B42"/>
    <mergeCell ref="B58:C58"/>
    <mergeCell ref="B34:B36"/>
    <mergeCell ref="B37:B39"/>
    <mergeCell ref="D34:D36"/>
  </mergeCells>
  <phoneticPr fontId="2"/>
  <pageMargins left="0.7" right="0.7" top="0.75" bottom="0.75" header="0.3" footer="0.3"/>
  <pageSetup paperSize="9" scale="38" orientation="portrait" r:id="rId1"/>
  <rowBreaks count="1" manualBreakCount="1">
    <brk id="29"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B5D8D-5E24-4C4F-94A4-309E5C65B0A5}">
  <dimension ref="A1:Y73"/>
  <sheetViews>
    <sheetView view="pageBreakPreview" zoomScale="60" zoomScaleNormal="75" workbookViewId="0">
      <selection activeCell="L9" sqref="K9:L9"/>
    </sheetView>
  </sheetViews>
  <sheetFormatPr defaultColWidth="9" defaultRowHeight="14"/>
  <cols>
    <col min="1" max="1" width="14.08984375" style="2" customWidth="1"/>
    <col min="2" max="2" width="13.7265625" style="5" customWidth="1"/>
    <col min="3" max="3" width="36" style="2" customWidth="1"/>
    <col min="4" max="4" width="27.7265625" style="2" customWidth="1"/>
    <col min="5" max="5" width="37.7265625" style="2" customWidth="1"/>
    <col min="6" max="6" width="6" style="13" hidden="1" customWidth="1"/>
    <col min="7" max="7" width="8" style="3" hidden="1" customWidth="1"/>
    <col min="8" max="8" width="6.36328125" style="3" hidden="1" customWidth="1"/>
    <col min="9" max="9" width="6.6328125" style="3" customWidth="1"/>
    <col min="10" max="10" width="12.26953125" style="3" customWidth="1"/>
    <col min="11" max="11" width="6" style="4" bestFit="1" customWidth="1"/>
    <col min="12" max="12" width="7.08984375" style="5" customWidth="1"/>
    <col min="13" max="13" width="7.7265625" style="5" customWidth="1"/>
    <col min="14" max="14" width="8.6328125" style="5" customWidth="1"/>
    <col min="15" max="15" width="7.90625" style="5" customWidth="1"/>
    <col min="16" max="16" width="10.90625" style="9" customWidth="1"/>
    <col min="17" max="17" width="8.90625" style="6" customWidth="1"/>
    <col min="18" max="16384" width="9" style="1"/>
  </cols>
  <sheetData>
    <row r="1" spans="1:17" ht="42.75" customHeight="1">
      <c r="P1" s="176" t="s">
        <v>291</v>
      </c>
      <c r="Q1" s="177"/>
    </row>
    <row r="2" spans="1:17" s="11" customFormat="1" ht="36" customHeight="1">
      <c r="A2" s="10" t="s">
        <v>84</v>
      </c>
      <c r="B2" s="63"/>
      <c r="E2" s="12"/>
      <c r="F2" s="13"/>
      <c r="G2" s="13"/>
      <c r="H2" s="13"/>
      <c r="I2" s="13"/>
      <c r="J2" s="13"/>
      <c r="K2" s="42"/>
      <c r="L2" s="15"/>
      <c r="M2" s="15"/>
      <c r="N2" s="15"/>
      <c r="O2" s="15"/>
      <c r="P2" s="194"/>
      <c r="Q2" s="195"/>
    </row>
    <row r="3" spans="1:17" s="11" customFormat="1" ht="24" customHeight="1">
      <c r="A3" s="202" t="s">
        <v>185</v>
      </c>
      <c r="B3" s="205" t="s">
        <v>186</v>
      </c>
      <c r="C3" s="205" t="s">
        <v>37</v>
      </c>
      <c r="D3" s="205" t="s">
        <v>282</v>
      </c>
      <c r="E3" s="205"/>
      <c r="F3" s="80" t="s">
        <v>21</v>
      </c>
      <c r="G3" s="80"/>
      <c r="H3" s="80"/>
      <c r="I3" s="206" t="s">
        <v>281</v>
      </c>
      <c r="J3" s="207"/>
      <c r="K3" s="207"/>
      <c r="L3" s="207"/>
      <c r="M3" s="207"/>
      <c r="N3" s="207"/>
      <c r="O3" s="207"/>
      <c r="P3" s="207"/>
      <c r="Q3" s="208"/>
    </row>
    <row r="4" spans="1:17" s="44" customFormat="1" ht="9" customHeight="1">
      <c r="A4" s="203"/>
      <c r="B4" s="205"/>
      <c r="C4" s="205"/>
      <c r="D4" s="205"/>
      <c r="E4" s="205"/>
      <c r="F4" s="81" t="s">
        <v>125</v>
      </c>
      <c r="G4" s="81" t="s">
        <v>18</v>
      </c>
      <c r="H4" s="82" t="s">
        <v>22</v>
      </c>
      <c r="I4" s="202" t="s">
        <v>283</v>
      </c>
      <c r="J4" s="209" t="s">
        <v>129</v>
      </c>
      <c r="K4" s="211" t="s">
        <v>124</v>
      </c>
      <c r="L4" s="213" t="s">
        <v>39</v>
      </c>
      <c r="M4" s="213" t="s">
        <v>40</v>
      </c>
      <c r="N4" s="213" t="s">
        <v>41</v>
      </c>
      <c r="O4" s="202" t="s">
        <v>176</v>
      </c>
      <c r="P4" s="215" t="s">
        <v>23</v>
      </c>
      <c r="Q4" s="200" t="s">
        <v>42</v>
      </c>
    </row>
    <row r="5" spans="1:17" s="44" customFormat="1" ht="18.75" customHeight="1">
      <c r="A5" s="204"/>
      <c r="B5" s="205"/>
      <c r="C5" s="205"/>
      <c r="D5" s="82" t="s">
        <v>178</v>
      </c>
      <c r="E5" s="82" t="s">
        <v>179</v>
      </c>
      <c r="F5" s="81"/>
      <c r="G5" s="81"/>
      <c r="H5" s="82"/>
      <c r="I5" s="204"/>
      <c r="J5" s="210"/>
      <c r="K5" s="212"/>
      <c r="L5" s="214"/>
      <c r="M5" s="214"/>
      <c r="N5" s="214"/>
      <c r="O5" s="204"/>
      <c r="P5" s="216"/>
      <c r="Q5" s="201"/>
    </row>
    <row r="6" spans="1:17" s="20" customFormat="1" ht="74.25" customHeight="1">
      <c r="A6" s="136" t="s">
        <v>85</v>
      </c>
      <c r="B6" s="154" t="s">
        <v>187</v>
      </c>
      <c r="C6" s="29" t="s">
        <v>231</v>
      </c>
      <c r="D6" s="29"/>
      <c r="E6" s="29" t="s">
        <v>232</v>
      </c>
      <c r="F6" s="27">
        <v>2</v>
      </c>
      <c r="G6" s="27"/>
      <c r="H6" s="27"/>
      <c r="I6" s="27">
        <f t="shared" ref="I6:I23" si="0">SUM(F6:H6)</f>
        <v>2</v>
      </c>
      <c r="J6" s="27"/>
      <c r="K6" s="28"/>
      <c r="L6" s="27" t="s">
        <v>48</v>
      </c>
      <c r="M6" s="27"/>
      <c r="N6" s="27"/>
      <c r="O6" s="27">
        <v>6</v>
      </c>
      <c r="P6" s="35"/>
      <c r="Q6" s="34"/>
    </row>
    <row r="7" spans="1:17" s="20" customFormat="1" ht="36.75" customHeight="1">
      <c r="A7" s="136"/>
      <c r="B7" s="155"/>
      <c r="C7" s="29" t="s">
        <v>234</v>
      </c>
      <c r="D7" s="29"/>
      <c r="E7" s="29" t="s">
        <v>233</v>
      </c>
      <c r="F7" s="27"/>
      <c r="G7" s="27"/>
      <c r="H7" s="27"/>
      <c r="I7" s="27">
        <f t="shared" si="0"/>
        <v>0</v>
      </c>
      <c r="J7" s="27"/>
      <c r="K7" s="28"/>
      <c r="L7" s="27"/>
      <c r="M7" s="27"/>
      <c r="N7" s="27"/>
      <c r="O7" s="27">
        <v>2</v>
      </c>
      <c r="P7" s="35"/>
      <c r="Q7" s="34"/>
    </row>
    <row r="8" spans="1:17" s="20" customFormat="1" ht="50.25" customHeight="1">
      <c r="A8" s="136"/>
      <c r="B8" s="156"/>
      <c r="C8" s="23" t="s">
        <v>236</v>
      </c>
      <c r="D8" s="23"/>
      <c r="E8" s="29" t="s">
        <v>235</v>
      </c>
      <c r="F8" s="27">
        <v>1</v>
      </c>
      <c r="G8" s="27"/>
      <c r="H8" s="27"/>
      <c r="I8" s="27">
        <f t="shared" si="0"/>
        <v>1</v>
      </c>
      <c r="J8" s="27"/>
      <c r="K8" s="28"/>
      <c r="L8" s="27"/>
      <c r="M8" s="27">
        <v>1</v>
      </c>
      <c r="N8" s="27"/>
      <c r="O8" s="27">
        <v>2</v>
      </c>
      <c r="P8" s="35"/>
      <c r="Q8" s="34"/>
    </row>
    <row r="9" spans="1:17" s="7" customFormat="1" ht="163.5" customHeight="1">
      <c r="A9" s="136" t="s">
        <v>88</v>
      </c>
      <c r="B9" s="154" t="s">
        <v>187</v>
      </c>
      <c r="C9" s="144" t="s">
        <v>262</v>
      </c>
      <c r="D9" s="29" t="s">
        <v>180</v>
      </c>
      <c r="E9" s="29" t="s">
        <v>237</v>
      </c>
      <c r="F9" s="27">
        <v>7</v>
      </c>
      <c r="G9" s="36"/>
      <c r="H9" s="27">
        <v>3</v>
      </c>
      <c r="I9" s="27">
        <f t="shared" si="0"/>
        <v>10</v>
      </c>
      <c r="J9" s="36"/>
      <c r="K9" s="38">
        <v>1</v>
      </c>
      <c r="L9" s="36"/>
      <c r="M9" s="36"/>
      <c r="N9" s="36"/>
      <c r="O9" s="27">
        <v>4</v>
      </c>
      <c r="P9" s="32"/>
      <c r="Q9" s="33"/>
    </row>
    <row r="10" spans="1:17" s="20" customFormat="1" ht="29.25" customHeight="1">
      <c r="A10" s="136"/>
      <c r="B10" s="156"/>
      <c r="C10" s="146"/>
      <c r="D10" s="24"/>
      <c r="E10" s="29" t="s">
        <v>181</v>
      </c>
      <c r="F10" s="27">
        <v>1</v>
      </c>
      <c r="G10" s="27"/>
      <c r="H10" s="27"/>
      <c r="I10" s="27">
        <f t="shared" si="0"/>
        <v>1</v>
      </c>
      <c r="J10" s="27"/>
      <c r="K10" s="41"/>
      <c r="L10" s="27"/>
      <c r="M10" s="27"/>
      <c r="N10" s="27"/>
      <c r="O10" s="139">
        <v>7</v>
      </c>
      <c r="P10" s="35"/>
      <c r="Q10" s="34"/>
    </row>
    <row r="11" spans="1:17" s="20" customFormat="1" ht="120" customHeight="1">
      <c r="A11" s="136"/>
      <c r="B11" s="154" t="s">
        <v>187</v>
      </c>
      <c r="C11" s="58" t="s">
        <v>263</v>
      </c>
      <c r="D11" s="37"/>
      <c r="E11" s="59" t="s">
        <v>238</v>
      </c>
      <c r="F11" s="27">
        <v>3</v>
      </c>
      <c r="G11" s="30">
        <v>2</v>
      </c>
      <c r="H11" s="27">
        <v>2</v>
      </c>
      <c r="I11" s="27">
        <f t="shared" si="0"/>
        <v>7</v>
      </c>
      <c r="J11" s="30"/>
      <c r="K11" s="28"/>
      <c r="L11" s="27"/>
      <c r="M11" s="27"/>
      <c r="N11" s="27"/>
      <c r="O11" s="139"/>
      <c r="P11" s="30" t="s">
        <v>43</v>
      </c>
      <c r="Q11" s="27">
        <v>3</v>
      </c>
    </row>
    <row r="12" spans="1:17" s="20" customFormat="1" ht="102" customHeight="1">
      <c r="A12" s="136"/>
      <c r="B12" s="156"/>
      <c r="C12" s="58" t="s">
        <v>264</v>
      </c>
      <c r="D12" s="37"/>
      <c r="E12" s="59" t="s">
        <v>239</v>
      </c>
      <c r="F12" s="27">
        <v>3</v>
      </c>
      <c r="G12" s="30">
        <v>2</v>
      </c>
      <c r="H12" s="27">
        <v>3</v>
      </c>
      <c r="I12" s="27">
        <f t="shared" si="0"/>
        <v>8</v>
      </c>
      <c r="J12" s="30"/>
      <c r="K12" s="28"/>
      <c r="L12" s="27"/>
      <c r="M12" s="27">
        <v>1</v>
      </c>
      <c r="N12" s="27"/>
      <c r="O12" s="27">
        <v>6</v>
      </c>
      <c r="P12" s="35"/>
      <c r="Q12" s="34" t="s">
        <v>48</v>
      </c>
    </row>
    <row r="13" spans="1:17" s="20" customFormat="1" ht="39" customHeight="1">
      <c r="A13" s="144" t="s">
        <v>91</v>
      </c>
      <c r="B13" s="154" t="s">
        <v>187</v>
      </c>
      <c r="C13" s="29" t="s">
        <v>182</v>
      </c>
      <c r="D13" s="29"/>
      <c r="E13" s="60" t="s">
        <v>183</v>
      </c>
      <c r="F13" s="27">
        <v>1</v>
      </c>
      <c r="G13" s="27"/>
      <c r="H13" s="27"/>
      <c r="I13" s="27">
        <f t="shared" si="0"/>
        <v>1</v>
      </c>
      <c r="J13" s="27"/>
      <c r="K13" s="28"/>
      <c r="L13" s="27"/>
      <c r="M13" s="27"/>
      <c r="N13" s="27"/>
      <c r="O13" s="147">
        <v>6</v>
      </c>
      <c r="P13" s="151" t="s">
        <v>56</v>
      </c>
      <c r="Q13" s="147">
        <v>3</v>
      </c>
    </row>
    <row r="14" spans="1:17" s="20" customFormat="1" ht="46.5" customHeight="1">
      <c r="A14" s="145"/>
      <c r="B14" s="155"/>
      <c r="C14" s="29" t="s">
        <v>195</v>
      </c>
      <c r="D14" s="29"/>
      <c r="E14" s="29" t="s">
        <v>184</v>
      </c>
      <c r="F14" s="27">
        <v>1</v>
      </c>
      <c r="G14" s="27"/>
      <c r="H14" s="27"/>
      <c r="I14" s="27">
        <f t="shared" si="0"/>
        <v>1</v>
      </c>
      <c r="J14" s="27"/>
      <c r="K14" s="28"/>
      <c r="L14" s="27"/>
      <c r="M14" s="27"/>
      <c r="N14" s="27"/>
      <c r="O14" s="148"/>
      <c r="P14" s="152"/>
      <c r="Q14" s="148"/>
    </row>
    <row r="15" spans="1:17" s="20" customFormat="1" ht="62.25" customHeight="1">
      <c r="A15" s="146"/>
      <c r="B15" s="19" t="s">
        <v>188</v>
      </c>
      <c r="C15" s="58" t="s">
        <v>191</v>
      </c>
      <c r="D15" s="37"/>
      <c r="E15" s="37" t="s">
        <v>15</v>
      </c>
      <c r="F15" s="27">
        <v>5</v>
      </c>
      <c r="G15" s="27"/>
      <c r="H15" s="27">
        <v>3</v>
      </c>
      <c r="I15" s="27">
        <f t="shared" si="0"/>
        <v>8</v>
      </c>
      <c r="J15" s="27"/>
      <c r="K15" s="28"/>
      <c r="L15" s="27"/>
      <c r="M15" s="27"/>
      <c r="N15" s="27"/>
      <c r="O15" s="27"/>
      <c r="P15" s="35"/>
      <c r="Q15" s="34"/>
    </row>
    <row r="16" spans="1:17" s="20" customFormat="1" ht="79.5" customHeight="1">
      <c r="A16" s="136" t="s">
        <v>92</v>
      </c>
      <c r="B16" s="19" t="s">
        <v>187</v>
      </c>
      <c r="C16" s="37" t="s">
        <v>196</v>
      </c>
      <c r="D16" s="37"/>
      <c r="E16" s="29" t="s">
        <v>57</v>
      </c>
      <c r="F16" s="27">
        <v>2</v>
      </c>
      <c r="G16" s="27"/>
      <c r="H16" s="27">
        <v>2</v>
      </c>
      <c r="I16" s="27">
        <f t="shared" si="0"/>
        <v>4</v>
      </c>
      <c r="J16" s="27"/>
      <c r="K16" s="28"/>
      <c r="L16" s="27"/>
      <c r="M16" s="27"/>
      <c r="N16" s="27"/>
      <c r="O16" s="27">
        <v>7</v>
      </c>
      <c r="P16" s="35"/>
      <c r="Q16" s="34"/>
    </row>
    <row r="17" spans="1:25" s="20" customFormat="1" ht="73.5" customHeight="1">
      <c r="A17" s="136"/>
      <c r="B17" s="19" t="s">
        <v>188</v>
      </c>
      <c r="C17" s="58" t="s">
        <v>190</v>
      </c>
      <c r="D17" s="37"/>
      <c r="E17" s="37" t="s">
        <v>189</v>
      </c>
      <c r="F17" s="27">
        <v>4</v>
      </c>
      <c r="G17" s="27"/>
      <c r="H17" s="27">
        <v>4</v>
      </c>
      <c r="I17" s="27">
        <f t="shared" si="0"/>
        <v>8</v>
      </c>
      <c r="J17" s="27"/>
      <c r="K17" s="28"/>
      <c r="L17" s="27"/>
      <c r="M17" s="27"/>
      <c r="N17" s="27"/>
      <c r="O17" s="27"/>
      <c r="P17" s="35"/>
      <c r="Q17" s="34"/>
    </row>
    <row r="18" spans="1:25" s="20" customFormat="1" ht="144.75" customHeight="1">
      <c r="A18" s="137" t="s">
        <v>130</v>
      </c>
      <c r="B18" s="19" t="s">
        <v>187</v>
      </c>
      <c r="C18" s="29" t="s">
        <v>240</v>
      </c>
      <c r="D18" s="29" t="s">
        <v>284</v>
      </c>
      <c r="E18" s="29" t="s">
        <v>285</v>
      </c>
      <c r="F18" s="27">
        <v>15</v>
      </c>
      <c r="G18" s="27"/>
      <c r="H18" s="27">
        <v>14</v>
      </c>
      <c r="I18" s="27">
        <f t="shared" si="0"/>
        <v>29</v>
      </c>
      <c r="J18" s="27"/>
      <c r="K18" s="27"/>
      <c r="L18" s="27"/>
      <c r="M18" s="27"/>
      <c r="N18" s="27"/>
      <c r="O18" s="27">
        <v>12</v>
      </c>
      <c r="P18" s="35"/>
      <c r="Q18" s="34"/>
    </row>
    <row r="19" spans="1:25" s="20" customFormat="1" ht="26">
      <c r="A19" s="137"/>
      <c r="B19" s="19" t="s">
        <v>188</v>
      </c>
      <c r="C19" s="29" t="s">
        <v>4</v>
      </c>
      <c r="D19" s="29"/>
      <c r="E19" s="29" t="s">
        <v>286</v>
      </c>
      <c r="F19" s="27">
        <v>3</v>
      </c>
      <c r="G19" s="27"/>
      <c r="H19" s="27">
        <v>2</v>
      </c>
      <c r="I19" s="27">
        <f t="shared" si="0"/>
        <v>5</v>
      </c>
      <c r="J19" s="27"/>
      <c r="K19" s="28"/>
      <c r="L19" s="27"/>
      <c r="M19" s="27"/>
      <c r="N19" s="27"/>
      <c r="O19" s="27"/>
      <c r="P19" s="35"/>
      <c r="Q19" s="34"/>
    </row>
    <row r="20" spans="1:25" s="20" customFormat="1" ht="74.25" customHeight="1">
      <c r="A20" s="136" t="s">
        <v>131</v>
      </c>
      <c r="B20" s="19" t="s">
        <v>187</v>
      </c>
      <c r="C20" s="29" t="s">
        <v>241</v>
      </c>
      <c r="D20" s="29"/>
      <c r="E20" s="29" t="s">
        <v>198</v>
      </c>
      <c r="F20" s="139">
        <v>4</v>
      </c>
      <c r="G20" s="27"/>
      <c r="H20" s="140">
        <v>6</v>
      </c>
      <c r="I20" s="27">
        <f t="shared" si="0"/>
        <v>10</v>
      </c>
      <c r="J20" s="27"/>
      <c r="K20" s="138"/>
      <c r="L20" s="27"/>
      <c r="M20" s="27"/>
      <c r="N20" s="27"/>
      <c r="O20" s="139">
        <v>13</v>
      </c>
      <c r="P20" s="35"/>
      <c r="Q20" s="34"/>
    </row>
    <row r="21" spans="1:25" s="20" customFormat="1" ht="117" customHeight="1">
      <c r="A21" s="136"/>
      <c r="B21" s="19" t="s">
        <v>187</v>
      </c>
      <c r="C21" s="29" t="s">
        <v>242</v>
      </c>
      <c r="D21" s="29"/>
      <c r="E21" s="29" t="s">
        <v>95</v>
      </c>
      <c r="F21" s="139"/>
      <c r="G21" s="27"/>
      <c r="H21" s="141"/>
      <c r="I21" s="27">
        <f t="shared" si="0"/>
        <v>0</v>
      </c>
      <c r="J21" s="27"/>
      <c r="K21" s="138"/>
      <c r="L21" s="27"/>
      <c r="M21" s="27"/>
      <c r="N21" s="27"/>
      <c r="O21" s="139"/>
      <c r="P21" s="35"/>
      <c r="Q21" s="34"/>
      <c r="Y21" s="45"/>
    </row>
    <row r="22" spans="1:25" s="20" customFormat="1" ht="97.5" customHeight="1">
      <c r="A22" s="136"/>
      <c r="B22" s="154" t="s">
        <v>188</v>
      </c>
      <c r="C22" s="29" t="s">
        <v>72</v>
      </c>
      <c r="D22" s="29" t="s">
        <v>193</v>
      </c>
      <c r="E22" s="29" t="s">
        <v>192</v>
      </c>
      <c r="F22" s="27">
        <v>1</v>
      </c>
      <c r="G22" s="27"/>
      <c r="H22" s="27"/>
      <c r="I22" s="27">
        <f t="shared" si="0"/>
        <v>1</v>
      </c>
      <c r="J22" s="27"/>
      <c r="K22" s="28"/>
      <c r="L22" s="27"/>
      <c r="M22" s="27"/>
      <c r="N22" s="27"/>
      <c r="O22" s="27"/>
      <c r="P22" s="35"/>
      <c r="Q22" s="34"/>
    </row>
    <row r="23" spans="1:25" s="20" customFormat="1" ht="28.5" customHeight="1">
      <c r="A23" s="136"/>
      <c r="B23" s="155"/>
      <c r="C23" s="29" t="s">
        <v>26</v>
      </c>
      <c r="D23" s="29"/>
      <c r="E23" s="29" t="s">
        <v>19</v>
      </c>
      <c r="F23" s="139">
        <v>4</v>
      </c>
      <c r="G23" s="147"/>
      <c r="H23" s="139">
        <v>6</v>
      </c>
      <c r="I23" s="147">
        <f t="shared" si="0"/>
        <v>10</v>
      </c>
      <c r="J23" s="147"/>
      <c r="K23" s="138"/>
      <c r="L23" s="139"/>
      <c r="M23" s="139"/>
      <c r="N23" s="193"/>
      <c r="O23" s="139"/>
      <c r="P23" s="164"/>
      <c r="Q23" s="162"/>
    </row>
    <row r="24" spans="1:25" s="20" customFormat="1" ht="18.75" customHeight="1">
      <c r="A24" s="136"/>
      <c r="B24" s="155"/>
      <c r="C24" s="29" t="s">
        <v>45</v>
      </c>
      <c r="D24" s="29"/>
      <c r="E24" s="29" t="s">
        <v>30</v>
      </c>
      <c r="F24" s="139"/>
      <c r="G24" s="153"/>
      <c r="H24" s="139"/>
      <c r="I24" s="153"/>
      <c r="J24" s="153"/>
      <c r="K24" s="138"/>
      <c r="L24" s="139"/>
      <c r="M24" s="139"/>
      <c r="N24" s="193"/>
      <c r="O24" s="139"/>
      <c r="P24" s="164"/>
      <c r="Q24" s="162"/>
    </row>
    <row r="25" spans="1:25" s="20" customFormat="1" ht="19.5" customHeight="1">
      <c r="A25" s="136"/>
      <c r="B25" s="155"/>
      <c r="C25" s="29" t="s">
        <v>46</v>
      </c>
      <c r="D25" s="29"/>
      <c r="E25" s="29" t="s">
        <v>6</v>
      </c>
      <c r="F25" s="139"/>
      <c r="G25" s="153"/>
      <c r="H25" s="139"/>
      <c r="I25" s="153"/>
      <c r="J25" s="153"/>
      <c r="K25" s="138"/>
      <c r="L25" s="139"/>
      <c r="M25" s="139"/>
      <c r="N25" s="193"/>
      <c r="O25" s="139"/>
      <c r="P25" s="164"/>
      <c r="Q25" s="162"/>
    </row>
    <row r="26" spans="1:25" s="20" customFormat="1" ht="19.5" customHeight="1">
      <c r="A26" s="136"/>
      <c r="B26" s="155"/>
      <c r="C26" s="29" t="s">
        <v>47</v>
      </c>
      <c r="D26" s="29"/>
      <c r="E26" s="29" t="s">
        <v>7</v>
      </c>
      <c r="F26" s="139"/>
      <c r="G26" s="153"/>
      <c r="H26" s="139"/>
      <c r="I26" s="153"/>
      <c r="J26" s="153"/>
      <c r="K26" s="138"/>
      <c r="L26" s="139"/>
      <c r="M26" s="139"/>
      <c r="N26" s="193"/>
      <c r="O26" s="139"/>
      <c r="P26" s="164"/>
      <c r="Q26" s="162"/>
    </row>
    <row r="27" spans="1:25" s="20" customFormat="1" ht="18" customHeight="1">
      <c r="A27" s="136"/>
      <c r="B27" s="156"/>
      <c r="C27" s="37" t="s">
        <v>27</v>
      </c>
      <c r="D27" s="37"/>
      <c r="E27" s="29" t="s">
        <v>20</v>
      </c>
      <c r="F27" s="139"/>
      <c r="G27" s="148"/>
      <c r="H27" s="139"/>
      <c r="I27" s="148"/>
      <c r="J27" s="148"/>
      <c r="K27" s="138"/>
      <c r="L27" s="139"/>
      <c r="M27" s="139"/>
      <c r="N27" s="193"/>
      <c r="O27" s="139"/>
      <c r="P27" s="164"/>
      <c r="Q27" s="162"/>
    </row>
    <row r="28" spans="1:25" s="20" customFormat="1" ht="123.75" customHeight="1">
      <c r="A28" s="136" t="s">
        <v>96</v>
      </c>
      <c r="B28" s="19" t="s">
        <v>187</v>
      </c>
      <c r="C28" s="29" t="s">
        <v>205</v>
      </c>
      <c r="D28" s="29"/>
      <c r="E28" s="29" t="s">
        <v>194</v>
      </c>
      <c r="F28" s="27">
        <v>1</v>
      </c>
      <c r="G28" s="27"/>
      <c r="H28" s="27">
        <v>2</v>
      </c>
      <c r="I28" s="27">
        <f t="shared" ref="I28:I68" si="1">SUM(F28:H28)</f>
        <v>3</v>
      </c>
      <c r="J28" s="27"/>
      <c r="K28" s="28"/>
      <c r="L28" s="27"/>
      <c r="M28" s="27"/>
      <c r="N28" s="27"/>
      <c r="O28" s="27">
        <v>12</v>
      </c>
      <c r="P28" s="35"/>
      <c r="Q28" s="34"/>
    </row>
    <row r="29" spans="1:25" s="20" customFormat="1" ht="99" customHeight="1">
      <c r="A29" s="136"/>
      <c r="B29" s="19" t="s">
        <v>188</v>
      </c>
      <c r="C29" s="29"/>
      <c r="D29" s="29"/>
      <c r="E29" s="29" t="s">
        <v>207</v>
      </c>
      <c r="F29" s="27">
        <v>3</v>
      </c>
      <c r="G29" s="27"/>
      <c r="H29" s="27"/>
      <c r="I29" s="27">
        <f t="shared" si="1"/>
        <v>3</v>
      </c>
      <c r="J29" s="27"/>
      <c r="K29" s="28"/>
      <c r="L29" s="27"/>
      <c r="M29" s="27"/>
      <c r="N29" s="27"/>
      <c r="O29" s="27"/>
      <c r="P29" s="35"/>
      <c r="Q29" s="34"/>
    </row>
    <row r="30" spans="1:25" s="20" customFormat="1" ht="103.5" customHeight="1">
      <c r="A30" s="144" t="s">
        <v>98</v>
      </c>
      <c r="B30" s="154" t="s">
        <v>187</v>
      </c>
      <c r="C30" s="26" t="s">
        <v>206</v>
      </c>
      <c r="D30" s="26"/>
      <c r="E30" s="29" t="s">
        <v>243</v>
      </c>
      <c r="F30" s="27">
        <v>5</v>
      </c>
      <c r="G30" s="27"/>
      <c r="H30" s="27"/>
      <c r="I30" s="27">
        <f t="shared" si="1"/>
        <v>5</v>
      </c>
      <c r="J30" s="27"/>
      <c r="K30" s="28"/>
      <c r="L30" s="27"/>
      <c r="M30" s="27"/>
      <c r="N30" s="27"/>
      <c r="O30" s="27">
        <v>4</v>
      </c>
      <c r="P30" s="30" t="s">
        <v>50</v>
      </c>
      <c r="Q30" s="34">
        <v>2</v>
      </c>
    </row>
    <row r="31" spans="1:25" s="20" customFormat="1" ht="102.75" customHeight="1">
      <c r="A31" s="146"/>
      <c r="B31" s="156"/>
      <c r="C31" s="37" t="s">
        <v>82</v>
      </c>
      <c r="D31" s="37"/>
      <c r="E31" s="29" t="s">
        <v>244</v>
      </c>
      <c r="F31" s="27">
        <v>6</v>
      </c>
      <c r="G31" s="27"/>
      <c r="H31" s="27"/>
      <c r="I31" s="27">
        <f t="shared" si="1"/>
        <v>6</v>
      </c>
      <c r="J31" s="27"/>
      <c r="K31" s="28"/>
      <c r="L31" s="27"/>
      <c r="M31" s="27"/>
      <c r="N31" s="27"/>
      <c r="O31" s="27"/>
      <c r="P31" s="30"/>
      <c r="Q31" s="34"/>
    </row>
    <row r="32" spans="1:25" s="20" customFormat="1" ht="65.25" customHeight="1">
      <c r="A32" s="39" t="s">
        <v>128</v>
      </c>
      <c r="B32" s="19" t="s">
        <v>187</v>
      </c>
      <c r="C32" s="37" t="s">
        <v>151</v>
      </c>
      <c r="D32" s="37" t="s">
        <v>201</v>
      </c>
      <c r="E32" s="29" t="s">
        <v>294</v>
      </c>
      <c r="F32" s="27">
        <v>8</v>
      </c>
      <c r="G32" s="27"/>
      <c r="H32" s="27">
        <v>3</v>
      </c>
      <c r="I32" s="27">
        <f t="shared" si="1"/>
        <v>11</v>
      </c>
      <c r="J32" s="27"/>
      <c r="K32" s="28"/>
      <c r="L32" s="27"/>
      <c r="M32" s="27"/>
      <c r="N32" s="27"/>
      <c r="O32" s="27"/>
      <c r="P32" s="30"/>
      <c r="Q32" s="34"/>
    </row>
    <row r="33" spans="1:17" s="20" customFormat="1" ht="51.75" customHeight="1">
      <c r="A33" s="64" t="s">
        <v>199</v>
      </c>
      <c r="B33" s="171" t="s">
        <v>275</v>
      </c>
      <c r="C33" s="188"/>
      <c r="D33" s="41"/>
      <c r="E33" s="65" t="s">
        <v>200</v>
      </c>
      <c r="F33" s="27"/>
      <c r="G33" s="27"/>
      <c r="H33" s="27"/>
      <c r="I33" s="27">
        <f t="shared" si="1"/>
        <v>0</v>
      </c>
      <c r="J33" s="27" t="s">
        <v>277</v>
      </c>
      <c r="K33" s="28"/>
      <c r="L33" s="27"/>
      <c r="M33" s="27"/>
      <c r="N33" s="27"/>
      <c r="O33" s="27"/>
      <c r="P33" s="35"/>
      <c r="Q33" s="34"/>
    </row>
    <row r="34" spans="1:17" s="20" customFormat="1" ht="33.75" customHeight="1">
      <c r="A34" s="136" t="s">
        <v>99</v>
      </c>
      <c r="B34" s="154" t="s">
        <v>187</v>
      </c>
      <c r="C34" s="26" t="s">
        <v>259</v>
      </c>
      <c r="D34" s="173"/>
      <c r="E34" s="29" t="s">
        <v>219</v>
      </c>
      <c r="F34" s="27"/>
      <c r="G34" s="27"/>
      <c r="H34" s="27"/>
      <c r="I34" s="27">
        <f t="shared" si="1"/>
        <v>0</v>
      </c>
      <c r="J34" s="27"/>
      <c r="K34" s="27"/>
      <c r="L34" s="27"/>
      <c r="M34" s="27"/>
      <c r="N34" s="27"/>
      <c r="O34" s="27"/>
      <c r="P34" s="35"/>
      <c r="Q34" s="34"/>
    </row>
    <row r="35" spans="1:17" s="20" customFormat="1" ht="41.25" customHeight="1">
      <c r="A35" s="136"/>
      <c r="B35" s="155"/>
      <c r="C35" s="37" t="s">
        <v>260</v>
      </c>
      <c r="D35" s="174"/>
      <c r="E35" s="29" t="s">
        <v>220</v>
      </c>
      <c r="F35" s="27">
        <v>1</v>
      </c>
      <c r="G35" s="27"/>
      <c r="H35" s="27"/>
      <c r="I35" s="27">
        <f t="shared" si="1"/>
        <v>1</v>
      </c>
      <c r="J35" s="27"/>
      <c r="K35" s="28"/>
      <c r="L35" s="27">
        <v>1</v>
      </c>
      <c r="M35" s="27"/>
      <c r="N35" s="27"/>
      <c r="O35" s="27">
        <v>2</v>
      </c>
      <c r="P35" s="164" t="s">
        <v>52</v>
      </c>
      <c r="Q35" s="162">
        <v>2</v>
      </c>
    </row>
    <row r="36" spans="1:17" s="20" customFormat="1" ht="53.25" customHeight="1">
      <c r="A36" s="136"/>
      <c r="B36" s="156"/>
      <c r="C36" s="61" t="s">
        <v>261</v>
      </c>
      <c r="D36" s="175"/>
      <c r="E36" s="29" t="s">
        <v>221</v>
      </c>
      <c r="F36" s="27">
        <v>1</v>
      </c>
      <c r="G36" s="27"/>
      <c r="H36" s="27"/>
      <c r="I36" s="27">
        <f t="shared" si="1"/>
        <v>1</v>
      </c>
      <c r="J36" s="27"/>
      <c r="K36" s="28"/>
      <c r="L36" s="27"/>
      <c r="M36" s="27"/>
      <c r="N36" s="27"/>
      <c r="O36" s="27"/>
      <c r="P36" s="164"/>
      <c r="Q36" s="162"/>
    </row>
    <row r="37" spans="1:17" s="20" customFormat="1" ht="35.25" customHeight="1">
      <c r="A37" s="136" t="s">
        <v>100</v>
      </c>
      <c r="B37" s="154" t="s">
        <v>187</v>
      </c>
      <c r="C37" s="26" t="s">
        <v>265</v>
      </c>
      <c r="D37" s="173"/>
      <c r="E37" s="29" t="s">
        <v>222</v>
      </c>
      <c r="F37" s="27">
        <v>2</v>
      </c>
      <c r="G37" s="27"/>
      <c r="H37" s="27">
        <v>3</v>
      </c>
      <c r="I37" s="27">
        <f t="shared" si="1"/>
        <v>5</v>
      </c>
      <c r="J37" s="27"/>
      <c r="K37" s="27"/>
      <c r="L37" s="27"/>
      <c r="M37" s="27"/>
      <c r="N37" s="27"/>
      <c r="O37" s="27"/>
      <c r="P37" s="35"/>
      <c r="Q37" s="34"/>
    </row>
    <row r="38" spans="1:17" s="20" customFormat="1" ht="42.75" customHeight="1">
      <c r="A38" s="136"/>
      <c r="B38" s="155"/>
      <c r="C38" s="37" t="s">
        <v>266</v>
      </c>
      <c r="D38" s="174"/>
      <c r="E38" s="29" t="s">
        <v>222</v>
      </c>
      <c r="F38" s="27">
        <v>1</v>
      </c>
      <c r="G38" s="27"/>
      <c r="H38" s="27">
        <v>1</v>
      </c>
      <c r="I38" s="27">
        <f t="shared" si="1"/>
        <v>2</v>
      </c>
      <c r="J38" s="27"/>
      <c r="K38" s="28"/>
      <c r="L38" s="27">
        <v>2</v>
      </c>
      <c r="M38" s="27"/>
      <c r="N38" s="27"/>
      <c r="O38" s="27"/>
      <c r="P38" s="35"/>
      <c r="Q38" s="34"/>
    </row>
    <row r="39" spans="1:17" s="20" customFormat="1" ht="48" customHeight="1">
      <c r="A39" s="136"/>
      <c r="B39" s="156"/>
      <c r="C39" s="61" t="s">
        <v>267</v>
      </c>
      <c r="D39" s="175"/>
      <c r="E39" s="29" t="s">
        <v>222</v>
      </c>
      <c r="F39" s="27">
        <v>1</v>
      </c>
      <c r="G39" s="27"/>
      <c r="H39" s="27">
        <v>3</v>
      </c>
      <c r="I39" s="27">
        <f t="shared" si="1"/>
        <v>4</v>
      </c>
      <c r="J39" s="27"/>
      <c r="K39" s="28"/>
      <c r="L39" s="27"/>
      <c r="M39" s="27">
        <v>1</v>
      </c>
      <c r="N39" s="27"/>
      <c r="O39" s="27" t="s">
        <v>48</v>
      </c>
      <c r="P39" s="30" t="s">
        <v>48</v>
      </c>
      <c r="Q39" s="34" t="s">
        <v>48</v>
      </c>
    </row>
    <row r="40" spans="1:17" s="20" customFormat="1" ht="60.75" customHeight="1">
      <c r="A40" s="29" t="s">
        <v>102</v>
      </c>
      <c r="B40" s="19" t="s">
        <v>187</v>
      </c>
      <c r="C40" s="29" t="s">
        <v>210</v>
      </c>
      <c r="D40" s="29"/>
      <c r="E40" s="29" t="s">
        <v>76</v>
      </c>
      <c r="F40" s="27">
        <v>2</v>
      </c>
      <c r="G40" s="27"/>
      <c r="H40" s="27">
        <v>5</v>
      </c>
      <c r="I40" s="27">
        <f t="shared" si="1"/>
        <v>7</v>
      </c>
      <c r="J40" s="27"/>
      <c r="K40" s="28"/>
      <c r="L40" s="27"/>
      <c r="M40" s="27"/>
      <c r="N40" s="27"/>
      <c r="O40" s="27">
        <v>7</v>
      </c>
      <c r="P40" s="35"/>
      <c r="Q40" s="34"/>
    </row>
    <row r="41" spans="1:17" s="20" customFormat="1" ht="54" customHeight="1">
      <c r="A41" s="29" t="s">
        <v>103</v>
      </c>
      <c r="B41" s="19" t="s">
        <v>187</v>
      </c>
      <c r="C41" s="29" t="s">
        <v>211</v>
      </c>
      <c r="D41" s="29"/>
      <c r="E41" s="29" t="s">
        <v>76</v>
      </c>
      <c r="F41" s="27">
        <v>2</v>
      </c>
      <c r="G41" s="27"/>
      <c r="H41" s="27">
        <v>6</v>
      </c>
      <c r="I41" s="27">
        <f t="shared" si="1"/>
        <v>8</v>
      </c>
      <c r="J41" s="27"/>
      <c r="K41" s="28"/>
      <c r="L41" s="27"/>
      <c r="M41" s="27"/>
      <c r="N41" s="27"/>
      <c r="O41" s="27">
        <v>6</v>
      </c>
      <c r="P41" s="30" t="s">
        <v>60</v>
      </c>
      <c r="Q41" s="27">
        <v>2</v>
      </c>
    </row>
    <row r="42" spans="1:17" s="20" customFormat="1" ht="54" customHeight="1">
      <c r="A42" s="169" t="s">
        <v>202</v>
      </c>
      <c r="B42" s="170"/>
      <c r="C42" s="62" t="s">
        <v>203</v>
      </c>
      <c r="D42" s="40"/>
      <c r="E42" s="59" t="s">
        <v>204</v>
      </c>
      <c r="F42" s="27"/>
      <c r="G42" s="27"/>
      <c r="H42" s="27"/>
      <c r="I42" s="27">
        <f t="shared" si="1"/>
        <v>0</v>
      </c>
      <c r="J42" s="27"/>
      <c r="K42" s="28"/>
      <c r="L42" s="27"/>
      <c r="M42" s="27"/>
      <c r="N42" s="27"/>
      <c r="O42" s="27"/>
      <c r="P42" s="30"/>
      <c r="Q42" s="27"/>
    </row>
    <row r="43" spans="1:17" s="20" customFormat="1" ht="42" customHeight="1">
      <c r="A43" s="29" t="s">
        <v>105</v>
      </c>
      <c r="B43" s="19" t="s">
        <v>187</v>
      </c>
      <c r="C43" s="29" t="s">
        <v>212</v>
      </c>
      <c r="D43" s="29"/>
      <c r="E43" s="29" t="s">
        <v>215</v>
      </c>
      <c r="F43" s="27">
        <v>2</v>
      </c>
      <c r="G43" s="27"/>
      <c r="H43" s="27">
        <v>2</v>
      </c>
      <c r="I43" s="27">
        <f t="shared" si="1"/>
        <v>4</v>
      </c>
      <c r="J43" s="27"/>
      <c r="K43" s="28"/>
      <c r="L43" s="27"/>
      <c r="M43" s="27">
        <v>2</v>
      </c>
      <c r="N43" s="27"/>
      <c r="O43" s="34">
        <v>6</v>
      </c>
      <c r="P43" s="30" t="s">
        <v>54</v>
      </c>
      <c r="Q43" s="27">
        <v>2</v>
      </c>
    </row>
    <row r="44" spans="1:17" s="20" customFormat="1" ht="61.5" customHeight="1">
      <c r="A44" s="29" t="s">
        <v>106</v>
      </c>
      <c r="B44" s="19" t="s">
        <v>187</v>
      </c>
      <c r="C44" s="29" t="s">
        <v>213</v>
      </c>
      <c r="D44" s="29"/>
      <c r="E44" s="29" t="s">
        <v>216</v>
      </c>
      <c r="F44" s="27">
        <v>4</v>
      </c>
      <c r="G44" s="27"/>
      <c r="H44" s="27">
        <v>5</v>
      </c>
      <c r="I44" s="27">
        <f t="shared" si="1"/>
        <v>9</v>
      </c>
      <c r="J44" s="27"/>
      <c r="K44" s="28"/>
      <c r="L44" s="27"/>
      <c r="M44" s="27">
        <v>2</v>
      </c>
      <c r="N44" s="27"/>
      <c r="O44" s="27">
        <v>8</v>
      </c>
      <c r="P44" s="34"/>
      <c r="Q44" s="34"/>
    </row>
    <row r="45" spans="1:17" s="20" customFormat="1" ht="48" customHeight="1">
      <c r="A45" s="29" t="s">
        <v>107</v>
      </c>
      <c r="B45" s="19" t="s">
        <v>187</v>
      </c>
      <c r="C45" s="29" t="s">
        <v>214</v>
      </c>
      <c r="D45" s="29"/>
      <c r="E45" s="29" t="s">
        <v>217</v>
      </c>
      <c r="F45" s="27">
        <v>2</v>
      </c>
      <c r="G45" s="27"/>
      <c r="H45" s="27">
        <v>2</v>
      </c>
      <c r="I45" s="27">
        <f t="shared" si="1"/>
        <v>4</v>
      </c>
      <c r="J45" s="27"/>
      <c r="K45" s="28"/>
      <c r="L45" s="27"/>
      <c r="M45" s="27">
        <v>2</v>
      </c>
      <c r="N45" s="27"/>
      <c r="O45" s="27">
        <v>6</v>
      </c>
      <c r="P45" s="34"/>
      <c r="Q45" s="34"/>
    </row>
    <row r="46" spans="1:17" s="20" customFormat="1" ht="48" customHeight="1">
      <c r="A46" s="29" t="s">
        <v>148</v>
      </c>
      <c r="B46" s="19" t="s">
        <v>187</v>
      </c>
      <c r="C46" s="29" t="s">
        <v>218</v>
      </c>
      <c r="D46" s="29"/>
      <c r="E46" s="29" t="s">
        <v>287</v>
      </c>
      <c r="F46" s="27">
        <v>2</v>
      </c>
      <c r="G46" s="27"/>
      <c r="H46" s="27"/>
      <c r="I46" s="27">
        <f t="shared" si="1"/>
        <v>2</v>
      </c>
      <c r="J46" s="27"/>
      <c r="K46" s="28"/>
      <c r="L46" s="27"/>
      <c r="M46" s="27"/>
      <c r="N46" s="27"/>
      <c r="O46" s="27"/>
      <c r="P46" s="34"/>
      <c r="Q46" s="34"/>
    </row>
    <row r="47" spans="1:17" s="20" customFormat="1" ht="57.75" customHeight="1">
      <c r="A47" s="64" t="s">
        <v>272</v>
      </c>
      <c r="B47" s="167" t="s">
        <v>271</v>
      </c>
      <c r="C47" s="167"/>
      <c r="D47" s="67"/>
      <c r="E47" s="66" t="s">
        <v>200</v>
      </c>
      <c r="F47" s="25"/>
      <c r="G47" s="25"/>
      <c r="H47" s="25"/>
      <c r="I47" s="27">
        <f t="shared" si="1"/>
        <v>0</v>
      </c>
      <c r="J47" s="19" t="s">
        <v>280</v>
      </c>
      <c r="K47" s="25"/>
      <c r="L47" s="25"/>
      <c r="M47" s="25"/>
      <c r="N47" s="25"/>
      <c r="O47" s="25"/>
      <c r="P47" s="25"/>
      <c r="Q47" s="25"/>
    </row>
    <row r="48" spans="1:17" s="20" customFormat="1" ht="60.75" customHeight="1">
      <c r="A48" s="29" t="s">
        <v>108</v>
      </c>
      <c r="B48" s="19" t="s">
        <v>187</v>
      </c>
      <c r="C48" s="29" t="s">
        <v>224</v>
      </c>
      <c r="D48" s="29"/>
      <c r="E48" s="29" t="s">
        <v>227</v>
      </c>
      <c r="F48" s="27">
        <v>2</v>
      </c>
      <c r="G48" s="27"/>
      <c r="H48" s="27">
        <v>4</v>
      </c>
      <c r="I48" s="27">
        <f t="shared" si="1"/>
        <v>6</v>
      </c>
      <c r="J48" s="27"/>
      <c r="K48" s="28"/>
      <c r="L48" s="27"/>
      <c r="M48" s="27">
        <v>3</v>
      </c>
      <c r="N48" s="27"/>
      <c r="O48" s="27">
        <v>7</v>
      </c>
      <c r="P48" s="35"/>
      <c r="Q48" s="34"/>
    </row>
    <row r="49" spans="1:17" s="20" customFormat="1" ht="32.25" customHeight="1">
      <c r="A49" s="29" t="s">
        <v>109</v>
      </c>
      <c r="B49" s="19" t="s">
        <v>187</v>
      </c>
      <c r="C49" s="29" t="s">
        <v>225</v>
      </c>
      <c r="D49" s="29"/>
      <c r="E49" s="29" t="s">
        <v>75</v>
      </c>
      <c r="F49" s="27">
        <v>2</v>
      </c>
      <c r="G49" s="27"/>
      <c r="H49" s="27">
        <v>4</v>
      </c>
      <c r="I49" s="27">
        <f t="shared" si="1"/>
        <v>6</v>
      </c>
      <c r="J49" s="27"/>
      <c r="K49" s="28"/>
      <c r="L49" s="27"/>
      <c r="M49" s="27">
        <v>3</v>
      </c>
      <c r="N49" s="27"/>
      <c r="O49" s="27">
        <v>7</v>
      </c>
      <c r="P49" s="30" t="s">
        <v>54</v>
      </c>
      <c r="Q49" s="34"/>
    </row>
    <row r="50" spans="1:17" s="20" customFormat="1" ht="35.25" customHeight="1">
      <c r="A50" s="29" t="s">
        <v>110</v>
      </c>
      <c r="B50" s="19" t="s">
        <v>187</v>
      </c>
      <c r="C50" s="29" t="s">
        <v>229</v>
      </c>
      <c r="D50" s="29"/>
      <c r="E50" s="29" t="s">
        <v>71</v>
      </c>
      <c r="F50" s="27">
        <v>1</v>
      </c>
      <c r="G50" s="27"/>
      <c r="H50" s="27">
        <v>1</v>
      </c>
      <c r="I50" s="27">
        <f t="shared" si="1"/>
        <v>2</v>
      </c>
      <c r="J50" s="27"/>
      <c r="K50" s="28"/>
      <c r="L50" s="27"/>
      <c r="M50" s="27"/>
      <c r="N50" s="27"/>
      <c r="O50" s="27">
        <v>8</v>
      </c>
      <c r="P50" s="30" t="s">
        <v>54</v>
      </c>
      <c r="Q50" s="27">
        <v>2</v>
      </c>
    </row>
    <row r="51" spans="1:17" s="20" customFormat="1" ht="35.25" customHeight="1">
      <c r="A51" s="29" t="s">
        <v>154</v>
      </c>
      <c r="B51" s="19" t="s">
        <v>187</v>
      </c>
      <c r="C51" s="29" t="s">
        <v>226</v>
      </c>
      <c r="D51" s="29"/>
      <c r="E51" s="29" t="s">
        <v>289</v>
      </c>
      <c r="F51" s="27"/>
      <c r="G51" s="27"/>
      <c r="H51" s="27"/>
      <c r="I51" s="27">
        <f t="shared" si="1"/>
        <v>0</v>
      </c>
      <c r="J51" s="27"/>
      <c r="K51" s="28"/>
      <c r="L51" s="27"/>
      <c r="M51" s="27"/>
      <c r="N51" s="27"/>
      <c r="O51" s="27"/>
      <c r="P51" s="30"/>
      <c r="Q51" s="27"/>
    </row>
    <row r="52" spans="1:17" s="20" customFormat="1" ht="50.25" customHeight="1">
      <c r="A52" s="64" t="s">
        <v>273</v>
      </c>
      <c r="B52" s="168" t="s">
        <v>274</v>
      </c>
      <c r="C52" s="168"/>
      <c r="D52" s="41"/>
      <c r="E52" s="65" t="s">
        <v>200</v>
      </c>
      <c r="F52" s="25"/>
      <c r="G52" s="25"/>
      <c r="H52" s="25"/>
      <c r="I52" s="27">
        <f t="shared" si="1"/>
        <v>0</v>
      </c>
      <c r="J52" s="27" t="s">
        <v>278</v>
      </c>
      <c r="K52" s="25"/>
      <c r="L52" s="25"/>
      <c r="M52" s="25"/>
      <c r="N52" s="25"/>
      <c r="O52" s="25"/>
      <c r="P52" s="46"/>
      <c r="Q52" s="25"/>
    </row>
    <row r="53" spans="1:17" s="20" customFormat="1" ht="45.75" customHeight="1">
      <c r="A53" s="68" t="s">
        <v>122</v>
      </c>
      <c r="B53" s="49" t="s">
        <v>187</v>
      </c>
      <c r="C53" s="68" t="s">
        <v>245</v>
      </c>
      <c r="D53" s="68"/>
      <c r="E53" s="68" t="s">
        <v>75</v>
      </c>
      <c r="F53" s="50">
        <v>1</v>
      </c>
      <c r="G53" s="50"/>
      <c r="H53" s="50"/>
      <c r="I53" s="50">
        <f t="shared" si="1"/>
        <v>1</v>
      </c>
      <c r="J53" s="50"/>
      <c r="K53" s="69"/>
      <c r="L53" s="50"/>
      <c r="M53" s="50"/>
      <c r="N53" s="50"/>
      <c r="O53" s="50">
        <v>7</v>
      </c>
      <c r="P53" s="70" t="s">
        <v>61</v>
      </c>
      <c r="Q53" s="50">
        <v>2</v>
      </c>
    </row>
    <row r="54" spans="1:17" s="20" customFormat="1" ht="73.5" customHeight="1">
      <c r="A54" s="68" t="s">
        <v>121</v>
      </c>
      <c r="B54" s="49" t="s">
        <v>187</v>
      </c>
      <c r="C54" s="68" t="s">
        <v>246</v>
      </c>
      <c r="D54" s="68"/>
      <c r="E54" s="68" t="s">
        <v>215</v>
      </c>
      <c r="F54" s="50">
        <v>1</v>
      </c>
      <c r="G54" s="50"/>
      <c r="H54" s="50"/>
      <c r="I54" s="50">
        <f t="shared" si="1"/>
        <v>1</v>
      </c>
      <c r="J54" s="50"/>
      <c r="K54" s="69"/>
      <c r="L54" s="50">
        <v>2</v>
      </c>
      <c r="M54" s="50"/>
      <c r="N54" s="50"/>
      <c r="O54" s="50" t="s">
        <v>120</v>
      </c>
      <c r="P54" s="70" t="s">
        <v>54</v>
      </c>
      <c r="Q54" s="50">
        <v>2</v>
      </c>
    </row>
    <row r="55" spans="1:17" s="20" customFormat="1" ht="75.75" customHeight="1">
      <c r="A55" s="68" t="s">
        <v>113</v>
      </c>
      <c r="B55" s="49" t="s">
        <v>187</v>
      </c>
      <c r="C55" s="68" t="s">
        <v>247</v>
      </c>
      <c r="D55" s="68"/>
      <c r="E55" s="68" t="s">
        <v>249</v>
      </c>
      <c r="F55" s="50">
        <v>2</v>
      </c>
      <c r="G55" s="50"/>
      <c r="H55" s="50">
        <v>2</v>
      </c>
      <c r="I55" s="50">
        <f t="shared" si="1"/>
        <v>4</v>
      </c>
      <c r="J55" s="50"/>
      <c r="K55" s="69"/>
      <c r="L55" s="50">
        <v>2</v>
      </c>
      <c r="M55" s="50"/>
      <c r="N55" s="50"/>
      <c r="O55" s="71">
        <v>9</v>
      </c>
      <c r="P55" s="70"/>
      <c r="Q55" s="50"/>
    </row>
    <row r="56" spans="1:17" s="20" customFormat="1" ht="48" customHeight="1">
      <c r="A56" s="68" t="s">
        <v>114</v>
      </c>
      <c r="B56" s="49" t="s">
        <v>187</v>
      </c>
      <c r="C56" s="68" t="s">
        <v>248</v>
      </c>
      <c r="D56" s="68"/>
      <c r="E56" s="68" t="s">
        <v>55</v>
      </c>
      <c r="F56" s="50">
        <v>2</v>
      </c>
      <c r="G56" s="50"/>
      <c r="H56" s="50">
        <v>2</v>
      </c>
      <c r="I56" s="50">
        <f t="shared" si="1"/>
        <v>4</v>
      </c>
      <c r="J56" s="50"/>
      <c r="K56" s="69"/>
      <c r="L56" s="50">
        <v>2</v>
      </c>
      <c r="M56" s="50"/>
      <c r="N56" s="50"/>
      <c r="O56" s="50">
        <v>6</v>
      </c>
      <c r="P56" s="71"/>
      <c r="Q56" s="71"/>
    </row>
    <row r="57" spans="1:17" s="20" customFormat="1" ht="48" customHeight="1">
      <c r="A57" s="68" t="s">
        <v>158</v>
      </c>
      <c r="B57" s="49" t="s">
        <v>187</v>
      </c>
      <c r="C57" s="72" t="s">
        <v>250</v>
      </c>
      <c r="D57" s="68"/>
      <c r="E57" s="68" t="s">
        <v>290</v>
      </c>
      <c r="F57" s="50">
        <v>2</v>
      </c>
      <c r="G57" s="50"/>
      <c r="H57" s="50"/>
      <c r="I57" s="50">
        <f t="shared" si="1"/>
        <v>2</v>
      </c>
      <c r="J57" s="50"/>
      <c r="K57" s="69"/>
      <c r="L57" s="50"/>
      <c r="M57" s="50"/>
      <c r="N57" s="50"/>
      <c r="O57" s="50"/>
      <c r="P57" s="71"/>
      <c r="Q57" s="73"/>
    </row>
    <row r="58" spans="1:17" s="20" customFormat="1" ht="60" customHeight="1">
      <c r="A58" s="74" t="s">
        <v>126</v>
      </c>
      <c r="B58" s="217" t="s">
        <v>276</v>
      </c>
      <c r="C58" s="218"/>
      <c r="D58" s="74"/>
      <c r="E58" s="74" t="s">
        <v>200</v>
      </c>
      <c r="F58" s="75"/>
      <c r="G58" s="75"/>
      <c r="H58" s="75"/>
      <c r="I58" s="50">
        <f t="shared" si="1"/>
        <v>0</v>
      </c>
      <c r="J58" s="50" t="s">
        <v>279</v>
      </c>
      <c r="K58" s="75"/>
      <c r="L58" s="75"/>
      <c r="M58" s="75"/>
      <c r="N58" s="75"/>
      <c r="O58" s="75"/>
      <c r="P58" s="75"/>
      <c r="Q58" s="76"/>
    </row>
    <row r="59" spans="1:17" s="20" customFormat="1" ht="44.25" customHeight="1">
      <c r="A59" s="68" t="s">
        <v>115</v>
      </c>
      <c r="B59" s="49" t="s">
        <v>187</v>
      </c>
      <c r="C59" s="68" t="s">
        <v>251</v>
      </c>
      <c r="D59" s="68"/>
      <c r="E59" s="68" t="s">
        <v>76</v>
      </c>
      <c r="F59" s="50">
        <v>1</v>
      </c>
      <c r="G59" s="50"/>
      <c r="H59" s="50"/>
      <c r="I59" s="50">
        <f t="shared" si="1"/>
        <v>1</v>
      </c>
      <c r="J59" s="50"/>
      <c r="K59" s="69"/>
      <c r="L59" s="50">
        <v>2</v>
      </c>
      <c r="M59" s="50"/>
      <c r="N59" s="50"/>
      <c r="O59" s="50">
        <v>7</v>
      </c>
      <c r="P59" s="71"/>
      <c r="Q59" s="71"/>
    </row>
    <row r="60" spans="1:17" s="20" customFormat="1" ht="51" customHeight="1">
      <c r="A60" s="68" t="s">
        <v>116</v>
      </c>
      <c r="B60" s="49" t="s">
        <v>187</v>
      </c>
      <c r="C60" s="68" t="s">
        <v>252</v>
      </c>
      <c r="D60" s="68"/>
      <c r="E60" s="68" t="s">
        <v>254</v>
      </c>
      <c r="F60" s="50">
        <v>1</v>
      </c>
      <c r="G60" s="50"/>
      <c r="H60" s="50"/>
      <c r="I60" s="50">
        <f t="shared" si="1"/>
        <v>1</v>
      </c>
      <c r="J60" s="50"/>
      <c r="K60" s="69"/>
      <c r="L60" s="50">
        <v>2</v>
      </c>
      <c r="M60" s="50"/>
      <c r="N60" s="50"/>
      <c r="O60" s="50">
        <v>6</v>
      </c>
      <c r="P60" s="70" t="s">
        <v>33</v>
      </c>
      <c r="Q60" s="71">
        <v>3</v>
      </c>
    </row>
    <row r="61" spans="1:17" s="7" customFormat="1" ht="42.75" customHeight="1">
      <c r="A61" s="219" t="s">
        <v>117</v>
      </c>
      <c r="B61" s="219"/>
      <c r="C61" s="219"/>
      <c r="D61" s="219"/>
      <c r="E61" s="219"/>
      <c r="F61" s="50"/>
      <c r="G61" s="77"/>
      <c r="H61" s="77"/>
      <c r="I61" s="50">
        <f t="shared" si="1"/>
        <v>0</v>
      </c>
      <c r="J61" s="77"/>
      <c r="K61" s="78"/>
      <c r="L61" s="77"/>
      <c r="M61" s="77"/>
      <c r="N61" s="77"/>
      <c r="O61" s="77"/>
      <c r="P61" s="79"/>
      <c r="Q61" s="77"/>
    </row>
    <row r="62" spans="1:17" s="20" customFormat="1" ht="44.25" customHeight="1">
      <c r="A62" s="136" t="s">
        <v>118</v>
      </c>
      <c r="B62" s="19" t="s">
        <v>187</v>
      </c>
      <c r="C62" s="29" t="s">
        <v>257</v>
      </c>
      <c r="D62" s="29"/>
      <c r="E62" s="29" t="s">
        <v>255</v>
      </c>
      <c r="F62" s="27">
        <v>2</v>
      </c>
      <c r="G62" s="27"/>
      <c r="H62" s="27"/>
      <c r="I62" s="27">
        <f t="shared" si="1"/>
        <v>2</v>
      </c>
      <c r="J62" s="27"/>
      <c r="K62" s="28"/>
      <c r="L62" s="27"/>
      <c r="M62" s="27"/>
      <c r="N62" s="27"/>
      <c r="O62" s="27">
        <v>4</v>
      </c>
      <c r="P62" s="30" t="s">
        <v>34</v>
      </c>
      <c r="Q62" s="162">
        <v>3</v>
      </c>
    </row>
    <row r="63" spans="1:17" s="20" customFormat="1" ht="39" customHeight="1">
      <c r="A63" s="136"/>
      <c r="B63" s="19" t="s">
        <v>187</v>
      </c>
      <c r="C63" s="29" t="s">
        <v>256</v>
      </c>
      <c r="D63" s="29"/>
      <c r="E63" s="29" t="s">
        <v>255</v>
      </c>
      <c r="F63" s="27"/>
      <c r="G63" s="27"/>
      <c r="H63" s="27"/>
      <c r="I63" s="27">
        <f t="shared" si="1"/>
        <v>0</v>
      </c>
      <c r="J63" s="27"/>
      <c r="K63" s="28"/>
      <c r="L63" s="27" t="s">
        <v>48</v>
      </c>
      <c r="M63" s="27"/>
      <c r="N63" s="27"/>
      <c r="O63" s="27" t="s">
        <v>48</v>
      </c>
      <c r="P63" s="30" t="s">
        <v>48</v>
      </c>
      <c r="Q63" s="162"/>
    </row>
    <row r="64" spans="1:17" s="20" customFormat="1" ht="46.5" customHeight="1">
      <c r="A64" s="136"/>
      <c r="B64" s="19" t="s">
        <v>187</v>
      </c>
      <c r="C64" s="29" t="s">
        <v>258</v>
      </c>
      <c r="D64" s="29"/>
      <c r="E64" s="29" t="s">
        <v>255</v>
      </c>
      <c r="F64" s="27">
        <v>1</v>
      </c>
      <c r="G64" s="27"/>
      <c r="H64" s="27"/>
      <c r="I64" s="27">
        <f t="shared" si="1"/>
        <v>1</v>
      </c>
      <c r="J64" s="27"/>
      <c r="K64" s="28"/>
      <c r="L64" s="27"/>
      <c r="M64" s="27">
        <v>1</v>
      </c>
      <c r="N64" s="27"/>
      <c r="O64" s="27">
        <v>4</v>
      </c>
      <c r="P64" s="30" t="s">
        <v>5</v>
      </c>
      <c r="Q64" s="162"/>
    </row>
    <row r="65" spans="1:17" s="20" customFormat="1" ht="43.5" customHeight="1">
      <c r="A65" s="136" t="s">
        <v>119</v>
      </c>
      <c r="B65" s="19" t="s">
        <v>187</v>
      </c>
      <c r="C65" s="29" t="s">
        <v>268</v>
      </c>
      <c r="D65" s="29"/>
      <c r="E65" s="29"/>
      <c r="F65" s="27">
        <v>2</v>
      </c>
      <c r="G65" s="27"/>
      <c r="H65" s="27">
        <v>2</v>
      </c>
      <c r="I65" s="27">
        <f t="shared" si="1"/>
        <v>4</v>
      </c>
      <c r="J65" s="27"/>
      <c r="K65" s="28"/>
      <c r="L65" s="27"/>
      <c r="M65" s="27"/>
      <c r="N65" s="27"/>
      <c r="O65" s="27">
        <v>2</v>
      </c>
      <c r="P65" s="34"/>
      <c r="Q65" s="34"/>
    </row>
    <row r="66" spans="1:17" s="20" customFormat="1" ht="36" customHeight="1">
      <c r="A66" s="136"/>
      <c r="B66" s="19" t="s">
        <v>187</v>
      </c>
      <c r="C66" s="29" t="s">
        <v>269</v>
      </c>
      <c r="D66" s="29"/>
      <c r="E66" s="29"/>
      <c r="F66" s="27">
        <v>1</v>
      </c>
      <c r="G66" s="27"/>
      <c r="H66" s="27">
        <v>3</v>
      </c>
      <c r="I66" s="27">
        <f t="shared" si="1"/>
        <v>4</v>
      </c>
      <c r="J66" s="27"/>
      <c r="K66" s="28"/>
      <c r="L66" s="27">
        <v>1</v>
      </c>
      <c r="M66" s="27"/>
      <c r="N66" s="27"/>
      <c r="O66" s="27"/>
      <c r="P66" s="34"/>
      <c r="Q66" s="34"/>
    </row>
    <row r="67" spans="1:17" s="20" customFormat="1" ht="45" customHeight="1">
      <c r="A67" s="136"/>
      <c r="B67" s="19" t="s">
        <v>187</v>
      </c>
      <c r="C67" s="29" t="s">
        <v>270</v>
      </c>
      <c r="D67" s="29"/>
      <c r="E67" s="29"/>
      <c r="F67" s="27">
        <v>1</v>
      </c>
      <c r="G67" s="27"/>
      <c r="H67" s="27">
        <v>1</v>
      </c>
      <c r="I67" s="27">
        <f t="shared" si="1"/>
        <v>2</v>
      </c>
      <c r="J67" s="27"/>
      <c r="K67" s="28"/>
      <c r="L67" s="27"/>
      <c r="M67" s="27">
        <v>1</v>
      </c>
      <c r="N67" s="27"/>
      <c r="O67" s="27">
        <v>2</v>
      </c>
      <c r="P67" s="27" t="s">
        <v>48</v>
      </c>
      <c r="Q67" s="34" t="s">
        <v>48</v>
      </c>
    </row>
    <row r="68" spans="1:17" s="20" customFormat="1" ht="24" customHeight="1">
      <c r="A68" s="29"/>
      <c r="B68" s="19"/>
      <c r="C68" s="29"/>
      <c r="D68" s="29"/>
      <c r="E68" s="47" t="s">
        <v>35</v>
      </c>
      <c r="F68" s="27">
        <f>SUM(F6:F56)+SUM(F59:F67)</f>
        <v>120</v>
      </c>
      <c r="G68" s="27">
        <f>SUM(G6:G67)</f>
        <v>4</v>
      </c>
      <c r="H68" s="27">
        <f>SUM(H6:H67)</f>
        <v>96</v>
      </c>
      <c r="I68" s="27">
        <f t="shared" si="1"/>
        <v>220</v>
      </c>
      <c r="J68" s="27">
        <v>191</v>
      </c>
      <c r="K68" s="27">
        <f>SUM(K6:K67)</f>
        <v>1</v>
      </c>
      <c r="L68" s="27">
        <f>SUM(L6:L67)</f>
        <v>14</v>
      </c>
      <c r="M68" s="27">
        <f>SUM(M6:M67)</f>
        <v>17</v>
      </c>
      <c r="N68" s="27">
        <f>SUM(N6:N67)</f>
        <v>0</v>
      </c>
      <c r="O68" s="27">
        <f>SUM(O6:O67)</f>
        <v>185</v>
      </c>
      <c r="P68" s="27"/>
      <c r="Q68" s="27">
        <f>SUM(Q6:Q67)</f>
        <v>26</v>
      </c>
    </row>
    <row r="69" spans="1:17" ht="14.25" customHeight="1">
      <c r="A69" s="165" t="s">
        <v>293</v>
      </c>
      <c r="B69" s="165"/>
      <c r="C69" s="165"/>
      <c r="D69" s="165"/>
      <c r="E69" s="165"/>
      <c r="F69" s="165"/>
      <c r="G69" s="165"/>
      <c r="H69" s="165"/>
      <c r="I69" s="165"/>
      <c r="J69" s="165"/>
      <c r="K69" s="165"/>
      <c r="L69" s="165"/>
      <c r="M69" s="165"/>
      <c r="N69" s="165"/>
      <c r="O69" s="165"/>
      <c r="P69" s="165"/>
      <c r="Q69" s="165"/>
    </row>
    <row r="70" spans="1:17" ht="14.25" customHeight="1">
      <c r="A70" s="166"/>
      <c r="B70" s="166"/>
      <c r="C70" s="166"/>
      <c r="D70" s="166"/>
      <c r="E70" s="166"/>
      <c r="F70" s="166"/>
      <c r="G70" s="166"/>
      <c r="H70" s="166"/>
      <c r="I70" s="166"/>
      <c r="J70" s="166"/>
      <c r="K70" s="166"/>
      <c r="L70" s="166"/>
      <c r="M70" s="166"/>
      <c r="N70" s="166"/>
      <c r="O70" s="166"/>
      <c r="P70" s="166"/>
      <c r="Q70" s="166"/>
    </row>
    <row r="71" spans="1:17" ht="14.25" customHeight="1">
      <c r="A71" s="166"/>
      <c r="B71" s="166"/>
      <c r="C71" s="166"/>
      <c r="D71" s="166"/>
      <c r="E71" s="166"/>
      <c r="F71" s="166"/>
      <c r="G71" s="166"/>
      <c r="H71" s="166"/>
      <c r="I71" s="166"/>
      <c r="J71" s="166"/>
      <c r="K71" s="166"/>
      <c r="L71" s="166"/>
      <c r="M71" s="166"/>
      <c r="N71" s="166"/>
      <c r="O71" s="166"/>
      <c r="P71" s="166"/>
      <c r="Q71" s="166"/>
    </row>
    <row r="72" spans="1:17" ht="14.25" customHeight="1">
      <c r="A72" s="166"/>
      <c r="B72" s="166"/>
      <c r="C72" s="166"/>
      <c r="D72" s="166"/>
      <c r="E72" s="166"/>
      <c r="F72" s="166"/>
      <c r="G72" s="166"/>
      <c r="H72" s="166"/>
      <c r="I72" s="166"/>
      <c r="J72" s="166"/>
      <c r="K72" s="166"/>
      <c r="L72" s="166"/>
      <c r="M72" s="166"/>
      <c r="N72" s="166"/>
      <c r="O72" s="166"/>
      <c r="P72" s="166"/>
      <c r="Q72" s="166"/>
    </row>
    <row r="73" spans="1:17" ht="29.25" customHeight="1">
      <c r="A73" s="166"/>
      <c r="B73" s="166"/>
      <c r="C73" s="166"/>
      <c r="D73" s="166"/>
      <c r="E73" s="166"/>
      <c r="F73" s="166"/>
      <c r="G73" s="166"/>
      <c r="H73" s="166"/>
      <c r="I73" s="166"/>
      <c r="J73" s="166"/>
      <c r="K73" s="166"/>
      <c r="L73" s="166"/>
      <c r="M73" s="166"/>
      <c r="N73" s="166"/>
      <c r="O73" s="166"/>
      <c r="P73" s="166"/>
      <c r="Q73" s="166"/>
    </row>
  </sheetData>
  <mergeCells count="69">
    <mergeCell ref="B34:B36"/>
    <mergeCell ref="D34:D36"/>
    <mergeCell ref="P35:P36"/>
    <mergeCell ref="A69:Q73"/>
    <mergeCell ref="A37:A39"/>
    <mergeCell ref="B37:B39"/>
    <mergeCell ref="D37:D39"/>
    <mergeCell ref="A42:B42"/>
    <mergeCell ref="B47:C47"/>
    <mergeCell ref="B52:C52"/>
    <mergeCell ref="B58:C58"/>
    <mergeCell ref="A61:E61"/>
    <mergeCell ref="A62:A64"/>
    <mergeCell ref="Q62:Q64"/>
    <mergeCell ref="A65:A67"/>
    <mergeCell ref="Q35:Q36"/>
    <mergeCell ref="Q23:Q27"/>
    <mergeCell ref="A28:A29"/>
    <mergeCell ref="A30:A31"/>
    <mergeCell ref="B30:B31"/>
    <mergeCell ref="I23:I27"/>
    <mergeCell ref="J23:J27"/>
    <mergeCell ref="K23:K27"/>
    <mergeCell ref="L23:L27"/>
    <mergeCell ref="H23:H27"/>
    <mergeCell ref="O23:O27"/>
    <mergeCell ref="F23:F27"/>
    <mergeCell ref="G23:G27"/>
    <mergeCell ref="P23:P27"/>
    <mergeCell ref="B33:C33"/>
    <mergeCell ref="A34:A36"/>
    <mergeCell ref="Q13:Q14"/>
    <mergeCell ref="A16:A17"/>
    <mergeCell ref="A13:A15"/>
    <mergeCell ref="O20:O21"/>
    <mergeCell ref="B22:B27"/>
    <mergeCell ref="A18:A19"/>
    <mergeCell ref="A20:A27"/>
    <mergeCell ref="F20:F21"/>
    <mergeCell ref="H20:H21"/>
    <mergeCell ref="K20:K21"/>
    <mergeCell ref="B13:B14"/>
    <mergeCell ref="O13:O14"/>
    <mergeCell ref="M23:M27"/>
    <mergeCell ref="N23:N27"/>
    <mergeCell ref="P13:P14"/>
    <mergeCell ref="A6:A8"/>
    <mergeCell ref="B6:B8"/>
    <mergeCell ref="A9:A12"/>
    <mergeCell ref="B9:B10"/>
    <mergeCell ref="C9:C10"/>
    <mergeCell ref="O10:O11"/>
    <mergeCell ref="B11:B12"/>
    <mergeCell ref="Q4:Q5"/>
    <mergeCell ref="P1:Q1"/>
    <mergeCell ref="P2:Q2"/>
    <mergeCell ref="A3:A5"/>
    <mergeCell ref="B3:B5"/>
    <mergeCell ref="C3:C5"/>
    <mergeCell ref="D3:E4"/>
    <mergeCell ref="I3:Q3"/>
    <mergeCell ref="I4:I5"/>
    <mergeCell ref="J4:J5"/>
    <mergeCell ref="K4:K5"/>
    <mergeCell ref="L4:L5"/>
    <mergeCell ref="M4:M5"/>
    <mergeCell ref="N4:N5"/>
    <mergeCell ref="O4:O5"/>
    <mergeCell ref="P4:P5"/>
  </mergeCells>
  <phoneticPr fontId="2"/>
  <pageMargins left="0.70866141732283472" right="0.70866141732283472" top="0.74803149606299213" bottom="0.74803149606299213" header="0.31496062992125984" footer="0.31496062992125984"/>
  <pageSetup paperSize="9" scale="68" orientation="portrait" r:id="rId1"/>
  <rowBreaks count="2" manualBreakCount="2">
    <brk id="19" max="16" man="1"/>
    <brk id="33" max="16" man="1"/>
  </rowBreaks>
  <colBreaks count="2" manualBreakCount="2">
    <brk id="5" max="67" man="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467AB-C9AC-4FE2-A8F6-948B5E1E0196}">
  <sheetPr>
    <pageSetUpPr fitToPage="1"/>
  </sheetPr>
  <dimension ref="A1:K82"/>
  <sheetViews>
    <sheetView showGridLines="0" tabSelected="1" view="pageBreakPreview" topLeftCell="B1" zoomScale="75" zoomScaleNormal="75" zoomScaleSheetLayoutView="75" workbookViewId="0">
      <pane ySplit="6" topLeftCell="A31" activePane="bottomLeft" state="frozen"/>
      <selection pane="bottomLeft" activeCell="E70" sqref="E70"/>
    </sheetView>
  </sheetViews>
  <sheetFormatPr defaultColWidth="9" defaultRowHeight="13"/>
  <cols>
    <col min="1" max="1" width="25.54296875" style="83" customWidth="1"/>
    <col min="2" max="2" width="24.90625" style="90" customWidth="1"/>
    <col min="3" max="3" width="31.54296875" style="83" customWidth="1"/>
    <col min="4" max="5" width="13.90625" style="90" customWidth="1"/>
    <col min="6" max="6" width="11.90625" style="90" customWidth="1"/>
    <col min="7" max="8" width="7" style="90" customWidth="1"/>
    <col min="9" max="9" width="21.6328125" style="83" customWidth="1"/>
    <col min="10" max="10" width="27.6328125" style="83" customWidth="1"/>
    <col min="11" max="11" width="55.453125" style="83" customWidth="1"/>
  </cols>
  <sheetData>
    <row r="1" spans="1:11" ht="23.5" customHeight="1">
      <c r="A1" s="87" t="s">
        <v>334</v>
      </c>
    </row>
    <row r="2" spans="1:11" ht="27.75" customHeight="1">
      <c r="A2" s="241" t="s">
        <v>485</v>
      </c>
      <c r="B2" s="241"/>
      <c r="C2" s="241"/>
      <c r="D2" s="241"/>
      <c r="E2" s="241"/>
      <c r="F2" s="241"/>
      <c r="G2" s="241"/>
      <c r="H2" s="241"/>
      <c r="I2" s="241"/>
      <c r="J2" s="241"/>
      <c r="K2" s="241"/>
    </row>
    <row r="3" spans="1:11" ht="24" customHeight="1">
      <c r="A3" s="91" t="s">
        <v>313</v>
      </c>
      <c r="B3" s="92"/>
      <c r="C3" s="92"/>
      <c r="D3" s="84"/>
      <c r="E3" s="84"/>
      <c r="F3" s="84"/>
      <c r="G3" s="84"/>
      <c r="H3" s="84"/>
      <c r="I3" s="84"/>
      <c r="J3" s="92"/>
      <c r="K3" s="92"/>
    </row>
    <row r="4" spans="1:11" ht="17.25" customHeight="1">
      <c r="A4" s="242" t="s">
        <v>327</v>
      </c>
      <c r="B4" s="245" t="s">
        <v>295</v>
      </c>
      <c r="C4" s="245" t="s">
        <v>308</v>
      </c>
      <c r="D4" s="246" t="s">
        <v>325</v>
      </c>
      <c r="E4" s="247"/>
      <c r="F4" s="247"/>
      <c r="G4" s="247" t="s">
        <v>374</v>
      </c>
      <c r="H4" s="248"/>
      <c r="I4" s="242" t="s">
        <v>328</v>
      </c>
      <c r="J4" s="245" t="s">
        <v>307</v>
      </c>
      <c r="K4" s="245"/>
    </row>
    <row r="5" spans="1:11" s="84" customFormat="1" ht="18" customHeight="1">
      <c r="A5" s="243"/>
      <c r="B5" s="245"/>
      <c r="C5" s="245"/>
      <c r="D5" s="94" t="s">
        <v>320</v>
      </c>
      <c r="E5" s="95" t="s">
        <v>349</v>
      </c>
      <c r="F5" s="94" t="s">
        <v>324</v>
      </c>
      <c r="G5" s="247" t="s">
        <v>23</v>
      </c>
      <c r="H5" s="248"/>
      <c r="I5" s="243"/>
      <c r="J5" s="245"/>
      <c r="K5" s="245"/>
    </row>
    <row r="6" spans="1:11" s="84" customFormat="1" ht="35" customHeight="1">
      <c r="A6" s="244"/>
      <c r="B6" s="245"/>
      <c r="C6" s="245"/>
      <c r="D6" s="96" t="s">
        <v>321</v>
      </c>
      <c r="E6" s="96" t="s">
        <v>322</v>
      </c>
      <c r="F6" s="96" t="s">
        <v>331</v>
      </c>
      <c r="G6" s="97" t="s">
        <v>314</v>
      </c>
      <c r="H6" s="98" t="s">
        <v>315</v>
      </c>
      <c r="I6" s="244"/>
      <c r="J6" s="93" t="s">
        <v>310</v>
      </c>
      <c r="K6" s="93" t="s">
        <v>323</v>
      </c>
    </row>
    <row r="7" spans="1:11" s="86" customFormat="1" ht="43.5" customHeight="1">
      <c r="A7" s="99" t="s">
        <v>389</v>
      </c>
      <c r="B7" s="100" t="s">
        <v>453</v>
      </c>
      <c r="C7" s="101" t="s">
        <v>456</v>
      </c>
      <c r="D7" s="102">
        <v>1</v>
      </c>
      <c r="E7" s="102">
        <v>4</v>
      </c>
      <c r="F7" s="102"/>
      <c r="G7" s="102"/>
      <c r="H7" s="102"/>
      <c r="I7" s="101" t="s">
        <v>451</v>
      </c>
      <c r="J7" s="101"/>
      <c r="K7" s="101" t="s">
        <v>452</v>
      </c>
    </row>
    <row r="8" spans="1:11" s="86" customFormat="1" ht="46.5" customHeight="1">
      <c r="A8" s="103"/>
      <c r="B8" s="220" t="s">
        <v>457</v>
      </c>
      <c r="C8" s="105" t="s">
        <v>394</v>
      </c>
      <c r="D8" s="106">
        <v>1</v>
      </c>
      <c r="E8" s="102">
        <v>5</v>
      </c>
      <c r="F8" s="102"/>
      <c r="G8" s="102"/>
      <c r="H8" s="102">
        <v>1</v>
      </c>
      <c r="I8" s="105" t="s">
        <v>448</v>
      </c>
      <c r="J8" s="105"/>
      <c r="K8" s="105" t="s">
        <v>392</v>
      </c>
    </row>
    <row r="9" spans="1:11" s="85" customFormat="1" ht="100" customHeight="1">
      <c r="A9" s="234" t="s">
        <v>390</v>
      </c>
      <c r="B9" s="233"/>
      <c r="C9" s="109" t="s">
        <v>336</v>
      </c>
      <c r="D9" s="100">
        <v>5</v>
      </c>
      <c r="E9" s="100">
        <v>8</v>
      </c>
      <c r="F9" s="110"/>
      <c r="G9" s="111">
        <v>2</v>
      </c>
      <c r="H9" s="111">
        <v>1</v>
      </c>
      <c r="I9" s="112" t="s">
        <v>440</v>
      </c>
      <c r="J9" s="112" t="s">
        <v>514</v>
      </c>
      <c r="K9" s="113" t="s">
        <v>486</v>
      </c>
    </row>
    <row r="10" spans="1:11" s="86" customFormat="1" ht="46.5" customHeight="1">
      <c r="A10" s="236"/>
      <c r="B10" s="233"/>
      <c r="C10" s="114" t="s">
        <v>395</v>
      </c>
      <c r="D10" s="115">
        <v>1</v>
      </c>
      <c r="E10" s="115">
        <v>5</v>
      </c>
      <c r="F10" s="115"/>
      <c r="G10" s="115"/>
      <c r="H10" s="115">
        <v>1</v>
      </c>
      <c r="I10" s="105" t="s">
        <v>449</v>
      </c>
      <c r="J10" s="105"/>
      <c r="K10" s="116" t="s">
        <v>392</v>
      </c>
    </row>
    <row r="11" spans="1:11" s="85" customFormat="1" ht="144.5" customHeight="1">
      <c r="A11" s="234" t="s">
        <v>391</v>
      </c>
      <c r="B11" s="233"/>
      <c r="C11" s="109" t="s">
        <v>487</v>
      </c>
      <c r="D11" s="111">
        <v>5</v>
      </c>
      <c r="E11" s="111">
        <v>6</v>
      </c>
      <c r="F11" s="111"/>
      <c r="G11" s="111">
        <v>1</v>
      </c>
      <c r="H11" s="111">
        <v>1</v>
      </c>
      <c r="I11" s="112" t="s">
        <v>488</v>
      </c>
      <c r="J11" s="112" t="s">
        <v>299</v>
      </c>
      <c r="K11" s="113" t="s">
        <v>489</v>
      </c>
    </row>
    <row r="12" spans="1:11" s="85" customFormat="1" ht="109.5" customHeight="1">
      <c r="A12" s="235"/>
      <c r="B12" s="233"/>
      <c r="C12" s="109" t="s">
        <v>339</v>
      </c>
      <c r="D12" s="111">
        <v>5</v>
      </c>
      <c r="E12" s="111">
        <v>8</v>
      </c>
      <c r="F12" s="111"/>
      <c r="G12" s="111">
        <v>2</v>
      </c>
      <c r="H12" s="111">
        <v>1</v>
      </c>
      <c r="I12" s="112" t="s">
        <v>450</v>
      </c>
      <c r="J12" s="112" t="s">
        <v>514</v>
      </c>
      <c r="K12" s="113" t="s">
        <v>490</v>
      </c>
    </row>
    <row r="13" spans="1:11" s="85" customFormat="1" ht="98.5" customHeight="1">
      <c r="A13" s="117" t="s">
        <v>330</v>
      </c>
      <c r="B13" s="222"/>
      <c r="C13" s="109" t="s">
        <v>329</v>
      </c>
      <c r="D13" s="111">
        <v>3</v>
      </c>
      <c r="E13" s="111"/>
      <c r="F13" s="111"/>
      <c r="G13" s="111"/>
      <c r="H13" s="111"/>
      <c r="I13" s="109" t="s">
        <v>317</v>
      </c>
      <c r="J13" s="119" t="s">
        <v>309</v>
      </c>
      <c r="K13" s="119" t="s">
        <v>396</v>
      </c>
    </row>
    <row r="14" spans="1:11" s="85" customFormat="1" ht="43" customHeight="1">
      <c r="A14" s="120" t="s">
        <v>458</v>
      </c>
      <c r="B14" s="100" t="s">
        <v>312</v>
      </c>
      <c r="C14" s="227" t="s">
        <v>379</v>
      </c>
      <c r="D14" s="228"/>
      <c r="E14" s="228"/>
      <c r="F14" s="228"/>
      <c r="G14" s="228"/>
      <c r="H14" s="228"/>
      <c r="I14" s="229"/>
      <c r="J14" s="119"/>
      <c r="K14" s="119"/>
    </row>
    <row r="15" spans="1:11" s="85" customFormat="1" ht="86" customHeight="1">
      <c r="A15" s="120" t="s">
        <v>459</v>
      </c>
      <c r="B15" s="220" t="s">
        <v>318</v>
      </c>
      <c r="C15" s="117" t="s">
        <v>461</v>
      </c>
      <c r="D15" s="100">
        <v>2</v>
      </c>
      <c r="E15" s="100">
        <v>6</v>
      </c>
      <c r="F15" s="100"/>
      <c r="G15" s="100">
        <v>2</v>
      </c>
      <c r="H15" s="100">
        <v>1</v>
      </c>
      <c r="I15" s="117" t="s">
        <v>462</v>
      </c>
      <c r="J15" s="119" t="s">
        <v>351</v>
      </c>
      <c r="K15" s="119" t="s">
        <v>475</v>
      </c>
    </row>
    <row r="16" spans="1:11" s="85" customFormat="1" ht="113" customHeight="1">
      <c r="A16" s="120" t="s">
        <v>460</v>
      </c>
      <c r="B16" s="222"/>
      <c r="C16" s="112" t="s">
        <v>491</v>
      </c>
      <c r="D16" s="100">
        <v>1</v>
      </c>
      <c r="E16" s="100">
        <v>8</v>
      </c>
      <c r="F16" s="100"/>
      <c r="G16" s="100"/>
      <c r="H16" s="100"/>
      <c r="I16" s="117" t="s">
        <v>462</v>
      </c>
      <c r="J16" s="112" t="s">
        <v>335</v>
      </c>
      <c r="K16" s="112" t="s">
        <v>492</v>
      </c>
    </row>
    <row r="17" spans="1:11" s="85" customFormat="1" ht="43" customHeight="1">
      <c r="A17" s="120" t="s">
        <v>463</v>
      </c>
      <c r="B17" s="100" t="s">
        <v>467</v>
      </c>
      <c r="C17" s="227" t="s">
        <v>471</v>
      </c>
      <c r="D17" s="228"/>
      <c r="E17" s="228"/>
      <c r="F17" s="228"/>
      <c r="G17" s="228"/>
      <c r="H17" s="228"/>
      <c r="I17" s="229"/>
      <c r="J17" s="119"/>
      <c r="K17" s="119"/>
    </row>
    <row r="18" spans="1:11" s="85" customFormat="1" ht="79" customHeight="1">
      <c r="A18" s="122" t="s">
        <v>465</v>
      </c>
      <c r="B18" s="233" t="s">
        <v>468</v>
      </c>
      <c r="C18" s="117" t="s">
        <v>469</v>
      </c>
      <c r="D18" s="100">
        <v>2</v>
      </c>
      <c r="E18" s="100">
        <v>8</v>
      </c>
      <c r="F18" s="100"/>
      <c r="G18" s="100">
        <v>2</v>
      </c>
      <c r="H18" s="100">
        <v>2</v>
      </c>
      <c r="I18" s="117" t="s">
        <v>470</v>
      </c>
      <c r="J18" s="119" t="s">
        <v>352</v>
      </c>
      <c r="K18" s="119" t="s">
        <v>472</v>
      </c>
    </row>
    <row r="19" spans="1:11" s="85" customFormat="1" ht="43.5" customHeight="1">
      <c r="A19" s="120" t="s">
        <v>464</v>
      </c>
      <c r="B19" s="233"/>
      <c r="C19" s="227" t="s">
        <v>350</v>
      </c>
      <c r="D19" s="228"/>
      <c r="E19" s="228"/>
      <c r="F19" s="228"/>
      <c r="G19" s="228"/>
      <c r="H19" s="228"/>
      <c r="I19" s="229"/>
      <c r="J19" s="112"/>
      <c r="K19" s="112"/>
    </row>
    <row r="20" spans="1:11" s="85" customFormat="1" ht="110" customHeight="1">
      <c r="A20" s="123" t="s">
        <v>466</v>
      </c>
      <c r="B20" s="233"/>
      <c r="C20" s="112" t="s">
        <v>493</v>
      </c>
      <c r="D20" s="100">
        <v>1</v>
      </c>
      <c r="E20" s="100">
        <v>10</v>
      </c>
      <c r="F20" s="100"/>
      <c r="G20" s="100"/>
      <c r="H20" s="100"/>
      <c r="I20" s="117" t="s">
        <v>470</v>
      </c>
      <c r="J20" s="112" t="s">
        <v>335</v>
      </c>
      <c r="K20" s="112" t="s">
        <v>492</v>
      </c>
    </row>
    <row r="21" spans="1:11" s="85" customFormat="1" ht="90" customHeight="1">
      <c r="A21" s="123" t="s">
        <v>319</v>
      </c>
      <c r="B21" s="222"/>
      <c r="C21" s="112"/>
      <c r="D21" s="100"/>
      <c r="E21" s="100"/>
      <c r="F21" s="100"/>
      <c r="G21" s="100"/>
      <c r="H21" s="100"/>
      <c r="I21" s="119"/>
      <c r="J21" s="112" t="s">
        <v>511</v>
      </c>
      <c r="K21" s="112"/>
    </row>
    <row r="22" spans="1:11" s="85" customFormat="1" ht="61.5" customHeight="1">
      <c r="A22" s="117" t="s">
        <v>513</v>
      </c>
      <c r="B22" s="220" t="s">
        <v>369</v>
      </c>
      <c r="C22" s="112" t="s">
        <v>482</v>
      </c>
      <c r="D22" s="100">
        <v>1</v>
      </c>
      <c r="E22" s="100">
        <v>10</v>
      </c>
      <c r="F22" s="100"/>
      <c r="G22" s="100"/>
      <c r="H22" s="100"/>
      <c r="I22" s="112" t="s">
        <v>353</v>
      </c>
      <c r="J22" s="112" t="s">
        <v>481</v>
      </c>
      <c r="K22" s="112" t="s">
        <v>494</v>
      </c>
    </row>
    <row r="23" spans="1:11" s="85" customFormat="1" ht="68" customHeight="1">
      <c r="A23" s="117" t="s">
        <v>473</v>
      </c>
      <c r="B23" s="233"/>
      <c r="C23" s="112" t="s">
        <v>495</v>
      </c>
      <c r="D23" s="100">
        <v>1</v>
      </c>
      <c r="E23" s="100">
        <v>10</v>
      </c>
      <c r="F23" s="100"/>
      <c r="G23" s="100"/>
      <c r="H23" s="100">
        <v>2</v>
      </c>
      <c r="I23" s="112" t="s">
        <v>353</v>
      </c>
      <c r="J23" s="112"/>
      <c r="K23" s="112" t="s">
        <v>496</v>
      </c>
    </row>
    <row r="24" spans="1:11" s="85" customFormat="1" ht="55.5" customHeight="1">
      <c r="A24" s="107" t="s">
        <v>474</v>
      </c>
      <c r="B24" s="233"/>
      <c r="C24" s="112"/>
      <c r="D24" s="104"/>
      <c r="E24" s="100"/>
      <c r="F24" s="100"/>
      <c r="G24" s="100"/>
      <c r="H24" s="100"/>
      <c r="I24" s="112"/>
      <c r="J24" s="112" t="s">
        <v>340</v>
      </c>
      <c r="K24" s="112"/>
    </row>
    <row r="25" spans="1:11" s="85" customFormat="1" ht="39.5" customHeight="1">
      <c r="A25" s="251" t="s">
        <v>98</v>
      </c>
      <c r="B25" s="233"/>
      <c r="C25" s="119" t="s">
        <v>341</v>
      </c>
      <c r="D25" s="220">
        <v>1</v>
      </c>
      <c r="E25" s="100">
        <v>8</v>
      </c>
      <c r="F25" s="100"/>
      <c r="G25" s="117"/>
      <c r="H25" s="100">
        <v>2</v>
      </c>
      <c r="I25" s="119" t="s">
        <v>353</v>
      </c>
      <c r="J25" s="119" t="s">
        <v>476</v>
      </c>
      <c r="K25" s="112" t="s">
        <v>480</v>
      </c>
    </row>
    <row r="26" spans="1:11" s="85" customFormat="1" ht="43.5" customHeight="1">
      <c r="A26" s="252"/>
      <c r="B26" s="222"/>
      <c r="C26" s="119" t="s">
        <v>354</v>
      </c>
      <c r="D26" s="222"/>
      <c r="E26" s="100">
        <v>2</v>
      </c>
      <c r="F26" s="118"/>
      <c r="G26" s="103"/>
      <c r="H26" s="103"/>
      <c r="I26" s="119" t="s">
        <v>382</v>
      </c>
      <c r="J26" s="119" t="s">
        <v>381</v>
      </c>
      <c r="K26" s="112" t="s">
        <v>373</v>
      </c>
    </row>
    <row r="27" spans="1:11" s="85" customFormat="1" ht="54" customHeight="1">
      <c r="A27" s="240" t="s">
        <v>128</v>
      </c>
      <c r="B27" s="220" t="s">
        <v>355</v>
      </c>
      <c r="C27" s="119" t="s">
        <v>497</v>
      </c>
      <c r="D27" s="100"/>
      <c r="E27" s="100"/>
      <c r="F27" s="100"/>
      <c r="G27" s="100"/>
      <c r="H27" s="100"/>
      <c r="I27" s="119" t="s">
        <v>383</v>
      </c>
      <c r="J27" s="119" t="s">
        <v>332</v>
      </c>
      <c r="K27" s="112"/>
    </row>
    <row r="28" spans="1:11" s="85" customFormat="1" ht="36.75" customHeight="1">
      <c r="A28" s="240"/>
      <c r="B28" s="221"/>
      <c r="C28" s="119" t="s">
        <v>298</v>
      </c>
      <c r="D28" s="100"/>
      <c r="E28" s="100"/>
      <c r="F28" s="100"/>
      <c r="G28" s="100"/>
      <c r="H28" s="100"/>
      <c r="I28" s="88"/>
      <c r="J28" s="119" t="s">
        <v>311</v>
      </c>
      <c r="K28" s="88"/>
    </row>
    <row r="29" spans="1:11" s="85" customFormat="1" ht="63" customHeight="1">
      <c r="A29" s="120" t="s">
        <v>445</v>
      </c>
      <c r="B29" s="100" t="s">
        <v>370</v>
      </c>
      <c r="C29" s="117" t="s">
        <v>512</v>
      </c>
      <c r="D29" s="100">
        <v>2</v>
      </c>
      <c r="E29" s="100">
        <v>1</v>
      </c>
      <c r="F29" s="100"/>
      <c r="G29" s="100"/>
      <c r="H29" s="121"/>
      <c r="I29" s="113" t="s">
        <v>353</v>
      </c>
      <c r="J29" s="119" t="s">
        <v>498</v>
      </c>
      <c r="K29" s="113" t="s">
        <v>483</v>
      </c>
    </row>
    <row r="30" spans="1:11" s="85" customFormat="1" ht="39.75" customHeight="1">
      <c r="A30" s="234" t="s">
        <v>439</v>
      </c>
      <c r="B30" s="220" t="s">
        <v>316</v>
      </c>
      <c r="C30" s="117" t="s">
        <v>380</v>
      </c>
      <c r="D30" s="104">
        <v>1</v>
      </c>
      <c r="E30" s="104">
        <v>3</v>
      </c>
      <c r="F30" s="104"/>
      <c r="G30" s="104">
        <v>2</v>
      </c>
      <c r="H30" s="124">
        <v>1</v>
      </c>
      <c r="I30" s="113" t="s">
        <v>356</v>
      </c>
      <c r="J30" s="117"/>
      <c r="K30" s="112" t="s">
        <v>384</v>
      </c>
    </row>
    <row r="31" spans="1:11" s="85" customFormat="1" ht="39.75" customHeight="1">
      <c r="A31" s="235"/>
      <c r="B31" s="233"/>
      <c r="C31" s="119" t="s">
        <v>443</v>
      </c>
      <c r="D31" s="100">
        <v>1</v>
      </c>
      <c r="E31" s="100">
        <v>4</v>
      </c>
      <c r="F31" s="100"/>
      <c r="G31" s="100">
        <v>1</v>
      </c>
      <c r="H31" s="100"/>
      <c r="I31" s="125" t="s">
        <v>440</v>
      </c>
      <c r="J31" s="119"/>
      <c r="K31" s="112" t="s">
        <v>499</v>
      </c>
    </row>
    <row r="32" spans="1:11" s="85" customFormat="1" ht="39.75" customHeight="1">
      <c r="A32" s="236"/>
      <c r="B32" s="233"/>
      <c r="C32" s="126" t="s">
        <v>444</v>
      </c>
      <c r="D32" s="118">
        <v>1</v>
      </c>
      <c r="E32" s="118">
        <v>4</v>
      </c>
      <c r="F32" s="118"/>
      <c r="G32" s="118">
        <v>1</v>
      </c>
      <c r="H32" s="118"/>
      <c r="I32" s="112" t="s">
        <v>333</v>
      </c>
      <c r="J32" s="119"/>
      <c r="K32" s="112" t="s">
        <v>221</v>
      </c>
    </row>
    <row r="33" spans="1:11" s="85" customFormat="1" ht="46" customHeight="1">
      <c r="A33" s="240" t="s">
        <v>438</v>
      </c>
      <c r="B33" s="233"/>
      <c r="C33" s="125" t="s">
        <v>342</v>
      </c>
      <c r="D33" s="104">
        <v>2</v>
      </c>
      <c r="E33" s="104">
        <v>6</v>
      </c>
      <c r="F33" s="104"/>
      <c r="G33" s="104"/>
      <c r="H33" s="104">
        <v>1</v>
      </c>
      <c r="I33" s="125" t="s">
        <v>440</v>
      </c>
      <c r="J33" s="119"/>
      <c r="K33" s="112" t="s">
        <v>222</v>
      </c>
    </row>
    <row r="34" spans="1:11" s="85" customFormat="1" ht="46" customHeight="1">
      <c r="A34" s="240"/>
      <c r="B34" s="233"/>
      <c r="C34" s="119" t="s">
        <v>343</v>
      </c>
      <c r="D34" s="100">
        <v>2</v>
      </c>
      <c r="E34" s="100">
        <v>4</v>
      </c>
      <c r="F34" s="100"/>
      <c r="G34" s="100"/>
      <c r="H34" s="100">
        <v>1</v>
      </c>
      <c r="I34" s="112" t="s">
        <v>393</v>
      </c>
      <c r="J34" s="119"/>
      <c r="K34" s="112" t="s">
        <v>500</v>
      </c>
    </row>
    <row r="35" spans="1:11" s="85" customFormat="1" ht="44.5" customHeight="1">
      <c r="A35" s="240"/>
      <c r="B35" s="222"/>
      <c r="C35" s="126" t="s">
        <v>344</v>
      </c>
      <c r="D35" s="118">
        <v>2</v>
      </c>
      <c r="E35" s="118">
        <v>6</v>
      </c>
      <c r="F35" s="118"/>
      <c r="G35" s="118"/>
      <c r="H35" s="118">
        <v>1</v>
      </c>
      <c r="I35" s="112" t="s">
        <v>333</v>
      </c>
      <c r="J35" s="119"/>
      <c r="K35" s="112" t="s">
        <v>222</v>
      </c>
    </row>
    <row r="36" spans="1:11" s="85" customFormat="1" ht="45" customHeight="1">
      <c r="A36" s="122" t="s">
        <v>437</v>
      </c>
      <c r="B36" s="220" t="s">
        <v>363</v>
      </c>
      <c r="C36" s="112" t="s">
        <v>501</v>
      </c>
      <c r="D36" s="100">
        <v>1</v>
      </c>
      <c r="E36" s="100">
        <v>8</v>
      </c>
      <c r="F36" s="100"/>
      <c r="G36" s="100"/>
      <c r="H36" s="100"/>
      <c r="I36" s="112" t="s">
        <v>353</v>
      </c>
      <c r="J36" s="112"/>
      <c r="K36" s="112" t="s">
        <v>502</v>
      </c>
    </row>
    <row r="37" spans="1:11" s="85" customFormat="1" ht="37.5" customHeight="1">
      <c r="A37" s="122" t="s">
        <v>436</v>
      </c>
      <c r="B37" s="221"/>
      <c r="C37" s="112" t="s">
        <v>303</v>
      </c>
      <c r="D37" s="100">
        <v>1</v>
      </c>
      <c r="E37" s="100">
        <v>10</v>
      </c>
      <c r="F37" s="100"/>
      <c r="G37" s="100">
        <v>2</v>
      </c>
      <c r="H37" s="100">
        <v>1</v>
      </c>
      <c r="I37" s="112" t="s">
        <v>353</v>
      </c>
      <c r="J37" s="112"/>
      <c r="K37" s="112" t="s">
        <v>503</v>
      </c>
    </row>
    <row r="38" spans="1:11" s="85" customFormat="1" ht="37.5" customHeight="1">
      <c r="A38" s="122" t="s">
        <v>435</v>
      </c>
      <c r="B38" s="108" t="s">
        <v>312</v>
      </c>
      <c r="C38" s="227" t="s">
        <v>386</v>
      </c>
      <c r="D38" s="228"/>
      <c r="E38" s="228"/>
      <c r="F38" s="228"/>
      <c r="G38" s="228"/>
      <c r="H38" s="228"/>
      <c r="I38" s="229"/>
      <c r="J38" s="112"/>
      <c r="K38" s="112"/>
    </row>
    <row r="39" spans="1:11" s="85" customFormat="1" ht="61" customHeight="1">
      <c r="A39" s="122" t="s">
        <v>434</v>
      </c>
      <c r="B39" s="220" t="s">
        <v>364</v>
      </c>
      <c r="C39" s="112" t="s">
        <v>454</v>
      </c>
      <c r="D39" s="100">
        <v>1</v>
      </c>
      <c r="E39" s="100">
        <v>8</v>
      </c>
      <c r="F39" s="100"/>
      <c r="G39" s="100">
        <v>2</v>
      </c>
      <c r="H39" s="100">
        <v>1</v>
      </c>
      <c r="I39" s="112" t="s">
        <v>385</v>
      </c>
      <c r="J39" s="112"/>
      <c r="K39" s="112" t="s">
        <v>504</v>
      </c>
    </row>
    <row r="40" spans="1:11" s="85" customFormat="1" ht="43.5" customHeight="1">
      <c r="A40" s="122" t="s">
        <v>433</v>
      </c>
      <c r="B40" s="233"/>
      <c r="C40" s="112" t="s">
        <v>345</v>
      </c>
      <c r="D40" s="100">
        <v>1</v>
      </c>
      <c r="E40" s="100">
        <v>8</v>
      </c>
      <c r="F40" s="100"/>
      <c r="G40" s="100"/>
      <c r="H40" s="100"/>
      <c r="I40" s="112" t="s">
        <v>357</v>
      </c>
      <c r="J40" s="112" t="s">
        <v>505</v>
      </c>
      <c r="K40" s="112" t="s">
        <v>302</v>
      </c>
    </row>
    <row r="41" spans="1:11" s="85" customFormat="1" ht="38.25" customHeight="1">
      <c r="A41" s="122" t="s">
        <v>429</v>
      </c>
      <c r="B41" s="233"/>
      <c r="C41" s="112" t="s">
        <v>358</v>
      </c>
      <c r="D41" s="100">
        <v>1</v>
      </c>
      <c r="E41" s="100">
        <v>6</v>
      </c>
      <c r="F41" s="100"/>
      <c r="G41" s="100"/>
      <c r="H41" s="100"/>
      <c r="I41" s="112" t="s">
        <v>357</v>
      </c>
      <c r="J41" s="112"/>
      <c r="K41" s="112" t="s">
        <v>217</v>
      </c>
    </row>
    <row r="42" spans="1:11" s="85" customFormat="1" ht="51" customHeight="1">
      <c r="A42" s="122" t="s">
        <v>430</v>
      </c>
      <c r="B42" s="220" t="s">
        <v>375</v>
      </c>
      <c r="C42" s="112" t="s">
        <v>432</v>
      </c>
      <c r="D42" s="100"/>
      <c r="E42" s="100"/>
      <c r="F42" s="100"/>
      <c r="G42" s="100"/>
      <c r="H42" s="100"/>
      <c r="I42" s="112" t="s">
        <v>357</v>
      </c>
      <c r="J42" s="112" t="s">
        <v>301</v>
      </c>
      <c r="K42" s="112"/>
    </row>
    <row r="43" spans="1:11" s="85" customFormat="1" ht="52.5" customHeight="1">
      <c r="A43" s="120" t="s">
        <v>427</v>
      </c>
      <c r="B43" s="222"/>
      <c r="C43" s="117" t="s">
        <v>506</v>
      </c>
      <c r="D43" s="127">
        <v>2</v>
      </c>
      <c r="E43" s="127">
        <v>1</v>
      </c>
      <c r="F43" s="127">
        <v>30</v>
      </c>
      <c r="G43" s="128"/>
      <c r="H43" s="128"/>
      <c r="I43" s="112" t="s">
        <v>357</v>
      </c>
      <c r="J43" s="117" t="s">
        <v>447</v>
      </c>
      <c r="K43" s="113" t="s">
        <v>484</v>
      </c>
    </row>
    <row r="44" spans="1:11" s="85" customFormat="1" ht="34" customHeight="1">
      <c r="A44" s="120" t="s">
        <v>428</v>
      </c>
      <c r="B44" s="100" t="s">
        <v>312</v>
      </c>
      <c r="C44" s="227" t="s">
        <v>387</v>
      </c>
      <c r="D44" s="228"/>
      <c r="E44" s="228"/>
      <c r="F44" s="228"/>
      <c r="G44" s="228"/>
      <c r="H44" s="228"/>
      <c r="I44" s="229"/>
      <c r="J44" s="117"/>
      <c r="K44" s="113"/>
    </row>
    <row r="45" spans="1:11" s="85" customFormat="1" ht="57.75" customHeight="1">
      <c r="A45" s="120" t="s">
        <v>425</v>
      </c>
      <c r="B45" s="237" t="s">
        <v>377</v>
      </c>
      <c r="C45" s="117" t="s">
        <v>455</v>
      </c>
      <c r="D45" s="127">
        <v>1</v>
      </c>
      <c r="E45" s="127">
        <v>8</v>
      </c>
      <c r="F45" s="127"/>
      <c r="G45" s="127">
        <v>2</v>
      </c>
      <c r="H45" s="128"/>
      <c r="I45" s="112" t="s">
        <v>357</v>
      </c>
      <c r="J45" s="128"/>
      <c r="K45" s="113" t="s">
        <v>507</v>
      </c>
    </row>
    <row r="46" spans="1:11" s="85" customFormat="1" ht="57.75" customHeight="1">
      <c r="A46" s="120" t="s">
        <v>422</v>
      </c>
      <c r="B46" s="238"/>
      <c r="C46" s="129" t="s">
        <v>423</v>
      </c>
      <c r="D46" s="127">
        <v>1</v>
      </c>
      <c r="E46" s="127">
        <v>8</v>
      </c>
      <c r="F46" s="127"/>
      <c r="G46" s="127">
        <v>2</v>
      </c>
      <c r="H46" s="127">
        <v>1</v>
      </c>
      <c r="I46" s="112" t="s">
        <v>357</v>
      </c>
      <c r="J46" s="117" t="s">
        <v>508</v>
      </c>
      <c r="K46" s="113" t="s">
        <v>426</v>
      </c>
    </row>
    <row r="47" spans="1:11" s="85" customFormat="1" ht="57.75" customHeight="1">
      <c r="A47" s="120" t="s">
        <v>421</v>
      </c>
      <c r="B47" s="239"/>
      <c r="C47" s="112" t="s">
        <v>424</v>
      </c>
      <c r="D47" s="127">
        <v>1</v>
      </c>
      <c r="E47" s="127">
        <v>6</v>
      </c>
      <c r="F47" s="127"/>
      <c r="G47" s="128"/>
      <c r="H47" s="128"/>
      <c r="I47" s="112" t="s">
        <v>357</v>
      </c>
      <c r="J47" s="117"/>
      <c r="K47" s="113" t="s">
        <v>217</v>
      </c>
    </row>
    <row r="48" spans="1:11" s="85" customFormat="1" ht="57.75" customHeight="1">
      <c r="A48" s="120" t="s">
        <v>418</v>
      </c>
      <c r="B48" s="100" t="s">
        <v>376</v>
      </c>
      <c r="C48" s="117" t="s">
        <v>419</v>
      </c>
      <c r="D48" s="127">
        <v>2</v>
      </c>
      <c r="E48" s="127">
        <v>1</v>
      </c>
      <c r="F48" s="127">
        <v>30</v>
      </c>
      <c r="G48" s="128"/>
      <c r="H48" s="128"/>
      <c r="I48" s="112" t="s">
        <v>357</v>
      </c>
      <c r="J48" s="117" t="s">
        <v>420</v>
      </c>
      <c r="K48" s="113" t="s">
        <v>484</v>
      </c>
    </row>
    <row r="49" spans="1:11" s="85" customFormat="1" ht="39" customHeight="1">
      <c r="A49" s="122" t="s">
        <v>107</v>
      </c>
      <c r="B49" s="220" t="s">
        <v>363</v>
      </c>
      <c r="C49" s="112" t="s">
        <v>337</v>
      </c>
      <c r="D49" s="100">
        <v>1</v>
      </c>
      <c r="E49" s="100">
        <v>8</v>
      </c>
      <c r="F49" s="100"/>
      <c r="G49" s="100"/>
      <c r="H49" s="100"/>
      <c r="I49" s="112" t="s">
        <v>357</v>
      </c>
      <c r="J49" s="112"/>
      <c r="K49" s="112" t="s">
        <v>338</v>
      </c>
    </row>
    <row r="50" spans="1:11" s="85" customFormat="1" ht="37.5" customHeight="1">
      <c r="A50" s="122" t="s">
        <v>417</v>
      </c>
      <c r="B50" s="221"/>
      <c r="C50" s="112" t="s">
        <v>303</v>
      </c>
      <c r="D50" s="100">
        <v>1</v>
      </c>
      <c r="E50" s="100">
        <v>8</v>
      </c>
      <c r="F50" s="100"/>
      <c r="G50" s="100">
        <v>2</v>
      </c>
      <c r="H50" s="100">
        <v>1</v>
      </c>
      <c r="I50" s="112" t="s">
        <v>357</v>
      </c>
      <c r="J50" s="112"/>
      <c r="K50" s="112" t="s">
        <v>75</v>
      </c>
    </row>
    <row r="51" spans="1:11" s="85" customFormat="1" ht="44" customHeight="1">
      <c r="A51" s="122" t="s">
        <v>416</v>
      </c>
      <c r="B51" s="220" t="s">
        <v>364</v>
      </c>
      <c r="C51" s="112" t="s">
        <v>415</v>
      </c>
      <c r="D51" s="100">
        <v>1</v>
      </c>
      <c r="E51" s="100">
        <v>10</v>
      </c>
      <c r="F51" s="100"/>
      <c r="G51" s="100">
        <v>2</v>
      </c>
      <c r="H51" s="100">
        <v>1</v>
      </c>
      <c r="I51" s="112" t="s">
        <v>359</v>
      </c>
      <c r="J51" s="112" t="s">
        <v>414</v>
      </c>
      <c r="K51" s="112" t="s">
        <v>509</v>
      </c>
    </row>
    <row r="52" spans="1:11" s="85" customFormat="1" ht="43.5" customHeight="1">
      <c r="A52" s="122" t="s">
        <v>413</v>
      </c>
      <c r="B52" s="233"/>
      <c r="C52" s="112" t="s">
        <v>304</v>
      </c>
      <c r="D52" s="100">
        <v>1</v>
      </c>
      <c r="E52" s="100">
        <v>10</v>
      </c>
      <c r="F52" s="100"/>
      <c r="G52" s="100"/>
      <c r="H52" s="100"/>
      <c r="I52" s="112" t="s">
        <v>359</v>
      </c>
      <c r="J52" s="112" t="s">
        <v>505</v>
      </c>
      <c r="K52" s="112" t="s">
        <v>302</v>
      </c>
    </row>
    <row r="53" spans="1:11" s="85" customFormat="1" ht="38.25" customHeight="1">
      <c r="A53" s="122" t="s">
        <v>412</v>
      </c>
      <c r="B53" s="222"/>
      <c r="C53" s="112" t="s">
        <v>360</v>
      </c>
      <c r="D53" s="100">
        <v>1</v>
      </c>
      <c r="E53" s="100">
        <v>8</v>
      </c>
      <c r="F53" s="100"/>
      <c r="G53" s="100"/>
      <c r="H53" s="100"/>
      <c r="I53" s="112" t="s">
        <v>359</v>
      </c>
      <c r="J53" s="112"/>
      <c r="K53" s="112" t="s">
        <v>217</v>
      </c>
    </row>
    <row r="54" spans="1:11" s="85" customFormat="1" ht="51" customHeight="1">
      <c r="A54" s="122" t="s">
        <v>411</v>
      </c>
      <c r="B54" s="220" t="s">
        <v>371</v>
      </c>
      <c r="C54" s="112" t="s">
        <v>431</v>
      </c>
      <c r="D54" s="100"/>
      <c r="E54" s="100"/>
      <c r="F54" s="100"/>
      <c r="G54" s="100"/>
      <c r="H54" s="100"/>
      <c r="I54" s="112" t="s">
        <v>359</v>
      </c>
      <c r="J54" s="112" t="s">
        <v>301</v>
      </c>
      <c r="K54" s="112"/>
    </row>
    <row r="55" spans="1:11" s="85" customFormat="1" ht="57.75" customHeight="1">
      <c r="A55" s="120" t="s">
        <v>410</v>
      </c>
      <c r="B55" s="222"/>
      <c r="C55" s="117" t="s">
        <v>361</v>
      </c>
      <c r="D55" s="127">
        <v>2</v>
      </c>
      <c r="E55" s="127">
        <v>1</v>
      </c>
      <c r="F55" s="127">
        <v>63</v>
      </c>
      <c r="G55" s="128"/>
      <c r="H55" s="128"/>
      <c r="I55" s="112" t="s">
        <v>359</v>
      </c>
      <c r="J55" s="128"/>
      <c r="K55" s="113" t="s">
        <v>477</v>
      </c>
    </row>
    <row r="56" spans="1:11" s="85" customFormat="1" ht="57.75" customHeight="1">
      <c r="A56" s="122" t="s">
        <v>409</v>
      </c>
      <c r="B56" s="220" t="s">
        <v>363</v>
      </c>
      <c r="C56" s="112" t="s">
        <v>366</v>
      </c>
      <c r="D56" s="100">
        <v>1</v>
      </c>
      <c r="E56" s="100">
        <v>8</v>
      </c>
      <c r="F56" s="100"/>
      <c r="G56" s="100"/>
      <c r="H56" s="100"/>
      <c r="I56" s="112" t="s">
        <v>359</v>
      </c>
      <c r="J56" s="112" t="s">
        <v>479</v>
      </c>
      <c r="K56" s="112" t="s">
        <v>478</v>
      </c>
    </row>
    <row r="57" spans="1:11" s="85" customFormat="1" ht="57.75" customHeight="1">
      <c r="A57" s="122" t="s">
        <v>408</v>
      </c>
      <c r="B57" s="221"/>
      <c r="C57" s="112" t="s">
        <v>365</v>
      </c>
      <c r="D57" s="100">
        <v>1</v>
      </c>
      <c r="E57" s="100">
        <v>8</v>
      </c>
      <c r="F57" s="100"/>
      <c r="G57" s="100">
        <v>2</v>
      </c>
      <c r="H57" s="100">
        <v>1</v>
      </c>
      <c r="I57" s="112" t="s">
        <v>359</v>
      </c>
      <c r="J57" s="112"/>
      <c r="K57" s="112" t="s">
        <v>510</v>
      </c>
    </row>
    <row r="58" spans="1:11" s="85" customFormat="1" ht="40" customHeight="1">
      <c r="A58" s="122" t="s">
        <v>442</v>
      </c>
      <c r="B58" s="220" t="s">
        <v>312</v>
      </c>
      <c r="C58" s="227" t="s">
        <v>367</v>
      </c>
      <c r="D58" s="228"/>
      <c r="E58" s="228"/>
      <c r="F58" s="228"/>
      <c r="G58" s="228"/>
      <c r="H58" s="228"/>
      <c r="I58" s="229"/>
      <c r="J58" s="130"/>
      <c r="K58" s="112"/>
    </row>
    <row r="59" spans="1:11" s="85" customFormat="1" ht="40" customHeight="1">
      <c r="A59" s="122" t="s">
        <v>441</v>
      </c>
      <c r="B59" s="222"/>
      <c r="C59" s="227" t="s">
        <v>388</v>
      </c>
      <c r="D59" s="228"/>
      <c r="E59" s="228"/>
      <c r="F59" s="228"/>
      <c r="G59" s="228"/>
      <c r="H59" s="228"/>
      <c r="I59" s="229"/>
      <c r="J59" s="130"/>
      <c r="K59" s="112"/>
    </row>
    <row r="60" spans="1:11" s="7" customFormat="1" ht="53.5" customHeight="1">
      <c r="A60" s="131" t="s">
        <v>407</v>
      </c>
      <c r="B60" s="102" t="s">
        <v>364</v>
      </c>
      <c r="C60" s="112" t="s">
        <v>300</v>
      </c>
      <c r="D60" s="100">
        <v>1</v>
      </c>
      <c r="E60" s="100">
        <v>8</v>
      </c>
      <c r="F60" s="100"/>
      <c r="G60" s="100">
        <v>2</v>
      </c>
      <c r="H60" s="100"/>
      <c r="I60" s="112" t="s">
        <v>296</v>
      </c>
      <c r="J60" s="112"/>
      <c r="K60" s="112" t="s">
        <v>368</v>
      </c>
    </row>
    <row r="61" spans="1:11" s="7" customFormat="1" ht="51.75" customHeight="1">
      <c r="A61" s="120" t="s">
        <v>406</v>
      </c>
      <c r="B61" s="102" t="s">
        <v>372</v>
      </c>
      <c r="C61" s="119" t="s">
        <v>326</v>
      </c>
      <c r="D61" s="100">
        <v>2</v>
      </c>
      <c r="E61" s="102">
        <v>1</v>
      </c>
      <c r="F61" s="100">
        <v>18</v>
      </c>
      <c r="G61" s="117"/>
      <c r="H61" s="132"/>
      <c r="I61" s="112" t="s">
        <v>296</v>
      </c>
      <c r="J61" s="117"/>
      <c r="K61" s="113" t="s">
        <v>446</v>
      </c>
    </row>
    <row r="62" spans="1:11" s="7" customFormat="1" ht="42" customHeight="1">
      <c r="A62" s="122" t="s">
        <v>405</v>
      </c>
      <c r="B62" s="102" t="s">
        <v>362</v>
      </c>
      <c r="C62" s="112" t="s">
        <v>297</v>
      </c>
      <c r="D62" s="100">
        <v>1</v>
      </c>
      <c r="E62" s="100">
        <v>8</v>
      </c>
      <c r="F62" s="100"/>
      <c r="G62" s="100">
        <v>2</v>
      </c>
      <c r="H62" s="100"/>
      <c r="I62" s="112" t="s">
        <v>296</v>
      </c>
      <c r="J62" s="112"/>
      <c r="K62" s="112" t="s">
        <v>510</v>
      </c>
    </row>
    <row r="63" spans="1:11" s="7" customFormat="1" ht="42" customHeight="1">
      <c r="A63" s="120" t="s">
        <v>404</v>
      </c>
      <c r="B63" s="100" t="s">
        <v>312</v>
      </c>
      <c r="C63" s="227" t="s">
        <v>367</v>
      </c>
      <c r="D63" s="228"/>
      <c r="E63" s="228"/>
      <c r="F63" s="228"/>
      <c r="G63" s="228"/>
      <c r="H63" s="228"/>
      <c r="I63" s="229"/>
      <c r="J63" s="112"/>
      <c r="K63" s="112"/>
    </row>
    <row r="64" spans="1:11" s="86" customFormat="1" ht="42" customHeight="1">
      <c r="A64" s="230" t="s">
        <v>398</v>
      </c>
      <c r="B64" s="233" t="s">
        <v>401</v>
      </c>
      <c r="C64" s="133" t="s">
        <v>402</v>
      </c>
      <c r="D64" s="249">
        <v>1</v>
      </c>
      <c r="E64" s="249">
        <v>5</v>
      </c>
      <c r="F64" s="102"/>
      <c r="G64" s="102">
        <v>2</v>
      </c>
      <c r="H64" s="100">
        <v>2</v>
      </c>
      <c r="I64" s="133" t="s">
        <v>378</v>
      </c>
      <c r="J64" s="102"/>
      <c r="K64" s="133" t="s">
        <v>403</v>
      </c>
    </row>
    <row r="65" spans="1:11" s="85" customFormat="1" ht="42" customHeight="1">
      <c r="A65" s="231"/>
      <c r="B65" s="233"/>
      <c r="C65" s="112" t="s">
        <v>399</v>
      </c>
      <c r="D65" s="250"/>
      <c r="E65" s="250"/>
      <c r="F65" s="100"/>
      <c r="G65" s="100">
        <v>1</v>
      </c>
      <c r="H65" s="100">
        <v>1</v>
      </c>
      <c r="I65" s="112" t="s">
        <v>440</v>
      </c>
      <c r="J65" s="112"/>
      <c r="K65" s="112" t="s">
        <v>255</v>
      </c>
    </row>
    <row r="66" spans="1:11" s="85" customFormat="1" ht="42" customHeight="1">
      <c r="A66" s="232"/>
      <c r="B66" s="233"/>
      <c r="C66" s="112" t="s">
        <v>400</v>
      </c>
      <c r="D66" s="100">
        <v>1</v>
      </c>
      <c r="E66" s="100">
        <v>5</v>
      </c>
      <c r="F66" s="100"/>
      <c r="G66" s="100">
        <v>1</v>
      </c>
      <c r="H66" s="100">
        <v>1</v>
      </c>
      <c r="I66" s="112" t="s">
        <v>333</v>
      </c>
      <c r="J66" s="112"/>
      <c r="K66" s="112" t="s">
        <v>255</v>
      </c>
    </row>
    <row r="67" spans="1:11" s="85" customFormat="1" ht="42.5" customHeight="1">
      <c r="A67" s="234" t="s">
        <v>397</v>
      </c>
      <c r="B67" s="233"/>
      <c r="C67" s="112" t="s">
        <v>346</v>
      </c>
      <c r="D67" s="100">
        <v>2</v>
      </c>
      <c r="E67" s="100">
        <v>8</v>
      </c>
      <c r="F67" s="100"/>
      <c r="G67" s="100"/>
      <c r="H67" s="100">
        <v>1</v>
      </c>
      <c r="I67" s="112" t="s">
        <v>440</v>
      </c>
      <c r="J67" s="112"/>
      <c r="K67" s="112" t="s">
        <v>305</v>
      </c>
    </row>
    <row r="68" spans="1:11" s="85" customFormat="1" ht="42.5" customHeight="1">
      <c r="A68" s="235"/>
      <c r="B68" s="233"/>
      <c r="C68" s="120" t="s">
        <v>347</v>
      </c>
      <c r="D68" s="100">
        <v>2</v>
      </c>
      <c r="E68" s="100">
        <v>6</v>
      </c>
      <c r="F68" s="100"/>
      <c r="G68" s="100"/>
      <c r="H68" s="100">
        <v>2</v>
      </c>
      <c r="I68" s="117" t="s">
        <v>393</v>
      </c>
      <c r="J68" s="112"/>
      <c r="K68" s="112" t="s">
        <v>306</v>
      </c>
    </row>
    <row r="69" spans="1:11" s="85" customFormat="1" ht="43.5" customHeight="1">
      <c r="A69" s="236"/>
      <c r="B69" s="222"/>
      <c r="C69" s="112" t="s">
        <v>348</v>
      </c>
      <c r="D69" s="100">
        <v>2</v>
      </c>
      <c r="E69" s="100">
        <v>8</v>
      </c>
      <c r="F69" s="100"/>
      <c r="G69" s="100"/>
      <c r="H69" s="100">
        <v>1</v>
      </c>
      <c r="I69" s="112" t="s">
        <v>333</v>
      </c>
      <c r="J69" s="112"/>
      <c r="K69" s="112" t="s">
        <v>305</v>
      </c>
    </row>
    <row r="70" spans="1:11" s="85" customFormat="1" ht="27.75" customHeight="1">
      <c r="A70" s="223"/>
      <c r="B70" s="224"/>
      <c r="C70" s="225"/>
      <c r="D70" s="134">
        <f>SUM(D7:D13,D15:D16,D18:D37,D39:D43,D45:D57,D60:D62,D64:D69)</f>
        <v>74</v>
      </c>
      <c r="E70" s="134">
        <f>SUM(E7:E13,E15:E16,E18:E37,E39:E43,E45:E57,E60:E62,E64:E69)</f>
        <v>300</v>
      </c>
      <c r="F70" s="134">
        <f>SUM(F7:F13,F15:F16,F18:F37,F39:F43,F45:F57,F60:F62,F64:F69)</f>
        <v>141</v>
      </c>
      <c r="G70" s="134">
        <f>SUM(G7:G13,G15:G16,G18:G37,G39:G43,G45:G57,G60:G62,G64:G69)</f>
        <v>35</v>
      </c>
      <c r="H70" s="134">
        <f>SUM(H7:H13,H15:H16,H18:H37,H39:H43,H45:H57,H60:H62,H64:H69)</f>
        <v>30</v>
      </c>
      <c r="I70" s="112"/>
      <c r="J70" s="112"/>
      <c r="K70" s="112"/>
    </row>
    <row r="71" spans="1:11" ht="14.25" customHeight="1">
      <c r="A71" s="89"/>
      <c r="B71" s="135"/>
      <c r="C71" s="135"/>
      <c r="D71" s="135"/>
      <c r="E71" s="135"/>
      <c r="F71" s="135"/>
      <c r="G71" s="135"/>
      <c r="H71" s="135"/>
      <c r="I71" s="135"/>
      <c r="J71" s="135"/>
      <c r="K71" s="135"/>
    </row>
    <row r="72" spans="1:11" ht="14.25" customHeight="1">
      <c r="B72" s="83"/>
      <c r="D72" s="83"/>
      <c r="E72" s="83"/>
      <c r="F72" s="83"/>
      <c r="G72" s="83"/>
      <c r="H72" s="83"/>
    </row>
    <row r="73" spans="1:11" ht="14.25" customHeight="1">
      <c r="B73" s="83"/>
      <c r="D73" s="83"/>
      <c r="E73" s="83"/>
      <c r="F73" s="83"/>
      <c r="G73" s="83"/>
      <c r="H73" s="83"/>
    </row>
    <row r="74" spans="1:11" ht="14.25" customHeight="1">
      <c r="B74" s="83"/>
      <c r="D74" s="83"/>
      <c r="E74" s="83"/>
      <c r="F74" s="83"/>
      <c r="G74" s="83"/>
      <c r="H74" s="83"/>
    </row>
    <row r="75" spans="1:11" ht="18" customHeight="1">
      <c r="B75" s="83"/>
      <c r="D75" s="83"/>
      <c r="E75" s="83"/>
      <c r="F75" s="83"/>
      <c r="G75" s="83"/>
      <c r="H75" s="83"/>
    </row>
    <row r="78" spans="1:11">
      <c r="A78" s="226"/>
      <c r="B78" s="226"/>
    </row>
    <row r="79" spans="1:11" s="83" customFormat="1">
      <c r="D79" s="90"/>
      <c r="E79" s="90"/>
      <c r="F79" s="90"/>
      <c r="G79" s="90"/>
      <c r="H79" s="90"/>
    </row>
    <row r="80" spans="1:11" s="83" customFormat="1">
      <c r="D80" s="90"/>
      <c r="E80" s="90"/>
      <c r="F80" s="90"/>
      <c r="G80" s="90"/>
      <c r="H80" s="90"/>
    </row>
    <row r="81" spans="4:8" s="83" customFormat="1">
      <c r="D81" s="90"/>
      <c r="E81" s="90"/>
      <c r="F81" s="90"/>
      <c r="G81" s="90"/>
      <c r="H81" s="90"/>
    </row>
    <row r="82" spans="4:8" s="83" customFormat="1">
      <c r="D82" s="90"/>
      <c r="E82" s="90"/>
      <c r="F82" s="90"/>
      <c r="G82" s="90"/>
      <c r="H82" s="90"/>
    </row>
  </sheetData>
  <mergeCells count="46">
    <mergeCell ref="A11:A12"/>
    <mergeCell ref="D25:D26"/>
    <mergeCell ref="E64:E65"/>
    <mergeCell ref="D64:D65"/>
    <mergeCell ref="A25:A26"/>
    <mergeCell ref="A27:A28"/>
    <mergeCell ref="B27:B28"/>
    <mergeCell ref="C14:I14"/>
    <mergeCell ref="B8:B13"/>
    <mergeCell ref="A9:A10"/>
    <mergeCell ref="B15:B16"/>
    <mergeCell ref="B18:B21"/>
    <mergeCell ref="C38:I38"/>
    <mergeCell ref="B39:B41"/>
    <mergeCell ref="B22:B26"/>
    <mergeCell ref="C17:I17"/>
    <mergeCell ref="A2:K2"/>
    <mergeCell ref="A4:A6"/>
    <mergeCell ref="B4:B6"/>
    <mergeCell ref="C4:C6"/>
    <mergeCell ref="D4:F4"/>
    <mergeCell ref="G4:H4"/>
    <mergeCell ref="I4:I6"/>
    <mergeCell ref="J4:K5"/>
    <mergeCell ref="G5:H5"/>
    <mergeCell ref="C19:I19"/>
    <mergeCell ref="A30:A32"/>
    <mergeCell ref="B30:B35"/>
    <mergeCell ref="A33:A35"/>
    <mergeCell ref="B36:B37"/>
    <mergeCell ref="B42:B43"/>
    <mergeCell ref="C44:I44"/>
    <mergeCell ref="B45:B47"/>
    <mergeCell ref="B49:B50"/>
    <mergeCell ref="B51:B53"/>
    <mergeCell ref="B56:B57"/>
    <mergeCell ref="B54:B55"/>
    <mergeCell ref="A70:C70"/>
    <mergeCell ref="A78:B78"/>
    <mergeCell ref="B58:B59"/>
    <mergeCell ref="C58:I58"/>
    <mergeCell ref="C59:I59"/>
    <mergeCell ref="C63:I63"/>
    <mergeCell ref="A64:A66"/>
    <mergeCell ref="B64:B69"/>
    <mergeCell ref="A67:A69"/>
  </mergeCells>
  <phoneticPr fontId="2"/>
  <printOptions horizontalCentered="1"/>
  <pageMargins left="0.23622047244094491" right="0.23622047244094491" top="0.32" bottom="0.19685039370078741" header="0.39" footer="0.31496062992125984"/>
  <pageSetup paperSize="8" scale="59" fitToHeight="0" orientation="portrait" cellComments="asDisplayed" r:id="rId1"/>
  <rowBreaks count="3" manualBreakCount="3">
    <brk id="35" max="13" man="1"/>
    <brk id="85" max="5" man="1"/>
    <brk id="9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パターン①</vt:lpstr>
      <vt:lpstr>パターン②</vt:lpstr>
      <vt:lpstr>パターン③</vt:lpstr>
      <vt:lpstr>R8業務日程</vt:lpstr>
      <vt:lpstr>'R8業務日程'!Print_Area</vt:lpstr>
      <vt:lpstr>パターン①!Print_Area</vt:lpstr>
      <vt:lpstr>パターン②!Print_Area</vt:lpstr>
      <vt:lpstr>パターン③!Print_Area</vt:lpstr>
      <vt:lpstr>'R8業務日程'!Print_Titles</vt:lpstr>
      <vt:lpstr>パターン③!Print_Titles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鳥取県立博物館</dc:creator>
  <cp:lastModifiedBy>中村 香苗</cp:lastModifiedBy>
  <cp:lastPrinted>2025-03-28T00:18:28Z</cp:lastPrinted>
  <dcterms:created xsi:type="dcterms:W3CDTF">2005-10-02T13:37:13Z</dcterms:created>
  <dcterms:modified xsi:type="dcterms:W3CDTF">2026-04-16T10:29:23Z</dcterms:modified>
</cp:coreProperties>
</file>