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5公表分\③公表資料\01_統計表\"/>
    </mc:Choice>
  </mc:AlternateContent>
  <xr:revisionPtr revIDLastSave="0" documentId="13_ncr:1_{4C77C509-67C9-4AC3-B949-C8D152C65425}" xr6:coauthVersionLast="47" xr6:coauthVersionMax="47" xr10:uidLastSave="{00000000-0000-0000-0000-000000000000}"/>
  <bookViews>
    <workbookView xWindow="19220" yWindow="110" windowWidth="19180" windowHeight="10060" activeTab="6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V9" i="4"/>
  <c r="U9" i="4"/>
  <c r="S9" i="4"/>
  <c r="R9" i="4"/>
  <c r="M9" i="4"/>
  <c r="L9" i="4"/>
  <c r="G9" i="4"/>
  <c r="F9" i="4"/>
  <c r="D9" i="4"/>
  <c r="C9" i="4"/>
  <c r="P9" i="19" l="1"/>
  <c r="P9" i="17"/>
  <c r="N10" i="12"/>
  <c r="P9" i="9"/>
  <c r="P9" i="10"/>
  <c r="N10" i="4"/>
  <c r="P9" i="20"/>
  <c r="O9" i="5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H9" i="4" s="1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T40" i="10" l="1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X38" i="22" s="1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AD39" i="17" s="1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AE38" i="20" s="1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41" i="4" s="1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0" i="4" l="1"/>
  <c r="AH40" i="21"/>
  <c r="AK38" i="18"/>
  <c r="AH40" i="7"/>
  <c r="W40" i="7" s="1"/>
  <c r="AK42" i="8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C42" i="8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Z10" i="1"/>
  <c r="Q10" i="1"/>
  <c r="K10" i="1"/>
  <c r="E10" i="1"/>
  <c r="B10" i="1"/>
  <c r="AB9" i="1"/>
  <c r="AA9" i="1"/>
  <c r="S9" i="1"/>
  <c r="R9" i="1"/>
  <c r="M9" i="1"/>
  <c r="L9" i="1"/>
  <c r="AC11" i="1" l="1"/>
  <c r="AC23" i="1"/>
  <c r="AD32" i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<sst xmlns="http://schemas.openxmlformats.org/spreadsheetml/2006/main" count="7700" uniqueCount="97">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</sst>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219</v>
      </c>
      <c r="C9" s="17">
        <f>SUM(C10:C30)</f>
        <v>110</v>
      </c>
      <c r="D9" s="17">
        <f>SUM(D10:D30)</f>
        <v>109</v>
      </c>
      <c r="E9" s="17">
        <f>F9+G9</f>
        <v>-36</v>
      </c>
      <c r="F9" s="17">
        <f>SUM(F10:F30)</f>
        <v>-16</v>
      </c>
      <c r="G9" s="17">
        <f>SUM(G10:G30)</f>
        <v>-20</v>
      </c>
      <c r="H9" s="15">
        <f>IF(B9=E9,0,(1-(B9/(B9-E9)))*-100)</f>
        <v>-14.117647058823534</v>
      </c>
      <c r="I9" s="15">
        <f>IF(C9=F9,0,(1-(C9/(C9-F9)))*-100)</f>
        <v>-12.698412698412698</v>
      </c>
      <c r="J9" s="15">
        <f>IF(D9=G9,0,(1-(D9/(D9-G9)))*-100)</f>
        <v>-15.503875968992254</v>
      </c>
      <c r="K9" s="17">
        <f>L9+M9</f>
        <v>-5</v>
      </c>
      <c r="L9" s="17">
        <f>SUM(L10:L30)</f>
        <v>-10</v>
      </c>
      <c r="M9" s="17">
        <f>SUM(M10:M30)</f>
        <v>5</v>
      </c>
      <c r="N9" s="15">
        <f>IF(B9=K9,0,(1-(B9/(B9-K9)))*-100)</f>
        <v>-2.2321428571428603</v>
      </c>
      <c r="O9" s="15">
        <f t="shared" ref="O9" si="0">IF(C9=L9,0,(1-(C9/(C9-L9)))*-100)</f>
        <v>-8.3333333333333375</v>
      </c>
      <c r="P9" s="15">
        <f>IF(D9=M9,0,(1-(D9/(D9-M9)))*-100)</f>
        <v>4.8076923076923128</v>
      </c>
      <c r="Q9" s="17">
        <f>R9+S9</f>
        <v>621</v>
      </c>
      <c r="R9" s="17">
        <f>SUM(R10:R30)</f>
        <v>314</v>
      </c>
      <c r="S9" s="17">
        <f>SUM(S10:S30)</f>
        <v>307</v>
      </c>
      <c r="T9" s="17">
        <f>U9+V9</f>
        <v>-93</v>
      </c>
      <c r="U9" s="17">
        <f>SUM(U10:U30)</f>
        <v>-4</v>
      </c>
      <c r="V9" s="17">
        <f>SUM(V10:V30)</f>
        <v>-89</v>
      </c>
      <c r="W9" s="15">
        <f>IF(Q9=T9,IF(Q9&gt;0,"皆増",0),(1-(Q9/(Q9-T9)))*-100)</f>
        <v>-13.025210084033612</v>
      </c>
      <c r="X9" s="15">
        <f t="shared" ref="X9:Y30" si="1">IF(R9=U9,IF(R9&gt;0,"皆増",0),(1-(R9/(R9-U9)))*-100)</f>
        <v>-1.2578616352201255</v>
      </c>
      <c r="Y9" s="15">
        <f t="shared" si="1"/>
        <v>-22.47474747474747</v>
      </c>
      <c r="Z9" s="17">
        <f>AA9+AB9</f>
        <v>-70</v>
      </c>
      <c r="AA9" s="17">
        <f>SUM(AA10:AA30)</f>
        <v>-2</v>
      </c>
      <c r="AB9" s="17">
        <f>SUM(AB10:AB30)</f>
        <v>-68</v>
      </c>
      <c r="AC9" s="15">
        <f>IF(Q9=Z9,IF(Q9&gt;0,"皆増",0),(1-(Q9/(Q9-Z9)))*-100)</f>
        <v>-10.130246020260492</v>
      </c>
      <c r="AD9" s="15">
        <f t="shared" ref="AD9:AE30" si="2">IF(R9=AA9,IF(R9&gt;0,"皆増",0),(1-(R9/(R9-AA9)))*-100)</f>
        <v>-0.63291139240506666</v>
      </c>
      <c r="AE9" s="15">
        <f t="shared" si="2"/>
        <v>-18.133333333333333</v>
      </c>
      <c r="AH9" s="4">
        <f t="shared" ref="AH9:AH30" si="3">Q9-T9</f>
        <v>714</v>
      </c>
      <c r="AI9" s="4">
        <f t="shared" ref="AI9:AI30" si="4">R9-U9</f>
        <v>318</v>
      </c>
      <c r="AJ9" s="4">
        <f t="shared" ref="AJ9:AJ30" si="5">S9-V9</f>
        <v>396</v>
      </c>
      <c r="AK9" s="4">
        <f t="shared" ref="AK9:AK30" si="6">Q9-Z9</f>
        <v>691</v>
      </c>
      <c r="AL9" s="4">
        <f t="shared" ref="AL9:AL30" si="7">R9-AA9</f>
        <v>316</v>
      </c>
      <c r="AM9" s="4">
        <f t="shared" ref="AM9:AM30" si="8">S9-AB9</f>
        <v>375</v>
      </c>
    </row>
    <row r="10" spans="1:39" s="1" customFormat="1" ht="18" customHeight="1" x14ac:dyDescent="0.2">
      <c r="A10" s="4" t="s">
        <v>1</v>
      </c>
      <c r="B10" s="17">
        <f t="shared" ref="B10" si="9">C10+D10</f>
        <v>219</v>
      </c>
      <c r="C10" s="17">
        <v>110</v>
      </c>
      <c r="D10" s="17">
        <v>109</v>
      </c>
      <c r="E10" s="17">
        <f t="shared" ref="E10" si="10">F10+G10</f>
        <v>-36</v>
      </c>
      <c r="F10" s="17">
        <v>-16</v>
      </c>
      <c r="G10" s="17">
        <v>-20</v>
      </c>
      <c r="H10" s="15">
        <f>IF(B10=E10,0,(1-(B10/(B10-E10)))*-100)</f>
        <v>-14.117647058823534</v>
      </c>
      <c r="I10" s="15">
        <f t="shared" ref="I10" si="11">IF(C10=F10,0,(1-(C10/(C10-F10)))*-100)</f>
        <v>-12.698412698412698</v>
      </c>
      <c r="J10" s="15">
        <f>IF(D10=G10,0,(1-(D10/(D10-G10)))*-100)</f>
        <v>-15.503875968992254</v>
      </c>
      <c r="K10" s="17">
        <f t="shared" ref="K10" si="12">L10+M10</f>
        <v>-5</v>
      </c>
      <c r="L10" s="17">
        <v>-10</v>
      </c>
      <c r="M10" s="17">
        <v>5</v>
      </c>
      <c r="N10" s="15">
        <f>IF(B10=K10,0,(1-(B10/(B10-K10)))*-100)</f>
        <v>-2.2321428571428603</v>
      </c>
      <c r="O10" s="15">
        <f t="shared" ref="O10" si="13">IF(C10=L10,0,(1-(C10/(C10-L10)))*-100)</f>
        <v>-8.3333333333333375</v>
      </c>
      <c r="P10" s="15">
        <f t="shared" ref="P10" si="14">IF(D10=M10,0,(1-(D10/(D10-M10)))*-100)</f>
        <v>4.8076923076923128</v>
      </c>
      <c r="Q10" s="17">
        <f t="shared" ref="Q10:Q30" si="15">R10+S10</f>
        <v>1</v>
      </c>
      <c r="R10" s="17">
        <v>0</v>
      </c>
      <c r="S10" s="17">
        <v>1</v>
      </c>
      <c r="T10" s="17">
        <f t="shared" ref="T10:T30" si="16">U10+V10</f>
        <v>0</v>
      </c>
      <c r="U10" s="17">
        <v>-1</v>
      </c>
      <c r="V10" s="17">
        <v>1</v>
      </c>
      <c r="W10" s="15">
        <f t="shared" ref="W10:W30" si="17">IF(Q10=T10,IF(Q10&gt;0,"皆増",0),(1-(Q10/(Q10-T10)))*-100)</f>
        <v>0</v>
      </c>
      <c r="X10" s="15">
        <f t="shared" si="1"/>
        <v>-100</v>
      </c>
      <c r="Y10" s="15" t="str">
        <f t="shared" si="1"/>
        <v>皆増</v>
      </c>
      <c r="Z10" s="17">
        <f t="shared" ref="Z10:Z30" si="18">AA10+AB10</f>
        <v>1</v>
      </c>
      <c r="AA10" s="17">
        <v>0</v>
      </c>
      <c r="AB10" s="17">
        <v>1</v>
      </c>
      <c r="AC10" s="15" t="str">
        <f t="shared" ref="AC10:AC30" si="19">IF(Q10=Z10,IF(Q10&gt;0,"皆増",0),(1-(Q10/(Q10-Z10)))*-100)</f>
        <v>皆増</v>
      </c>
      <c r="AD10" s="15">
        <f t="shared" si="2"/>
        <v>0</v>
      </c>
      <c r="AE10" s="15" t="str">
        <f t="shared" si="2"/>
        <v>皆増</v>
      </c>
      <c r="AH10" s="4">
        <f t="shared" si="3"/>
        <v>1</v>
      </c>
      <c r="AI10" s="4">
        <f t="shared" si="4"/>
        <v>1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1</v>
      </c>
      <c r="R11" s="17">
        <v>1</v>
      </c>
      <c r="S11" s="17">
        <v>0</v>
      </c>
      <c r="T11" s="17">
        <f t="shared" si="16"/>
        <v>1</v>
      </c>
      <c r="U11" s="17">
        <v>1</v>
      </c>
      <c r="V11" s="17">
        <v>0</v>
      </c>
      <c r="W11" s="15" t="str">
        <f t="shared" si="17"/>
        <v>皆増</v>
      </c>
      <c r="X11" s="15" t="str">
        <f t="shared" si="1"/>
        <v>皆増</v>
      </c>
      <c r="Y11" s="15">
        <f t="shared" si="1"/>
        <v>0</v>
      </c>
      <c r="Z11" s="17">
        <f t="shared" si="18"/>
        <v>1</v>
      </c>
      <c r="AA11" s="17">
        <v>1</v>
      </c>
      <c r="AB11" s="17">
        <v>0</v>
      </c>
      <c r="AC11" s="15" t="str">
        <f t="shared" si="19"/>
        <v>皆増</v>
      </c>
      <c r="AD11" s="15" t="str">
        <f t="shared" si="2"/>
        <v>皆増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-1</v>
      </c>
      <c r="AA13" s="17">
        <v>-1</v>
      </c>
      <c r="AB13" s="17">
        <v>0</v>
      </c>
      <c r="AC13" s="15">
        <f t="shared" si="19"/>
        <v>-100</v>
      </c>
      <c r="AD13" s="15">
        <f t="shared" si="2"/>
        <v>-100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1</v>
      </c>
      <c r="AL13" s="4">
        <f t="shared" si="7"/>
        <v>1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0</v>
      </c>
      <c r="R14" s="17">
        <v>0</v>
      </c>
      <c r="S14" s="17">
        <v>0</v>
      </c>
      <c r="T14" s="17">
        <f t="shared" si="16"/>
        <v>-1</v>
      </c>
      <c r="U14" s="17">
        <v>-1</v>
      </c>
      <c r="V14" s="17">
        <v>0</v>
      </c>
      <c r="W14" s="15">
        <f t="shared" si="17"/>
        <v>-100</v>
      </c>
      <c r="X14" s="15">
        <f t="shared" si="1"/>
        <v>-100</v>
      </c>
      <c r="Y14" s="15">
        <f t="shared" si="1"/>
        <v>0</v>
      </c>
      <c r="Z14" s="17">
        <f t="shared" si="18"/>
        <v>0</v>
      </c>
      <c r="AA14" s="17">
        <v>0</v>
      </c>
      <c r="AB14" s="17">
        <v>0</v>
      </c>
      <c r="AC14" s="15">
        <f t="shared" si="19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4"/>
        <v>1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0</v>
      </c>
      <c r="R15" s="17">
        <v>0</v>
      </c>
      <c r="S15" s="17">
        <v>0</v>
      </c>
      <c r="T15" s="17">
        <f t="shared" si="16"/>
        <v>-1</v>
      </c>
      <c r="U15" s="17">
        <v>-1</v>
      </c>
      <c r="V15" s="17">
        <v>0</v>
      </c>
      <c r="W15" s="15">
        <f t="shared" si="17"/>
        <v>-100</v>
      </c>
      <c r="X15" s="15">
        <f t="shared" si="1"/>
        <v>-100</v>
      </c>
      <c r="Y15" s="15">
        <f t="shared" si="1"/>
        <v>0</v>
      </c>
      <c r="Z15" s="17">
        <f t="shared" si="18"/>
        <v>-1</v>
      </c>
      <c r="AA15" s="17">
        <v>-1</v>
      </c>
      <c r="AB15" s="17">
        <v>0</v>
      </c>
      <c r="AC15" s="15">
        <f t="shared" si="19"/>
        <v>-100</v>
      </c>
      <c r="AD15" s="15">
        <f t="shared" si="2"/>
        <v>-100</v>
      </c>
      <c r="AE15" s="15">
        <f t="shared" si="2"/>
        <v>0</v>
      </c>
      <c r="AH15" s="4">
        <f t="shared" si="3"/>
        <v>1</v>
      </c>
      <c r="AI15" s="4">
        <f t="shared" si="4"/>
        <v>1</v>
      </c>
      <c r="AJ15" s="4">
        <f t="shared" si="5"/>
        <v>0</v>
      </c>
      <c r="AK15" s="4">
        <f t="shared" si="6"/>
        <v>1</v>
      </c>
      <c r="AL15" s="4">
        <f t="shared" si="7"/>
        <v>1</v>
      </c>
      <c r="AM15" s="4">
        <f t="shared" si="8"/>
        <v>0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2</v>
      </c>
      <c r="R16" s="17">
        <v>1</v>
      </c>
      <c r="S16" s="17">
        <v>1</v>
      </c>
      <c r="T16" s="17">
        <f t="shared" si="16"/>
        <v>0</v>
      </c>
      <c r="U16" s="17">
        <v>0</v>
      </c>
      <c r="V16" s="17">
        <v>0</v>
      </c>
      <c r="W16" s="15">
        <f t="shared" si="17"/>
        <v>0</v>
      </c>
      <c r="X16" s="15">
        <f t="shared" si="1"/>
        <v>0</v>
      </c>
      <c r="Y16" s="15">
        <f t="shared" si="1"/>
        <v>0</v>
      </c>
      <c r="Z16" s="17">
        <f t="shared" si="18"/>
        <v>1</v>
      </c>
      <c r="AA16" s="17">
        <v>1</v>
      </c>
      <c r="AB16" s="17">
        <v>0</v>
      </c>
      <c r="AC16" s="15">
        <f t="shared" si="19"/>
        <v>100</v>
      </c>
      <c r="AD16" s="15" t="str">
        <f t="shared" si="2"/>
        <v>皆増</v>
      </c>
      <c r="AE16" s="15">
        <f t="shared" si="2"/>
        <v>0</v>
      </c>
      <c r="AH16" s="4">
        <f t="shared" si="3"/>
        <v>2</v>
      </c>
      <c r="AI16" s="4">
        <f t="shared" si="4"/>
        <v>1</v>
      </c>
      <c r="AJ16" s="4">
        <f t="shared" si="5"/>
        <v>1</v>
      </c>
      <c r="AK16" s="4">
        <f t="shared" si="6"/>
        <v>1</v>
      </c>
      <c r="AL16" s="4">
        <f t="shared" si="7"/>
        <v>0</v>
      </c>
      <c r="AM16" s="4">
        <f t="shared" si="8"/>
        <v>1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3</v>
      </c>
      <c r="R17" s="17">
        <v>1</v>
      </c>
      <c r="S17" s="17">
        <v>2</v>
      </c>
      <c r="T17" s="17">
        <f t="shared" si="16"/>
        <v>2</v>
      </c>
      <c r="U17" s="17">
        <v>0</v>
      </c>
      <c r="V17" s="17">
        <v>2</v>
      </c>
      <c r="W17" s="15">
        <f t="shared" si="17"/>
        <v>200</v>
      </c>
      <c r="X17" s="15">
        <f t="shared" si="1"/>
        <v>0</v>
      </c>
      <c r="Y17" s="15" t="str">
        <f t="shared" si="1"/>
        <v>皆増</v>
      </c>
      <c r="Z17" s="17">
        <f t="shared" si="18"/>
        <v>2</v>
      </c>
      <c r="AA17" s="17">
        <v>1</v>
      </c>
      <c r="AB17" s="17">
        <v>1</v>
      </c>
      <c r="AC17" s="15">
        <f t="shared" si="19"/>
        <v>200</v>
      </c>
      <c r="AD17" s="15" t="str">
        <f t="shared" si="2"/>
        <v>皆増</v>
      </c>
      <c r="AE17" s="15">
        <f t="shared" si="2"/>
        <v>100</v>
      </c>
      <c r="AH17" s="4">
        <f t="shared" si="3"/>
        <v>1</v>
      </c>
      <c r="AI17" s="4">
        <f t="shared" si="4"/>
        <v>1</v>
      </c>
      <c r="AJ17" s="4">
        <f t="shared" si="5"/>
        <v>0</v>
      </c>
      <c r="AK17" s="4">
        <f t="shared" si="6"/>
        <v>1</v>
      </c>
      <c r="AL17" s="4">
        <f t="shared" si="7"/>
        <v>0</v>
      </c>
      <c r="AM17" s="4">
        <f t="shared" si="8"/>
        <v>1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2</v>
      </c>
      <c r="R18" s="17">
        <v>2</v>
      </c>
      <c r="S18" s="17">
        <v>0</v>
      </c>
      <c r="T18" s="17">
        <f t="shared" si="16"/>
        <v>1</v>
      </c>
      <c r="U18" s="17">
        <v>1</v>
      </c>
      <c r="V18" s="17">
        <v>0</v>
      </c>
      <c r="W18" s="15">
        <f t="shared" si="17"/>
        <v>100</v>
      </c>
      <c r="X18" s="15">
        <f t="shared" si="1"/>
        <v>100</v>
      </c>
      <c r="Y18" s="15">
        <f t="shared" si="1"/>
        <v>0</v>
      </c>
      <c r="Z18" s="17">
        <f t="shared" si="18"/>
        <v>0</v>
      </c>
      <c r="AA18" s="17">
        <v>0</v>
      </c>
      <c r="AB18" s="17">
        <v>0</v>
      </c>
      <c r="AC18" s="15">
        <f t="shared" si="19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4"/>
        <v>1</v>
      </c>
      <c r="AJ18" s="4">
        <f t="shared" si="5"/>
        <v>0</v>
      </c>
      <c r="AK18" s="4">
        <f t="shared" si="6"/>
        <v>2</v>
      </c>
      <c r="AL18" s="4">
        <f t="shared" si="7"/>
        <v>2</v>
      </c>
      <c r="AM18" s="4">
        <f t="shared" si="8"/>
        <v>0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3</v>
      </c>
      <c r="R19" s="17">
        <v>2</v>
      </c>
      <c r="S19" s="17">
        <v>1</v>
      </c>
      <c r="T19" s="17">
        <f t="shared" si="16"/>
        <v>-3</v>
      </c>
      <c r="U19" s="17">
        <v>-3</v>
      </c>
      <c r="V19" s="17">
        <v>0</v>
      </c>
      <c r="W19" s="15">
        <f t="shared" si="17"/>
        <v>-50</v>
      </c>
      <c r="X19" s="15">
        <f t="shared" si="1"/>
        <v>-60</v>
      </c>
      <c r="Y19" s="15">
        <f t="shared" si="1"/>
        <v>0</v>
      </c>
      <c r="Z19" s="17">
        <f t="shared" si="18"/>
        <v>1</v>
      </c>
      <c r="AA19" s="17">
        <v>1</v>
      </c>
      <c r="AB19" s="17">
        <v>0</v>
      </c>
      <c r="AC19" s="15">
        <f t="shared" si="19"/>
        <v>50</v>
      </c>
      <c r="AD19" s="15">
        <f t="shared" si="2"/>
        <v>100</v>
      </c>
      <c r="AE19" s="15">
        <f t="shared" si="2"/>
        <v>0</v>
      </c>
      <c r="AH19" s="4">
        <f t="shared" si="3"/>
        <v>6</v>
      </c>
      <c r="AI19" s="4">
        <f t="shared" si="4"/>
        <v>5</v>
      </c>
      <c r="AJ19" s="4">
        <f t="shared" si="5"/>
        <v>1</v>
      </c>
      <c r="AK19" s="4">
        <f t="shared" si="6"/>
        <v>2</v>
      </c>
      <c r="AL19" s="4">
        <f t="shared" si="7"/>
        <v>1</v>
      </c>
      <c r="AM19" s="4">
        <f t="shared" si="8"/>
        <v>1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6</v>
      </c>
      <c r="R20" s="17">
        <v>4</v>
      </c>
      <c r="S20" s="17">
        <v>2</v>
      </c>
      <c r="T20" s="17">
        <f t="shared" si="16"/>
        <v>-1</v>
      </c>
      <c r="U20" s="17">
        <v>-2</v>
      </c>
      <c r="V20" s="17">
        <v>1</v>
      </c>
      <c r="W20" s="15">
        <f t="shared" si="17"/>
        <v>-14.28571428571429</v>
      </c>
      <c r="X20" s="15">
        <f t="shared" si="1"/>
        <v>-33.333333333333336</v>
      </c>
      <c r="Y20" s="15">
        <f t="shared" si="1"/>
        <v>100</v>
      </c>
      <c r="Z20" s="17">
        <f t="shared" si="18"/>
        <v>-4</v>
      </c>
      <c r="AA20" s="17">
        <v>-1</v>
      </c>
      <c r="AB20" s="17">
        <v>-3</v>
      </c>
      <c r="AC20" s="15">
        <f t="shared" si="19"/>
        <v>-40</v>
      </c>
      <c r="AD20" s="15">
        <f t="shared" si="2"/>
        <v>-19.999999999999996</v>
      </c>
      <c r="AE20" s="15">
        <f t="shared" si="2"/>
        <v>-60</v>
      </c>
      <c r="AH20" s="4">
        <f t="shared" si="3"/>
        <v>7</v>
      </c>
      <c r="AI20" s="4">
        <f t="shared" si="4"/>
        <v>6</v>
      </c>
      <c r="AJ20" s="4">
        <f t="shared" si="5"/>
        <v>1</v>
      </c>
      <c r="AK20" s="4">
        <f t="shared" si="6"/>
        <v>10</v>
      </c>
      <c r="AL20" s="4">
        <f t="shared" si="7"/>
        <v>5</v>
      </c>
      <c r="AM20" s="4">
        <f t="shared" si="8"/>
        <v>5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7</v>
      </c>
      <c r="R21" s="17">
        <v>5</v>
      </c>
      <c r="S21" s="17">
        <v>2</v>
      </c>
      <c r="T21" s="17">
        <f t="shared" si="16"/>
        <v>-3</v>
      </c>
      <c r="U21" s="17">
        <v>1</v>
      </c>
      <c r="V21" s="17">
        <v>-4</v>
      </c>
      <c r="W21" s="15">
        <f t="shared" si="17"/>
        <v>-30.000000000000004</v>
      </c>
      <c r="X21" s="15">
        <f t="shared" si="1"/>
        <v>25</v>
      </c>
      <c r="Y21" s="15">
        <f t="shared" si="1"/>
        <v>-66.666666666666671</v>
      </c>
      <c r="Z21" s="17">
        <f t="shared" si="18"/>
        <v>0</v>
      </c>
      <c r="AA21" s="17">
        <v>0</v>
      </c>
      <c r="AB21" s="17">
        <v>0</v>
      </c>
      <c r="AC21" s="15">
        <f t="shared" si="19"/>
        <v>0</v>
      </c>
      <c r="AD21" s="15">
        <f t="shared" si="2"/>
        <v>0</v>
      </c>
      <c r="AE21" s="15">
        <f t="shared" si="2"/>
        <v>0</v>
      </c>
      <c r="AH21" s="4">
        <f t="shared" si="3"/>
        <v>10</v>
      </c>
      <c r="AI21" s="4">
        <f t="shared" si="4"/>
        <v>4</v>
      </c>
      <c r="AJ21" s="4">
        <f t="shared" si="5"/>
        <v>6</v>
      </c>
      <c r="AK21" s="4">
        <f t="shared" si="6"/>
        <v>7</v>
      </c>
      <c r="AL21" s="4">
        <f t="shared" si="7"/>
        <v>5</v>
      </c>
      <c r="AM21" s="4">
        <f t="shared" si="8"/>
        <v>2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11</v>
      </c>
      <c r="R22" s="17">
        <v>8</v>
      </c>
      <c r="S22" s="17">
        <v>3</v>
      </c>
      <c r="T22" s="17">
        <f t="shared" si="16"/>
        <v>0</v>
      </c>
      <c r="U22" s="17">
        <v>-1</v>
      </c>
      <c r="V22" s="17">
        <v>1</v>
      </c>
      <c r="W22" s="15">
        <f t="shared" si="17"/>
        <v>0</v>
      </c>
      <c r="X22" s="15">
        <f t="shared" si="1"/>
        <v>-11.111111111111116</v>
      </c>
      <c r="Y22" s="15">
        <f t="shared" si="1"/>
        <v>50</v>
      </c>
      <c r="Z22" s="17">
        <f t="shared" si="18"/>
        <v>0</v>
      </c>
      <c r="AA22" s="17">
        <v>0</v>
      </c>
      <c r="AB22" s="17">
        <v>0</v>
      </c>
      <c r="AC22" s="15">
        <f t="shared" si="19"/>
        <v>0</v>
      </c>
      <c r="AD22" s="15">
        <f t="shared" si="2"/>
        <v>0</v>
      </c>
      <c r="AE22" s="15">
        <f t="shared" si="2"/>
        <v>0</v>
      </c>
      <c r="AH22" s="4">
        <f t="shared" si="3"/>
        <v>11</v>
      </c>
      <c r="AI22" s="4">
        <f t="shared" si="4"/>
        <v>9</v>
      </c>
      <c r="AJ22" s="4">
        <f t="shared" si="5"/>
        <v>2</v>
      </c>
      <c r="AK22" s="4">
        <f t="shared" si="6"/>
        <v>11</v>
      </c>
      <c r="AL22" s="4">
        <f t="shared" si="7"/>
        <v>8</v>
      </c>
      <c r="AM22" s="4">
        <f t="shared" si="8"/>
        <v>3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29</v>
      </c>
      <c r="R23" s="17">
        <v>22</v>
      </c>
      <c r="S23" s="17">
        <v>7</v>
      </c>
      <c r="T23" s="17">
        <f t="shared" si="16"/>
        <v>7</v>
      </c>
      <c r="U23" s="17">
        <v>6</v>
      </c>
      <c r="V23" s="17">
        <v>1</v>
      </c>
      <c r="W23" s="15">
        <f t="shared" si="17"/>
        <v>31.818181818181813</v>
      </c>
      <c r="X23" s="15">
        <f t="shared" si="1"/>
        <v>37.5</v>
      </c>
      <c r="Y23" s="15">
        <f t="shared" si="1"/>
        <v>16.666666666666675</v>
      </c>
      <c r="Z23" s="17">
        <f t="shared" si="18"/>
        <v>-3</v>
      </c>
      <c r="AA23" s="17">
        <v>-2</v>
      </c>
      <c r="AB23" s="17">
        <v>-1</v>
      </c>
      <c r="AC23" s="15">
        <f t="shared" si="19"/>
        <v>-9.375</v>
      </c>
      <c r="AD23" s="15">
        <f t="shared" si="2"/>
        <v>-8.3333333333333375</v>
      </c>
      <c r="AE23" s="15">
        <f t="shared" si="2"/>
        <v>-12.5</v>
      </c>
      <c r="AH23" s="4">
        <f t="shared" si="3"/>
        <v>22</v>
      </c>
      <c r="AI23" s="4">
        <f t="shared" si="4"/>
        <v>16</v>
      </c>
      <c r="AJ23" s="4">
        <f t="shared" si="5"/>
        <v>6</v>
      </c>
      <c r="AK23" s="4">
        <f t="shared" si="6"/>
        <v>32</v>
      </c>
      <c r="AL23" s="4">
        <f t="shared" si="7"/>
        <v>24</v>
      </c>
      <c r="AM23" s="4">
        <f t="shared" si="8"/>
        <v>8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61</v>
      </c>
      <c r="R24" s="17">
        <v>40</v>
      </c>
      <c r="S24" s="17">
        <v>21</v>
      </c>
      <c r="T24" s="17">
        <f t="shared" si="16"/>
        <v>5</v>
      </c>
      <c r="U24" s="17">
        <v>5</v>
      </c>
      <c r="V24" s="17">
        <v>0</v>
      </c>
      <c r="W24" s="15">
        <f t="shared" si="17"/>
        <v>8.9285714285714199</v>
      </c>
      <c r="X24" s="15">
        <f t="shared" si="1"/>
        <v>14.285714285714279</v>
      </c>
      <c r="Y24" s="15">
        <f t="shared" si="1"/>
        <v>0</v>
      </c>
      <c r="Z24" s="17">
        <f t="shared" si="18"/>
        <v>10</v>
      </c>
      <c r="AA24" s="17">
        <v>8</v>
      </c>
      <c r="AB24" s="17">
        <v>2</v>
      </c>
      <c r="AC24" s="15">
        <f t="shared" si="19"/>
        <v>19.6078431372549</v>
      </c>
      <c r="AD24" s="15">
        <f t="shared" si="2"/>
        <v>25</v>
      </c>
      <c r="AE24" s="15">
        <f t="shared" si="2"/>
        <v>10.526315789473696</v>
      </c>
      <c r="AH24" s="4">
        <f t="shared" si="3"/>
        <v>56</v>
      </c>
      <c r="AI24" s="4">
        <f t="shared" si="4"/>
        <v>35</v>
      </c>
      <c r="AJ24" s="4">
        <f t="shared" si="5"/>
        <v>21</v>
      </c>
      <c r="AK24" s="4">
        <f t="shared" si="6"/>
        <v>51</v>
      </c>
      <c r="AL24" s="4">
        <f t="shared" si="7"/>
        <v>32</v>
      </c>
      <c r="AM24" s="4">
        <f t="shared" si="8"/>
        <v>19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76</v>
      </c>
      <c r="R25" s="17">
        <v>58</v>
      </c>
      <c r="S25" s="17">
        <v>18</v>
      </c>
      <c r="T25" s="17">
        <f t="shared" si="16"/>
        <v>-1</v>
      </c>
      <c r="U25" s="17">
        <v>9</v>
      </c>
      <c r="V25" s="17">
        <v>-10</v>
      </c>
      <c r="W25" s="15">
        <f t="shared" si="17"/>
        <v>-1.2987012987012991</v>
      </c>
      <c r="X25" s="15">
        <f t="shared" si="1"/>
        <v>18.367346938775508</v>
      </c>
      <c r="Y25" s="15">
        <f t="shared" si="1"/>
        <v>-35.714285714285708</v>
      </c>
      <c r="Z25" s="17">
        <f t="shared" si="18"/>
        <v>6</v>
      </c>
      <c r="AA25" s="17">
        <v>13</v>
      </c>
      <c r="AB25" s="17">
        <v>-7</v>
      </c>
      <c r="AC25" s="15">
        <f t="shared" si="19"/>
        <v>8.5714285714285623</v>
      </c>
      <c r="AD25" s="15">
        <f t="shared" si="2"/>
        <v>28.888888888888896</v>
      </c>
      <c r="AE25" s="15">
        <f t="shared" si="2"/>
        <v>-28.000000000000004</v>
      </c>
      <c r="AH25" s="4">
        <f t="shared" si="3"/>
        <v>77</v>
      </c>
      <c r="AI25" s="4">
        <f t="shared" si="4"/>
        <v>49</v>
      </c>
      <c r="AJ25" s="4">
        <f t="shared" si="5"/>
        <v>28</v>
      </c>
      <c r="AK25" s="4">
        <f t="shared" si="6"/>
        <v>70</v>
      </c>
      <c r="AL25" s="4">
        <f t="shared" si="7"/>
        <v>45</v>
      </c>
      <c r="AM25" s="4">
        <f t="shared" si="8"/>
        <v>25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77</v>
      </c>
      <c r="R26" s="17">
        <v>45</v>
      </c>
      <c r="S26" s="17">
        <v>32</v>
      </c>
      <c r="T26" s="17">
        <f t="shared" si="16"/>
        <v>-26</v>
      </c>
      <c r="U26" s="17">
        <v>-28</v>
      </c>
      <c r="V26" s="17">
        <v>2</v>
      </c>
      <c r="W26" s="15">
        <f t="shared" si="17"/>
        <v>-25.242718446601941</v>
      </c>
      <c r="X26" s="15">
        <f t="shared" si="1"/>
        <v>-38.356164383561641</v>
      </c>
      <c r="Y26" s="15">
        <f t="shared" si="1"/>
        <v>6.6666666666666652</v>
      </c>
      <c r="Z26" s="17">
        <f t="shared" si="18"/>
        <v>-6</v>
      </c>
      <c r="AA26" s="17">
        <v>-3</v>
      </c>
      <c r="AB26" s="17">
        <v>-3</v>
      </c>
      <c r="AC26" s="15">
        <f t="shared" si="19"/>
        <v>-7.2289156626506035</v>
      </c>
      <c r="AD26" s="15">
        <f t="shared" si="2"/>
        <v>-6.25</v>
      </c>
      <c r="AE26" s="15">
        <f t="shared" si="2"/>
        <v>-8.5714285714285747</v>
      </c>
      <c r="AH26" s="4">
        <f t="shared" si="3"/>
        <v>103</v>
      </c>
      <c r="AI26" s="4">
        <f t="shared" si="4"/>
        <v>73</v>
      </c>
      <c r="AJ26" s="4">
        <f t="shared" si="5"/>
        <v>30</v>
      </c>
      <c r="AK26" s="4">
        <f t="shared" si="6"/>
        <v>83</v>
      </c>
      <c r="AL26" s="4">
        <f t="shared" si="7"/>
        <v>48</v>
      </c>
      <c r="AM26" s="4">
        <f t="shared" si="8"/>
        <v>35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99</v>
      </c>
      <c r="R27" s="17">
        <v>45</v>
      </c>
      <c r="S27" s="17">
        <v>54</v>
      </c>
      <c r="T27" s="17">
        <f t="shared" si="16"/>
        <v>-29</v>
      </c>
      <c r="U27" s="17">
        <v>-7</v>
      </c>
      <c r="V27" s="17">
        <v>-22</v>
      </c>
      <c r="W27" s="15">
        <f t="shared" si="17"/>
        <v>-22.65625</v>
      </c>
      <c r="X27" s="15">
        <f t="shared" si="1"/>
        <v>-13.461538461538458</v>
      </c>
      <c r="Y27" s="15">
        <f t="shared" si="1"/>
        <v>-28.947368421052634</v>
      </c>
      <c r="Z27" s="17">
        <f t="shared" si="18"/>
        <v>-33</v>
      </c>
      <c r="AA27" s="17">
        <v>-27</v>
      </c>
      <c r="AB27" s="17">
        <v>-6</v>
      </c>
      <c r="AC27" s="15">
        <f t="shared" si="19"/>
        <v>-25</v>
      </c>
      <c r="AD27" s="15">
        <f t="shared" si="2"/>
        <v>-37.5</v>
      </c>
      <c r="AE27" s="15">
        <f t="shared" si="2"/>
        <v>-9.9999999999999982</v>
      </c>
      <c r="AH27" s="4">
        <f t="shared" si="3"/>
        <v>128</v>
      </c>
      <c r="AI27" s="4">
        <f t="shared" si="4"/>
        <v>52</v>
      </c>
      <c r="AJ27" s="4">
        <f t="shared" si="5"/>
        <v>76</v>
      </c>
      <c r="AK27" s="4">
        <f t="shared" si="6"/>
        <v>132</v>
      </c>
      <c r="AL27" s="4">
        <f t="shared" si="7"/>
        <v>72</v>
      </c>
      <c r="AM27" s="4">
        <f t="shared" si="8"/>
        <v>60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126</v>
      </c>
      <c r="R28" s="17">
        <v>58</v>
      </c>
      <c r="S28" s="17">
        <v>68</v>
      </c>
      <c r="T28" s="17">
        <f t="shared" si="16"/>
        <v>-34</v>
      </c>
      <c r="U28" s="17">
        <v>14</v>
      </c>
      <c r="V28" s="17">
        <v>-48</v>
      </c>
      <c r="W28" s="15">
        <f t="shared" si="17"/>
        <v>-21.250000000000004</v>
      </c>
      <c r="X28" s="15">
        <f t="shared" si="1"/>
        <v>31.818181818181813</v>
      </c>
      <c r="Y28" s="15">
        <f t="shared" si="1"/>
        <v>-41.379310344827594</v>
      </c>
      <c r="Z28" s="17">
        <f t="shared" si="18"/>
        <v>-32</v>
      </c>
      <c r="AA28" s="17">
        <v>12</v>
      </c>
      <c r="AB28" s="17">
        <v>-44</v>
      </c>
      <c r="AC28" s="15">
        <f t="shared" si="19"/>
        <v>-20.253164556962023</v>
      </c>
      <c r="AD28" s="15">
        <f t="shared" si="2"/>
        <v>26.086956521739136</v>
      </c>
      <c r="AE28" s="15">
        <f t="shared" si="2"/>
        <v>-39.285714285714292</v>
      </c>
      <c r="AH28" s="4">
        <f t="shared" si="3"/>
        <v>160</v>
      </c>
      <c r="AI28" s="4">
        <f t="shared" si="4"/>
        <v>44</v>
      </c>
      <c r="AJ28" s="4">
        <f t="shared" si="5"/>
        <v>116</v>
      </c>
      <c r="AK28" s="4">
        <f t="shared" si="6"/>
        <v>158</v>
      </c>
      <c r="AL28" s="4">
        <f t="shared" si="7"/>
        <v>46</v>
      </c>
      <c r="AM28" s="4">
        <f t="shared" si="8"/>
        <v>112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87</v>
      </c>
      <c r="R29" s="17">
        <v>17</v>
      </c>
      <c r="S29" s="17">
        <v>70</v>
      </c>
      <c r="T29" s="17">
        <f t="shared" si="16"/>
        <v>-6</v>
      </c>
      <c r="U29" s="17">
        <v>0</v>
      </c>
      <c r="V29" s="17">
        <v>-6</v>
      </c>
      <c r="W29" s="15">
        <f t="shared" si="17"/>
        <v>-6.4516129032258114</v>
      </c>
      <c r="X29" s="15">
        <f t="shared" si="1"/>
        <v>0</v>
      </c>
      <c r="Y29" s="15">
        <f t="shared" si="1"/>
        <v>-7.8947368421052655</v>
      </c>
      <c r="Z29" s="17">
        <f t="shared" si="18"/>
        <v>-9</v>
      </c>
      <c r="AA29" s="17">
        <v>-5</v>
      </c>
      <c r="AB29" s="17">
        <v>-4</v>
      </c>
      <c r="AC29" s="15">
        <f t="shared" si="19"/>
        <v>-9.375</v>
      </c>
      <c r="AD29" s="15">
        <f t="shared" si="2"/>
        <v>-22.72727272727273</v>
      </c>
      <c r="AE29" s="15">
        <f t="shared" si="2"/>
        <v>-5.4054054054054053</v>
      </c>
      <c r="AH29" s="4">
        <f t="shared" si="3"/>
        <v>93</v>
      </c>
      <c r="AI29" s="4">
        <f t="shared" si="4"/>
        <v>17</v>
      </c>
      <c r="AJ29" s="4">
        <f t="shared" si="5"/>
        <v>76</v>
      </c>
      <c r="AK29" s="4">
        <f t="shared" si="6"/>
        <v>96</v>
      </c>
      <c r="AL29" s="4">
        <f t="shared" si="7"/>
        <v>22</v>
      </c>
      <c r="AM29" s="4">
        <f t="shared" si="8"/>
        <v>74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30</v>
      </c>
      <c r="R30" s="17">
        <v>5</v>
      </c>
      <c r="S30" s="17">
        <v>25</v>
      </c>
      <c r="T30" s="17">
        <f t="shared" si="16"/>
        <v>-4</v>
      </c>
      <c r="U30" s="17">
        <v>3</v>
      </c>
      <c r="V30" s="17">
        <v>-7</v>
      </c>
      <c r="W30" s="15">
        <f t="shared" si="17"/>
        <v>-11.764705882352944</v>
      </c>
      <c r="X30" s="15">
        <f t="shared" si="1"/>
        <v>150</v>
      </c>
      <c r="Y30" s="15">
        <f t="shared" si="1"/>
        <v>-21.875</v>
      </c>
      <c r="Z30" s="17">
        <f t="shared" si="18"/>
        <v>-3</v>
      </c>
      <c r="AA30" s="17">
        <v>1</v>
      </c>
      <c r="AB30" s="17">
        <v>-4</v>
      </c>
      <c r="AC30" s="15">
        <f t="shared" si="19"/>
        <v>-9.0909090909090935</v>
      </c>
      <c r="AD30" s="15">
        <f t="shared" si="2"/>
        <v>25</v>
      </c>
      <c r="AE30" s="15">
        <f t="shared" si="2"/>
        <v>-13.793103448275868</v>
      </c>
      <c r="AH30" s="4">
        <f t="shared" si="3"/>
        <v>34</v>
      </c>
      <c r="AI30" s="4">
        <f t="shared" si="4"/>
        <v>2</v>
      </c>
      <c r="AJ30" s="4">
        <f t="shared" si="5"/>
        <v>32</v>
      </c>
      <c r="AK30" s="4">
        <f t="shared" si="6"/>
        <v>33</v>
      </c>
      <c r="AL30" s="4">
        <f t="shared" si="7"/>
        <v>4</v>
      </c>
      <c r="AM30" s="4">
        <f t="shared" si="8"/>
        <v>29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2</v>
      </c>
      <c r="R32" s="17">
        <f t="shared" ref="R32:AB32" si="20">SUM(R10:R12)</f>
        <v>1</v>
      </c>
      <c r="S32" s="17">
        <f t="shared" si="20"/>
        <v>1</v>
      </c>
      <c r="T32" s="17">
        <f t="shared" si="20"/>
        <v>1</v>
      </c>
      <c r="U32" s="17">
        <f t="shared" si="20"/>
        <v>0</v>
      </c>
      <c r="V32" s="17">
        <f t="shared" si="20"/>
        <v>1</v>
      </c>
      <c r="W32" s="15">
        <f t="shared" ref="W32:Y36" si="21">IF(Q32=T32,IF(Q32&gt;0,"皆増",0),(1-(Q32/(Q32-T32)))*-100)</f>
        <v>100</v>
      </c>
      <c r="X32" s="15">
        <f t="shared" si="21"/>
        <v>0</v>
      </c>
      <c r="Y32" s="15" t="str">
        <f t="shared" si="21"/>
        <v>皆増</v>
      </c>
      <c r="Z32" s="17">
        <f t="shared" si="20"/>
        <v>2</v>
      </c>
      <c r="AA32" s="17">
        <f t="shared" si="20"/>
        <v>1</v>
      </c>
      <c r="AB32" s="17">
        <f t="shared" si="20"/>
        <v>1</v>
      </c>
      <c r="AC32" s="15" t="str">
        <f t="shared" ref="AC32:AE36" si="22">IF(Q32=Z32,IF(Q32&gt;0,"皆増",0),(1-(Q32/(Q32-Z32)))*-100)</f>
        <v>皆増</v>
      </c>
      <c r="AD32" s="15" t="str">
        <f t="shared" si="22"/>
        <v>皆増</v>
      </c>
      <c r="AE32" s="15" t="str">
        <f t="shared" si="22"/>
        <v>皆増</v>
      </c>
      <c r="AH32" s="4">
        <f t="shared" ref="AH32:AM32" si="23">SUM(AH10:AH12)</f>
        <v>1</v>
      </c>
      <c r="AI32" s="4">
        <f t="shared" si="23"/>
        <v>1</v>
      </c>
      <c r="AJ32" s="4">
        <f t="shared" si="23"/>
        <v>0</v>
      </c>
      <c r="AK32" s="4">
        <f t="shared" si="23"/>
        <v>0</v>
      </c>
      <c r="AL32" s="4">
        <f t="shared" si="23"/>
        <v>0</v>
      </c>
      <c r="AM32" s="4">
        <f t="shared" si="23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34</v>
      </c>
      <c r="R33" s="17">
        <f t="shared" si="24"/>
        <v>23</v>
      </c>
      <c r="S33" s="17">
        <f>SUM(S13:S22)</f>
        <v>11</v>
      </c>
      <c r="T33" s="17">
        <f t="shared" si="24"/>
        <v>-6</v>
      </c>
      <c r="U33" s="17">
        <f t="shared" si="24"/>
        <v>-6</v>
      </c>
      <c r="V33" s="17">
        <f t="shared" si="24"/>
        <v>0</v>
      </c>
      <c r="W33" s="15">
        <f t="shared" si="21"/>
        <v>-15.000000000000002</v>
      </c>
      <c r="X33" s="15">
        <f t="shared" si="21"/>
        <v>-20.68965517241379</v>
      </c>
      <c r="Y33" s="15">
        <f t="shared" si="21"/>
        <v>0</v>
      </c>
      <c r="Z33" s="17">
        <f t="shared" si="24"/>
        <v>-2</v>
      </c>
      <c r="AA33" s="17">
        <f t="shared" si="24"/>
        <v>0</v>
      </c>
      <c r="AB33" s="17">
        <f t="shared" si="24"/>
        <v>-2</v>
      </c>
      <c r="AC33" s="15">
        <f t="shared" si="22"/>
        <v>-5.555555555555558</v>
      </c>
      <c r="AD33" s="15">
        <f t="shared" si="22"/>
        <v>0</v>
      </c>
      <c r="AE33" s="15">
        <f t="shared" si="22"/>
        <v>-15.384615384615385</v>
      </c>
      <c r="AH33" s="4">
        <f t="shared" ref="AH33:AI33" si="25">SUM(AH13:AH22)</f>
        <v>40</v>
      </c>
      <c r="AI33" s="4">
        <f t="shared" si="25"/>
        <v>29</v>
      </c>
      <c r="AJ33" s="4">
        <f t="shared" ref="AJ33" si="26">SUM(AJ13:AJ22)</f>
        <v>11</v>
      </c>
      <c r="AK33" s="4">
        <f>SUM(AK13:AK22)</f>
        <v>36</v>
      </c>
      <c r="AL33" s="4">
        <f>SUM(AL13:AL22)</f>
        <v>23</v>
      </c>
      <c r="AM33" s="4">
        <f>SUM(AM13:AM22)</f>
        <v>13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585</v>
      </c>
      <c r="R34" s="17">
        <f t="shared" si="27"/>
        <v>290</v>
      </c>
      <c r="S34" s="17">
        <f t="shared" si="27"/>
        <v>295</v>
      </c>
      <c r="T34" s="17">
        <f t="shared" si="27"/>
        <v>-88</v>
      </c>
      <c r="U34" s="17">
        <f t="shared" si="27"/>
        <v>2</v>
      </c>
      <c r="V34" s="17">
        <f t="shared" si="27"/>
        <v>-90</v>
      </c>
      <c r="W34" s="15">
        <f t="shared" si="21"/>
        <v>-13.075780089153044</v>
      </c>
      <c r="X34" s="15">
        <f t="shared" si="21"/>
        <v>0.69444444444444198</v>
      </c>
      <c r="Y34" s="15">
        <f t="shared" si="21"/>
        <v>-23.376623376623375</v>
      </c>
      <c r="Z34" s="17">
        <f t="shared" si="27"/>
        <v>-70</v>
      </c>
      <c r="AA34" s="17">
        <f t="shared" si="27"/>
        <v>-3</v>
      </c>
      <c r="AB34" s="17">
        <f t="shared" si="27"/>
        <v>-67</v>
      </c>
      <c r="AC34" s="15">
        <f t="shared" si="22"/>
        <v>-10.687022900763354</v>
      </c>
      <c r="AD34" s="15">
        <f t="shared" si="22"/>
        <v>-1.0238907849829393</v>
      </c>
      <c r="AE34" s="15">
        <f t="shared" si="22"/>
        <v>-18.508287292817684</v>
      </c>
      <c r="AH34" s="4">
        <f t="shared" ref="AH34:AI34" si="28">SUM(AH23:AH30)</f>
        <v>673</v>
      </c>
      <c r="AI34" s="4">
        <f t="shared" si="28"/>
        <v>288</v>
      </c>
      <c r="AJ34" s="4">
        <f t="shared" ref="AJ34" si="29">SUM(AJ23:AJ30)</f>
        <v>385</v>
      </c>
      <c r="AK34" s="4">
        <f>SUM(AK23:AK30)</f>
        <v>655</v>
      </c>
      <c r="AL34" s="4">
        <f>SUM(AL23:AL30)</f>
        <v>293</v>
      </c>
      <c r="AM34" s="4">
        <f>SUM(AM23:AM30)</f>
        <v>362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495</v>
      </c>
      <c r="R35" s="17">
        <f t="shared" si="30"/>
        <v>228</v>
      </c>
      <c r="S35" s="17">
        <f t="shared" si="30"/>
        <v>267</v>
      </c>
      <c r="T35" s="17">
        <f t="shared" si="30"/>
        <v>-100</v>
      </c>
      <c r="U35" s="17">
        <f t="shared" si="30"/>
        <v>-9</v>
      </c>
      <c r="V35" s="17">
        <f t="shared" si="30"/>
        <v>-91</v>
      </c>
      <c r="W35" s="15">
        <f t="shared" si="21"/>
        <v>-16.806722689075627</v>
      </c>
      <c r="X35" s="15">
        <f t="shared" si="21"/>
        <v>-3.7974683544303778</v>
      </c>
      <c r="Y35" s="15">
        <f t="shared" si="21"/>
        <v>-25.418994413407823</v>
      </c>
      <c r="Z35" s="17">
        <f t="shared" si="30"/>
        <v>-77</v>
      </c>
      <c r="AA35" s="17">
        <f t="shared" si="30"/>
        <v>-9</v>
      </c>
      <c r="AB35" s="17">
        <f t="shared" si="30"/>
        <v>-68</v>
      </c>
      <c r="AC35" s="15">
        <f t="shared" si="22"/>
        <v>-13.461538461538458</v>
      </c>
      <c r="AD35" s="15">
        <f t="shared" si="22"/>
        <v>-3.7974683544303778</v>
      </c>
      <c r="AE35" s="15">
        <f t="shared" si="22"/>
        <v>-20.298507462686565</v>
      </c>
      <c r="AH35" s="4">
        <f t="shared" ref="AH35:AI35" si="31">SUM(AH25:AH30)</f>
        <v>595</v>
      </c>
      <c r="AI35" s="4">
        <f t="shared" si="31"/>
        <v>237</v>
      </c>
      <c r="AJ35" s="4">
        <f t="shared" ref="AJ35" si="32">SUM(AJ25:AJ30)</f>
        <v>358</v>
      </c>
      <c r="AK35" s="4">
        <f>SUM(AK25:AK30)</f>
        <v>572</v>
      </c>
      <c r="AL35" s="4">
        <f>SUM(AL25:AL30)</f>
        <v>237</v>
      </c>
      <c r="AM35" s="4">
        <f>SUM(AM25:AM30)</f>
        <v>335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342</v>
      </c>
      <c r="R36" s="17">
        <f t="shared" si="33"/>
        <v>125</v>
      </c>
      <c r="S36" s="17">
        <f t="shared" si="33"/>
        <v>217</v>
      </c>
      <c r="T36" s="17">
        <f t="shared" si="33"/>
        <v>-73</v>
      </c>
      <c r="U36" s="17">
        <f t="shared" si="33"/>
        <v>10</v>
      </c>
      <c r="V36" s="17">
        <f t="shared" si="33"/>
        <v>-83</v>
      </c>
      <c r="W36" s="15">
        <f t="shared" si="21"/>
        <v>-17.590361445783131</v>
      </c>
      <c r="X36" s="15">
        <f t="shared" si="21"/>
        <v>8.6956521739130377</v>
      </c>
      <c r="Y36" s="15">
        <f t="shared" si="21"/>
        <v>-27.666666666666661</v>
      </c>
      <c r="Z36" s="17">
        <f t="shared" si="33"/>
        <v>-77</v>
      </c>
      <c r="AA36" s="17">
        <f t="shared" si="33"/>
        <v>-19</v>
      </c>
      <c r="AB36" s="17">
        <f t="shared" si="33"/>
        <v>-58</v>
      </c>
      <c r="AC36" s="15">
        <f t="shared" si="22"/>
        <v>-18.377088305489263</v>
      </c>
      <c r="AD36" s="15">
        <f t="shared" si="22"/>
        <v>-13.194444444444443</v>
      </c>
      <c r="AE36" s="15">
        <f t="shared" si="22"/>
        <v>-21.090909090909093</v>
      </c>
      <c r="AH36" s="4">
        <f t="shared" ref="AH36:AI36" si="34">SUM(AH27:AH30)</f>
        <v>415</v>
      </c>
      <c r="AI36" s="4">
        <f t="shared" si="34"/>
        <v>115</v>
      </c>
      <c r="AJ36" s="4">
        <f t="shared" ref="AJ36" si="35">SUM(AJ27:AJ30)</f>
        <v>300</v>
      </c>
      <c r="AK36" s="4">
        <f>SUM(AK27:AK30)</f>
        <v>419</v>
      </c>
      <c r="AL36" s="4">
        <f>SUM(AL27:AL30)</f>
        <v>144</v>
      </c>
      <c r="AM36" s="4">
        <f>SUM(AM27:AM30)</f>
        <v>275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0.322061191626409</v>
      </c>
      <c r="R38" s="12">
        <f t="shared" si="36"/>
        <v>0.31847133757961787</v>
      </c>
      <c r="S38" s="12">
        <f t="shared" si="36"/>
        <v>0.32573289902280134</v>
      </c>
      <c r="T38" s="12">
        <f>T32/T9*100</f>
        <v>-1.0752688172043012</v>
      </c>
      <c r="U38" s="12">
        <f t="shared" ref="U38:V38" si="37">U32/U9*100</f>
        <v>0</v>
      </c>
      <c r="V38" s="12">
        <f t="shared" si="37"/>
        <v>-1.1235955056179776</v>
      </c>
      <c r="W38" s="12">
        <f>Q38-AH38</f>
        <v>0.18200516921744542</v>
      </c>
      <c r="X38" s="12">
        <f t="shared" ref="X38:Y42" si="38">R38-AI38</f>
        <v>4.005928774586387E-3</v>
      </c>
      <c r="Y38" s="12">
        <f t="shared" si="38"/>
        <v>0.32573289902280134</v>
      </c>
      <c r="Z38" s="12">
        <f>Z32/Z9*100</f>
        <v>-2.8571428571428572</v>
      </c>
      <c r="AA38" s="12">
        <f t="shared" ref="AA38:AB38" si="39">AA32/AA9*100</f>
        <v>-50</v>
      </c>
      <c r="AB38" s="12">
        <f t="shared" si="39"/>
        <v>-1.4705882352941175</v>
      </c>
      <c r="AC38" s="12">
        <f>Q38-AK38</f>
        <v>0.322061191626409</v>
      </c>
      <c r="AD38" s="12">
        <f t="shared" ref="AD38:AE42" si="40">R38-AL38</f>
        <v>0.31847133757961787</v>
      </c>
      <c r="AE38" s="12">
        <f t="shared" si="40"/>
        <v>0.32573289902280134</v>
      </c>
      <c r="AH38" s="12">
        <f t="shared" ref="AH38:AI38" si="41">AH32/AH9*100</f>
        <v>0.14005602240896359</v>
      </c>
      <c r="AI38" s="12">
        <f t="shared" si="41"/>
        <v>0.31446540880503149</v>
      </c>
      <c r="AJ38" s="12">
        <f t="shared" ref="AJ38" si="42">AJ32/AJ9*100</f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5.4750402576489536</v>
      </c>
      <c r="R39" s="12">
        <f>R33/R9*100</f>
        <v>7.3248407643312099</v>
      </c>
      <c r="S39" s="13">
        <f t="shared" si="43"/>
        <v>3.5830618892508146</v>
      </c>
      <c r="T39" s="12">
        <f>T33/T9*100</f>
        <v>6.4516129032258061</v>
      </c>
      <c r="U39" s="12">
        <f t="shared" ref="U39:V39" si="44">U33/U9*100</f>
        <v>150</v>
      </c>
      <c r="V39" s="12">
        <f t="shared" si="44"/>
        <v>0</v>
      </c>
      <c r="W39" s="12">
        <f>Q39-AH39</f>
        <v>-0.12720063870959031</v>
      </c>
      <c r="X39" s="12">
        <f t="shared" si="38"/>
        <v>-1.7946560910147014</v>
      </c>
      <c r="Y39" s="12">
        <f>S39-AJ39</f>
        <v>0.80528411147303691</v>
      </c>
      <c r="Z39" s="12">
        <f t="shared" si="43"/>
        <v>2.8571428571428572</v>
      </c>
      <c r="AA39" s="12">
        <f t="shared" ref="AA39:AB39" si="45">AA33/AA9*100</f>
        <v>0</v>
      </c>
      <c r="AB39" s="12">
        <f t="shared" si="45"/>
        <v>2.9411764705882351</v>
      </c>
      <c r="AC39" s="12">
        <f>Q39-AK39</f>
        <v>0.26519944722927224</v>
      </c>
      <c r="AD39" s="12">
        <f t="shared" si="40"/>
        <v>4.6359751672982341E-2</v>
      </c>
      <c r="AE39" s="12">
        <f t="shared" si="40"/>
        <v>0.11639522258414825</v>
      </c>
      <c r="AH39" s="12">
        <f t="shared" ref="AH39:AI39" si="46">AH33/AH9*100</f>
        <v>5.6022408963585439</v>
      </c>
      <c r="AI39" s="12">
        <f t="shared" si="46"/>
        <v>9.1194968553459113</v>
      </c>
      <c r="AJ39" s="12">
        <f t="shared" ref="AJ39" si="47">AJ33/AJ9*100</f>
        <v>2.7777777777777777</v>
      </c>
      <c r="AK39" s="12">
        <f>AK33/AK9*100</f>
        <v>5.2098408104196814</v>
      </c>
      <c r="AL39" s="12">
        <f>AL33/AL9*100</f>
        <v>7.2784810126582276</v>
      </c>
      <c r="AM39" s="12">
        <f>AM33/AM9*100</f>
        <v>3.4666666666666663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94.20289855072464</v>
      </c>
      <c r="R40" s="12">
        <f t="shared" si="48"/>
        <v>92.356687898089177</v>
      </c>
      <c r="S40" s="12">
        <f t="shared" si="48"/>
        <v>96.09120521172639</v>
      </c>
      <c r="T40" s="12">
        <f>T34/T9*100</f>
        <v>94.623655913978496</v>
      </c>
      <c r="U40" s="12">
        <f t="shared" ref="U40:V40" si="49">U34/U9*100</f>
        <v>-50</v>
      </c>
      <c r="V40" s="12">
        <f t="shared" si="49"/>
        <v>101.12359550561798</v>
      </c>
      <c r="W40" s="12">
        <f t="shared" ref="W40:W42" si="50">Q40-AH40</f>
        <v>-5.4804530507851723E-2</v>
      </c>
      <c r="X40" s="12">
        <f t="shared" si="38"/>
        <v>1.7906501622401123</v>
      </c>
      <c r="Y40" s="12">
        <f>S40-AJ40</f>
        <v>-1.1310170104958246</v>
      </c>
      <c r="Z40" s="12">
        <f>Z34/Z9*100</f>
        <v>100</v>
      </c>
      <c r="AA40" s="12">
        <f t="shared" ref="AA40:AB40" si="51">AA34/AA9*100</f>
        <v>150</v>
      </c>
      <c r="AB40" s="12">
        <f t="shared" si="51"/>
        <v>98.529411764705884</v>
      </c>
      <c r="AC40" s="12">
        <f t="shared" ref="AC40:AC42" si="52">Q40-AK40</f>
        <v>-0.58726063885566759</v>
      </c>
      <c r="AD40" s="12">
        <f t="shared" si="40"/>
        <v>-0.36483108925258989</v>
      </c>
      <c r="AE40" s="12">
        <f t="shared" si="40"/>
        <v>-0.4421281216069417</v>
      </c>
      <c r="AH40" s="12">
        <f t="shared" ref="AH40:AI40" si="53">AH34/AH9*100</f>
        <v>94.257703081232492</v>
      </c>
      <c r="AI40" s="12">
        <f t="shared" si="53"/>
        <v>90.566037735849065</v>
      </c>
      <c r="AJ40" s="12">
        <f t="shared" ref="AJ40" si="54">AJ34/AJ9*100</f>
        <v>97.222222222222214</v>
      </c>
      <c r="AK40" s="12">
        <f>AK34/AK9*100</f>
        <v>94.790159189580308</v>
      </c>
      <c r="AL40" s="12">
        <f>AL34/AL9*100</f>
        <v>92.721518987341767</v>
      </c>
      <c r="AM40" s="12">
        <f>AM34/AM9*100</f>
        <v>96.533333333333331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79.710144927536234</v>
      </c>
      <c r="R41" s="12">
        <f t="shared" si="55"/>
        <v>72.611464968152859</v>
      </c>
      <c r="S41" s="12">
        <f t="shared" si="55"/>
        <v>86.970684039087956</v>
      </c>
      <c r="T41" s="12">
        <f>T35/T9*100</f>
        <v>107.5268817204301</v>
      </c>
      <c r="U41" s="12">
        <f t="shared" ref="U41:V41" si="56">U35/U9*100</f>
        <v>225</v>
      </c>
      <c r="V41" s="12">
        <f t="shared" si="56"/>
        <v>102.24719101123596</v>
      </c>
      <c r="W41" s="12">
        <f t="shared" si="50"/>
        <v>-3.6231884057971087</v>
      </c>
      <c r="X41" s="12">
        <f t="shared" si="38"/>
        <v>-1.9168369186395893</v>
      </c>
      <c r="Y41" s="12">
        <f>S41-AJ41</f>
        <v>-3.4333563649524592</v>
      </c>
      <c r="Z41" s="12">
        <f>Z35/Z9*100</f>
        <v>110.00000000000001</v>
      </c>
      <c r="AA41" s="12">
        <f t="shared" ref="AA41:AB41" si="57">AA35/AA9*100</f>
        <v>450</v>
      </c>
      <c r="AB41" s="12">
        <f t="shared" si="57"/>
        <v>100</v>
      </c>
      <c r="AC41" s="12">
        <f t="shared" si="52"/>
        <v>-3.0684368380209293</v>
      </c>
      <c r="AD41" s="12">
        <f>R41-AL41</f>
        <v>-2.388535031847141</v>
      </c>
      <c r="AE41" s="12">
        <f t="shared" si="40"/>
        <v>-2.3626492942453723</v>
      </c>
      <c r="AH41" s="12">
        <f>AH35/AH9*100</f>
        <v>83.333333333333343</v>
      </c>
      <c r="AI41" s="12">
        <f>AI35/AI9*100</f>
        <v>74.528301886792448</v>
      </c>
      <c r="AJ41" s="12">
        <f>AJ35/AJ9*100</f>
        <v>90.404040404040416</v>
      </c>
      <c r="AK41" s="12">
        <f t="shared" ref="AK41:AL41" si="58">AK35/AK9*100</f>
        <v>82.778581765557163</v>
      </c>
      <c r="AL41" s="12">
        <f t="shared" si="58"/>
        <v>75</v>
      </c>
      <c r="AM41" s="12">
        <f t="shared" ref="AM41" si="59">AM35/AM9*100</f>
        <v>89.333333333333329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55.072463768115945</v>
      </c>
      <c r="R42" s="12">
        <f t="shared" si="60"/>
        <v>39.808917197452232</v>
      </c>
      <c r="S42" s="12">
        <f t="shared" si="60"/>
        <v>70.68403908794788</v>
      </c>
      <c r="T42" s="12">
        <f t="shared" ref="T42:V42" si="61">T36/T9*100</f>
        <v>78.494623655913969</v>
      </c>
      <c r="U42" s="12">
        <f t="shared" si="61"/>
        <v>-250</v>
      </c>
      <c r="V42" s="12">
        <f t="shared" si="61"/>
        <v>93.258426966292134</v>
      </c>
      <c r="W42" s="12">
        <f t="shared" si="50"/>
        <v>-3.0507855316039496</v>
      </c>
      <c r="X42" s="12">
        <f t="shared" si="38"/>
        <v>3.645395184873621</v>
      </c>
      <c r="Y42" s="12">
        <f>S42-AJ42</f>
        <v>-5.0735366696278703</v>
      </c>
      <c r="Z42" s="12">
        <f t="shared" si="60"/>
        <v>110.00000000000001</v>
      </c>
      <c r="AA42" s="12">
        <f t="shared" ref="AA42:AB42" si="62">AA36/AA9*100</f>
        <v>950</v>
      </c>
      <c r="AB42" s="12">
        <f t="shared" si="62"/>
        <v>85.294117647058826</v>
      </c>
      <c r="AC42" s="12">
        <f t="shared" si="52"/>
        <v>-5.5642945531575734</v>
      </c>
      <c r="AD42" s="12">
        <f>R42-AL42</f>
        <v>-5.7607030557123267</v>
      </c>
      <c r="AE42" s="12">
        <f t="shared" si="40"/>
        <v>-2.6492942453854482</v>
      </c>
      <c r="AH42" s="12">
        <f t="shared" ref="AH42:AI42" si="63">AH36/AH9*100</f>
        <v>58.123249299719895</v>
      </c>
      <c r="AI42" s="12">
        <f t="shared" si="63"/>
        <v>36.163522012578611</v>
      </c>
      <c r="AJ42" s="12">
        <f t="shared" ref="AJ42" si="64">AJ36/AJ9*100</f>
        <v>75.757575757575751</v>
      </c>
      <c r="AK42" s="12">
        <f>AK36/AK9*100</f>
        <v>60.636758321273518</v>
      </c>
      <c r="AL42" s="12">
        <f>AL36/AL9*100</f>
        <v>45.569620253164558</v>
      </c>
      <c r="AM42" s="12">
        <f>AM36/AM9*100</f>
        <v>73.333333333333329</v>
      </c>
    </row>
    <row r="43" spans="1:39" x14ac:dyDescent="0.2">
      <c r="A43" s="6" t="s">
        <v>29</v>
      </c>
    </row>
  </sheetData>
  <mergeCells count="13">
    <mergeCell ref="A37:AE37"/>
    <mergeCell ref="E7:G7"/>
    <mergeCell ref="H7:J7"/>
    <mergeCell ref="K7:M7"/>
    <mergeCell ref="N7:P7"/>
    <mergeCell ref="AH7:AJ7"/>
    <mergeCell ref="AK7:AM7"/>
    <mergeCell ref="B6:P6"/>
    <mergeCell ref="Q6:AE6"/>
    <mergeCell ref="T7:V7"/>
    <mergeCell ref="W7:Y7"/>
    <mergeCell ref="Z7:AB7"/>
    <mergeCell ref="AC7:AE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1</v>
      </c>
      <c r="F9" s="17">
        <f>SUM(F10:F30)</f>
        <v>1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1</v>
      </c>
      <c r="L9" s="17">
        <f>SUM(L10:L30)</f>
        <v>1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10</v>
      </c>
      <c r="R9" s="17">
        <f>SUM(R10:R30)</f>
        <v>6</v>
      </c>
      <c r="S9" s="17">
        <f>SUM(S10:S30)</f>
        <v>4</v>
      </c>
      <c r="T9" s="17">
        <f>U9+V9</f>
        <v>2</v>
      </c>
      <c r="U9" s="17">
        <f>SUM(U10:U30)</f>
        <v>4</v>
      </c>
      <c r="V9" s="17">
        <f>SUM(V10:V30)</f>
        <v>-2</v>
      </c>
      <c r="W9" s="15">
        <f>IF(Q9=T9,IF(Q9&gt;0,"皆増",0),(1-(Q9/(Q9-T9)))*-100)</f>
        <v>25</v>
      </c>
      <c r="X9" s="15">
        <f t="shared" ref="X9:Y30" si="1">IF(R9=U9,IF(R9&gt;0,"皆増",0),(1-(R9/(R9-U9)))*-100)</f>
        <v>200</v>
      </c>
      <c r="Y9" s="15">
        <f t="shared" si="1"/>
        <v>-33.333333333333336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8</v>
      </c>
      <c r="AI9" s="4">
        <f t="shared" si="3"/>
        <v>2</v>
      </c>
      <c r="AJ9" s="4">
        <f t="shared" si="3"/>
        <v>6</v>
      </c>
      <c r="AK9" s="4">
        <f t="shared" ref="AK9:AM30" si="4">Q9-Z9</f>
        <v>10</v>
      </c>
      <c r="AL9" s="4">
        <f t="shared" si="4"/>
        <v>6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1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1</v>
      </c>
      <c r="L10" s="17">
        <v>1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0</v>
      </c>
      <c r="S25" s="17">
        <v>2</v>
      </c>
      <c r="T25" s="17">
        <f t="shared" si="10"/>
        <v>0</v>
      </c>
      <c r="U25" s="17">
        <v>-1</v>
      </c>
      <c r="V25" s="17">
        <v>1</v>
      </c>
      <c r="W25" s="15">
        <f t="shared" si="11"/>
        <v>0</v>
      </c>
      <c r="X25" s="15">
        <f t="shared" si="1"/>
        <v>-100</v>
      </c>
      <c r="Y25" s="15">
        <f t="shared" si="1"/>
        <v>100</v>
      </c>
      <c r="Z25" s="17">
        <f t="shared" si="12"/>
        <v>2</v>
      </c>
      <c r="AA25" s="17">
        <v>0</v>
      </c>
      <c r="AB25" s="17">
        <v>2</v>
      </c>
      <c r="AC25" s="15" t="str">
        <f t="shared" si="13"/>
        <v>皆増</v>
      </c>
      <c r="AD25" s="15">
        <f t="shared" si="2"/>
        <v>0</v>
      </c>
      <c r="AE25" s="15" t="str">
        <f t="shared" si="2"/>
        <v>皆増</v>
      </c>
      <c r="AH25" s="4">
        <f t="shared" si="3"/>
        <v>2</v>
      </c>
      <c r="AI25" s="4">
        <f t="shared" si="3"/>
        <v>1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 t="str">
        <f t="shared" si="2"/>
        <v>皆増</v>
      </c>
      <c r="AE26" s="15">
        <f t="shared" si="2"/>
        <v>-100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-1</v>
      </c>
      <c r="U27" s="17">
        <v>2</v>
      </c>
      <c r="V27" s="17">
        <v>-3</v>
      </c>
      <c r="W27" s="15">
        <f t="shared" si="11"/>
        <v>-25</v>
      </c>
      <c r="X27" s="15" t="str">
        <f t="shared" si="1"/>
        <v>皆増</v>
      </c>
      <c r="Y27" s="15">
        <f t="shared" si="1"/>
        <v>-75</v>
      </c>
      <c r="Z27" s="17">
        <f t="shared" si="12"/>
        <v>1</v>
      </c>
      <c r="AA27" s="17">
        <v>0</v>
      </c>
      <c r="AB27" s="17">
        <v>1</v>
      </c>
      <c r="AC27" s="15">
        <f t="shared" si="13"/>
        <v>50</v>
      </c>
      <c r="AD27" s="15">
        <f t="shared" si="2"/>
        <v>0</v>
      </c>
      <c r="AE27" s="15" t="str">
        <f t="shared" si="2"/>
        <v>皆増</v>
      </c>
      <c r="AH27" s="4">
        <f t="shared" si="3"/>
        <v>4</v>
      </c>
      <c r="AI27" s="4">
        <f t="shared" si="3"/>
        <v>0</v>
      </c>
      <c r="AJ27" s="4">
        <f t="shared" si="3"/>
        <v>4</v>
      </c>
      <c r="AK27" s="4">
        <f t="shared" si="4"/>
        <v>2</v>
      </c>
      <c r="AL27" s="4">
        <f t="shared" si="4"/>
        <v>2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2</v>
      </c>
      <c r="S28" s="17">
        <v>0</v>
      </c>
      <c r="T28" s="17">
        <f t="shared" si="10"/>
        <v>2</v>
      </c>
      <c r="U28" s="17">
        <v>2</v>
      </c>
      <c r="V28" s="17">
        <v>0</v>
      </c>
      <c r="W28" s="15" t="str">
        <f t="shared" si="11"/>
        <v>皆増</v>
      </c>
      <c r="X28" s="15" t="str">
        <f t="shared" si="1"/>
        <v>皆増</v>
      </c>
      <c r="Y28" s="15">
        <f t="shared" si="1"/>
        <v>0</v>
      </c>
      <c r="Z28" s="17">
        <f t="shared" si="12"/>
        <v>1</v>
      </c>
      <c r="AA28" s="17">
        <v>1</v>
      </c>
      <c r="AB28" s="17">
        <v>0</v>
      </c>
      <c r="AC28" s="15">
        <f t="shared" si="13"/>
        <v>100</v>
      </c>
      <c r="AD28" s="15">
        <f t="shared" si="2"/>
        <v>100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-50</v>
      </c>
      <c r="AD29" s="15">
        <f t="shared" si="2"/>
        <v>0</v>
      </c>
      <c r="AE29" s="15">
        <f t="shared" si="2"/>
        <v>-50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-2</v>
      </c>
      <c r="AA33" s="17">
        <f t="shared" si="20"/>
        <v>-2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2</v>
      </c>
      <c r="AL33" s="4">
        <f>SUM(AL13:AL22)</f>
        <v>2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10</v>
      </c>
      <c r="R34" s="17">
        <f t="shared" si="22"/>
        <v>6</v>
      </c>
      <c r="S34" s="17">
        <f t="shared" si="22"/>
        <v>4</v>
      </c>
      <c r="T34" s="17">
        <f t="shared" si="22"/>
        <v>2</v>
      </c>
      <c r="U34" s="17">
        <f t="shared" si="22"/>
        <v>4</v>
      </c>
      <c r="V34" s="17">
        <f t="shared" si="22"/>
        <v>-2</v>
      </c>
      <c r="W34" s="15">
        <f t="shared" si="15"/>
        <v>25</v>
      </c>
      <c r="X34" s="15">
        <f t="shared" si="15"/>
        <v>200</v>
      </c>
      <c r="Y34" s="15">
        <f t="shared" si="15"/>
        <v>-33.333333333333336</v>
      </c>
      <c r="Z34" s="17">
        <f t="shared" ref="Z34:AB34" si="23">SUM(Z23:Z30)</f>
        <v>2</v>
      </c>
      <c r="AA34" s="17">
        <f t="shared" si="23"/>
        <v>2</v>
      </c>
      <c r="AB34" s="17">
        <f t="shared" si="23"/>
        <v>0</v>
      </c>
      <c r="AC34" s="15">
        <f t="shared" si="17"/>
        <v>25</v>
      </c>
      <c r="AD34" s="15">
        <f t="shared" si="17"/>
        <v>50</v>
      </c>
      <c r="AE34" s="15">
        <f t="shared" si="17"/>
        <v>0</v>
      </c>
      <c r="AH34" s="4">
        <f t="shared" ref="AH34:AJ34" si="24">SUM(AH23:AH30)</f>
        <v>8</v>
      </c>
      <c r="AI34" s="4">
        <f t="shared" si="24"/>
        <v>2</v>
      </c>
      <c r="AJ34" s="4">
        <f t="shared" si="24"/>
        <v>6</v>
      </c>
      <c r="AK34" s="4">
        <f>SUM(AK23:AK30)</f>
        <v>8</v>
      </c>
      <c r="AL34" s="4">
        <f>SUM(AL23:AL30)</f>
        <v>4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9</v>
      </c>
      <c r="R35" s="17">
        <f t="shared" si="25"/>
        <v>5</v>
      </c>
      <c r="S35" s="17">
        <f t="shared" si="25"/>
        <v>4</v>
      </c>
      <c r="T35" s="17">
        <f t="shared" si="25"/>
        <v>2</v>
      </c>
      <c r="U35" s="17">
        <f t="shared" si="25"/>
        <v>4</v>
      </c>
      <c r="V35" s="17">
        <f t="shared" si="25"/>
        <v>-2</v>
      </c>
      <c r="W35" s="15">
        <f t="shared" si="15"/>
        <v>28.57142857142858</v>
      </c>
      <c r="X35" s="15">
        <f t="shared" si="15"/>
        <v>400</v>
      </c>
      <c r="Y35" s="15">
        <f t="shared" si="15"/>
        <v>-33.333333333333336</v>
      </c>
      <c r="Z35" s="17">
        <f t="shared" ref="Z35:AB35" si="26">SUM(Z25:Z30)</f>
        <v>2</v>
      </c>
      <c r="AA35" s="17">
        <f t="shared" si="26"/>
        <v>2</v>
      </c>
      <c r="AB35" s="17">
        <f t="shared" si="26"/>
        <v>0</v>
      </c>
      <c r="AC35" s="15">
        <f t="shared" si="17"/>
        <v>28.57142857142858</v>
      </c>
      <c r="AD35" s="15">
        <f t="shared" si="17"/>
        <v>66.666666666666671</v>
      </c>
      <c r="AE35" s="15">
        <f t="shared" si="17"/>
        <v>0</v>
      </c>
      <c r="AH35" s="4">
        <f t="shared" ref="AH35:AJ35" si="27">SUM(AH25:AH30)</f>
        <v>7</v>
      </c>
      <c r="AI35" s="4">
        <f t="shared" si="27"/>
        <v>1</v>
      </c>
      <c r="AJ35" s="4">
        <f t="shared" si="27"/>
        <v>6</v>
      </c>
      <c r="AK35" s="4">
        <f>SUM(AK25:AK30)</f>
        <v>7</v>
      </c>
      <c r="AL35" s="4">
        <f>SUM(AL25:AL30)</f>
        <v>3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4</v>
      </c>
      <c r="S36" s="17">
        <f t="shared" si="28"/>
        <v>2</v>
      </c>
      <c r="T36" s="17">
        <f t="shared" si="28"/>
        <v>1</v>
      </c>
      <c r="U36" s="17">
        <f t="shared" si="28"/>
        <v>4</v>
      </c>
      <c r="V36" s="17">
        <f t="shared" si="28"/>
        <v>-3</v>
      </c>
      <c r="W36" s="15">
        <f t="shared" si="15"/>
        <v>19.999999999999996</v>
      </c>
      <c r="X36" s="15" t="str">
        <f t="shared" si="15"/>
        <v>皆増</v>
      </c>
      <c r="Y36" s="15">
        <f t="shared" si="15"/>
        <v>-60</v>
      </c>
      <c r="Z36" s="17">
        <f t="shared" ref="Z36:AB36" si="29">SUM(Z27:Z30)</f>
        <v>0</v>
      </c>
      <c r="AA36" s="17">
        <f t="shared" si="29"/>
        <v>1</v>
      </c>
      <c r="AB36" s="17">
        <f t="shared" si="29"/>
        <v>-1</v>
      </c>
      <c r="AC36" s="15">
        <f t="shared" si="17"/>
        <v>0</v>
      </c>
      <c r="AD36" s="15">
        <f t="shared" si="17"/>
        <v>33.333333333333329</v>
      </c>
      <c r="AE36" s="15">
        <f t="shared" si="17"/>
        <v>-33.333333333333336</v>
      </c>
      <c r="AH36" s="4">
        <f t="shared" ref="AH36:AJ36" si="30">SUM(AH27:AH30)</f>
        <v>5</v>
      </c>
      <c r="AI36" s="4">
        <f t="shared" si="30"/>
        <v>0</v>
      </c>
      <c r="AJ36" s="4">
        <f t="shared" si="30"/>
        <v>5</v>
      </c>
      <c r="AK36" s="4">
        <f>SUM(AK27:AK30)</f>
        <v>6</v>
      </c>
      <c r="AL36" s="4">
        <f>SUM(AL27:AL30)</f>
        <v>3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>
        <f>Q39-AK39</f>
        <v>-20</v>
      </c>
      <c r="AD39" s="12">
        <f t="shared" si="35"/>
        <v>-33.333333333333329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20</v>
      </c>
      <c r="AL39" s="12">
        <f>AL33/AL9*100</f>
        <v>33.333333333333329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>
        <f t="shared" ref="AC40:AC42" si="44">Q40-AK40</f>
        <v>20</v>
      </c>
      <c r="AD40" s="12">
        <f t="shared" si="35"/>
        <v>33.333333333333343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80</v>
      </c>
      <c r="AL40" s="12">
        <f>AL34/AL9*100</f>
        <v>66.666666666666657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90</v>
      </c>
      <c r="R41" s="12">
        <f t="shared" si="46"/>
        <v>83.333333333333343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2.5</v>
      </c>
      <c r="X41" s="12">
        <f t="shared" si="33"/>
        <v>33.333333333333343</v>
      </c>
      <c r="Y41" s="12">
        <f>S41-AJ41</f>
        <v>0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>
        <f t="shared" si="44"/>
        <v>20</v>
      </c>
      <c r="AD41" s="12">
        <f>R41-AL41</f>
        <v>33.333333333333343</v>
      </c>
      <c r="AE41" s="12">
        <f t="shared" si="35"/>
        <v>0</v>
      </c>
      <c r="AH41" s="12">
        <f>AH35/AH9*100</f>
        <v>87.5</v>
      </c>
      <c r="AI41" s="12">
        <f>AI35/AI9*100</f>
        <v>50</v>
      </c>
      <c r="AJ41" s="12">
        <f>AJ35/AJ9*100</f>
        <v>100</v>
      </c>
      <c r="AK41" s="12">
        <f t="shared" ref="AK41:AM41" si="49">AK35/AK9*100</f>
        <v>70</v>
      </c>
      <c r="AL41" s="12">
        <f t="shared" si="49"/>
        <v>50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60</v>
      </c>
      <c r="R42" s="12">
        <f t="shared" si="50"/>
        <v>66.666666666666657</v>
      </c>
      <c r="S42" s="12">
        <f t="shared" si="50"/>
        <v>50</v>
      </c>
      <c r="T42" s="12">
        <f t="shared" si="50"/>
        <v>50</v>
      </c>
      <c r="U42" s="12">
        <f t="shared" si="50"/>
        <v>100</v>
      </c>
      <c r="V42" s="12">
        <f t="shared" si="50"/>
        <v>150</v>
      </c>
      <c r="W42" s="12">
        <f t="shared" si="42"/>
        <v>-2.5</v>
      </c>
      <c r="X42" s="12">
        <f t="shared" si="33"/>
        <v>66.666666666666657</v>
      </c>
      <c r="Y42" s="12">
        <f>S42-AJ42</f>
        <v>-33.333333333333343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>
        <f t="shared" si="44"/>
        <v>0</v>
      </c>
      <c r="AD42" s="12">
        <f>R42-AL42</f>
        <v>16.666666666666657</v>
      </c>
      <c r="AE42" s="12">
        <f t="shared" si="35"/>
        <v>-25</v>
      </c>
      <c r="AH42" s="12">
        <f t="shared" ref="AH42:AJ42" si="51">AH36/AH9*100</f>
        <v>62.5</v>
      </c>
      <c r="AI42" s="12">
        <f t="shared" si="51"/>
        <v>0</v>
      </c>
      <c r="AJ42" s="12">
        <f t="shared" si="51"/>
        <v>83.333333333333343</v>
      </c>
      <c r="AK42" s="12">
        <f>AK36/AK9*100</f>
        <v>60</v>
      </c>
      <c r="AL42" s="12">
        <f>AL36/AL9*100</f>
        <v>50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16</v>
      </c>
      <c r="C9" s="17">
        <f>SUM(C10:C30)</f>
        <v>9</v>
      </c>
      <c r="D9" s="17">
        <f>SUM(D10:D30)</f>
        <v>7</v>
      </c>
      <c r="E9" s="17">
        <f>F9+G9</f>
        <v>6</v>
      </c>
      <c r="F9" s="17">
        <f>SUM(F10:F30)</f>
        <v>6</v>
      </c>
      <c r="G9" s="17">
        <f>SUM(G10:G30)</f>
        <v>0</v>
      </c>
      <c r="H9" s="15">
        <f>IF(B9=E9,0,(1-(B9/(B9-E9)))*-100)</f>
        <v>60.000000000000007</v>
      </c>
      <c r="I9" s="15">
        <f>IF(C9=F9,0,(1-(C9/(C9-F9)))*-100)</f>
        <v>200</v>
      </c>
      <c r="J9" s="15">
        <f>IF(D9=G9,0,(1-(D9/(D9-G9)))*-100)</f>
        <v>0</v>
      </c>
      <c r="K9" s="17">
        <f>L9+M9</f>
        <v>11</v>
      </c>
      <c r="L9" s="17">
        <f>SUM(L10:L30)</f>
        <v>7</v>
      </c>
      <c r="M9" s="17">
        <f>SUM(M10:M30)</f>
        <v>4</v>
      </c>
      <c r="N9" s="15">
        <f>IF(B9=K9,0,(1-(B9/(B9-K9)))*-100)</f>
        <v>220.00000000000003</v>
      </c>
      <c r="O9" s="15">
        <f t="shared" ref="O9:P10" si="0">IF(C9=L9,0,(1-(C9/(C9-L9)))*-100)</f>
        <v>350</v>
      </c>
      <c r="P9" s="15">
        <f>IF(D9=M9,0,(1-(D9/(D9-M9)))*-100)</f>
        <v>133.33333333333334</v>
      </c>
      <c r="Q9" s="17">
        <f>R9+S9</f>
        <v>21</v>
      </c>
      <c r="R9" s="17">
        <f>SUM(R10:R30)</f>
        <v>13</v>
      </c>
      <c r="S9" s="17">
        <f>SUM(S10:S30)</f>
        <v>8</v>
      </c>
      <c r="T9" s="17">
        <f>U9+V9</f>
        <v>4</v>
      </c>
      <c r="U9" s="17">
        <f>SUM(U10:U30)</f>
        <v>5</v>
      </c>
      <c r="V9" s="17">
        <f>SUM(V10:V30)</f>
        <v>-1</v>
      </c>
      <c r="W9" s="15">
        <f>IF(Q9=T9,IF(Q9&gt;0,"皆増",0),(1-(Q9/(Q9-T9)))*-100)</f>
        <v>23.529411764705888</v>
      </c>
      <c r="X9" s="15">
        <f t="shared" ref="X9:Y30" si="1">IF(R9=U9,IF(R9&gt;0,"皆増",0),(1-(R9/(R9-U9)))*-100)</f>
        <v>62.5</v>
      </c>
      <c r="Y9" s="15">
        <f t="shared" si="1"/>
        <v>-11.111111111111116</v>
      </c>
      <c r="Z9" s="17">
        <f>AA9+AB9</f>
        <v>-4</v>
      </c>
      <c r="AA9" s="17">
        <f>SUM(AA10:AA30)</f>
        <v>4</v>
      </c>
      <c r="AB9" s="17">
        <f>SUM(AB10:AB30)</f>
        <v>-8</v>
      </c>
      <c r="AC9" s="15">
        <f>IF(Q9=Z9,IF(Q9&gt;0,"皆増",0),(1-(Q9/(Q9-Z9)))*-100)</f>
        <v>-16.000000000000004</v>
      </c>
      <c r="AD9" s="15">
        <f t="shared" ref="AD9:AE30" si="2">IF(R9=AA9,IF(R9&gt;0,"皆増",0),(1-(R9/(R9-AA9)))*-100)</f>
        <v>44.444444444444443</v>
      </c>
      <c r="AE9" s="15">
        <f t="shared" si="2"/>
        <v>-50</v>
      </c>
      <c r="AH9" s="4">
        <f t="shared" ref="AH9:AJ30" si="3">Q9-T9</f>
        <v>17</v>
      </c>
      <c r="AI9" s="4">
        <f t="shared" si="3"/>
        <v>8</v>
      </c>
      <c r="AJ9" s="4">
        <f t="shared" si="3"/>
        <v>9</v>
      </c>
      <c r="AK9" s="4">
        <f t="shared" ref="AK9:AM30" si="4">Q9-Z9</f>
        <v>25</v>
      </c>
      <c r="AL9" s="4">
        <f t="shared" si="4"/>
        <v>9</v>
      </c>
      <c r="AM9" s="4">
        <f t="shared" si="4"/>
        <v>16</v>
      </c>
    </row>
    <row r="10" spans="1:39" s="1" customFormat="1" ht="18" customHeight="1" x14ac:dyDescent="0.2">
      <c r="A10" s="4" t="s">
        <v>1</v>
      </c>
      <c r="B10" s="17">
        <f t="shared" ref="B10" si="5">C10+D10</f>
        <v>16</v>
      </c>
      <c r="C10" s="17">
        <v>9</v>
      </c>
      <c r="D10" s="17">
        <v>7</v>
      </c>
      <c r="E10" s="17">
        <f t="shared" ref="E10" si="6">F10+G10</f>
        <v>6</v>
      </c>
      <c r="F10" s="17">
        <v>6</v>
      </c>
      <c r="G10" s="17">
        <v>0</v>
      </c>
      <c r="H10" s="15">
        <f>IF(B10=E10,0,(1-(B10/(B10-E10)))*-100)</f>
        <v>60.000000000000007</v>
      </c>
      <c r="I10" s="15">
        <f t="shared" ref="I10" si="7">IF(C10=F10,0,(1-(C10/(C10-F10)))*-100)</f>
        <v>200</v>
      </c>
      <c r="J10" s="15">
        <f>IF(D10=G10,0,(1-(D10/(D10-G10)))*-100)</f>
        <v>0</v>
      </c>
      <c r="K10" s="17">
        <f t="shared" ref="K10" si="8">L10+M10</f>
        <v>11</v>
      </c>
      <c r="L10" s="17">
        <v>7</v>
      </c>
      <c r="M10" s="17">
        <v>4</v>
      </c>
      <c r="N10" s="15">
        <f>IF(B10=K10,0,(1-(B10/(B10-K10)))*-100)</f>
        <v>220.00000000000003</v>
      </c>
      <c r="O10" s="15">
        <f t="shared" si="0"/>
        <v>350</v>
      </c>
      <c r="P10" s="15">
        <f t="shared" si="0"/>
        <v>133.33333333333334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-2</v>
      </c>
      <c r="U21" s="17">
        <v>-2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2</v>
      </c>
      <c r="AI21" s="4">
        <f t="shared" si="3"/>
        <v>2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2</v>
      </c>
      <c r="U24" s="17">
        <v>2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-1</v>
      </c>
      <c r="AA24" s="17">
        <v>2</v>
      </c>
      <c r="AB24" s="17">
        <v>-3</v>
      </c>
      <c r="AC24" s="15">
        <f t="shared" si="13"/>
        <v>-33.333333333333336</v>
      </c>
      <c r="AD24" s="15" t="str">
        <f t="shared" si="2"/>
        <v>皆増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3</v>
      </c>
      <c r="AL24" s="4">
        <f t="shared" si="4"/>
        <v>0</v>
      </c>
      <c r="AM24" s="4">
        <f t="shared" si="4"/>
        <v>3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4</v>
      </c>
      <c r="S25" s="17">
        <v>0</v>
      </c>
      <c r="T25" s="17">
        <f t="shared" si="10"/>
        <v>3</v>
      </c>
      <c r="U25" s="17">
        <v>3</v>
      </c>
      <c r="V25" s="17">
        <v>0</v>
      </c>
      <c r="W25" s="15">
        <f t="shared" si="11"/>
        <v>300</v>
      </c>
      <c r="X25" s="15">
        <f t="shared" si="1"/>
        <v>300</v>
      </c>
      <c r="Y25" s="15">
        <f t="shared" si="1"/>
        <v>0</v>
      </c>
      <c r="Z25" s="17">
        <f t="shared" si="12"/>
        <v>2</v>
      </c>
      <c r="AA25" s="17">
        <v>3</v>
      </c>
      <c r="AB25" s="17">
        <v>-1</v>
      </c>
      <c r="AC25" s="15">
        <f t="shared" si="13"/>
        <v>100</v>
      </c>
      <c r="AD25" s="15">
        <f t="shared" si="2"/>
        <v>300</v>
      </c>
      <c r="AE25" s="15">
        <f t="shared" si="2"/>
        <v>-100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-2</v>
      </c>
      <c r="U26" s="17">
        <v>-2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-2</v>
      </c>
      <c r="U27" s="17">
        <v>-1</v>
      </c>
      <c r="V27" s="17">
        <v>-1</v>
      </c>
      <c r="W27" s="15">
        <f t="shared" si="11"/>
        <v>-66.666666666666671</v>
      </c>
      <c r="X27" s="15">
        <f t="shared" si="1"/>
        <v>-50</v>
      </c>
      <c r="Y27" s="15">
        <f t="shared" si="1"/>
        <v>-100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-66.666666666666671</v>
      </c>
      <c r="AD27" s="15">
        <f t="shared" si="2"/>
        <v>-50</v>
      </c>
      <c r="AE27" s="15">
        <f t="shared" si="2"/>
        <v>-100</v>
      </c>
      <c r="AH27" s="4">
        <f t="shared" si="3"/>
        <v>3</v>
      </c>
      <c r="AI27" s="4">
        <f t="shared" si="3"/>
        <v>2</v>
      </c>
      <c r="AJ27" s="4">
        <f t="shared" si="3"/>
        <v>1</v>
      </c>
      <c r="AK27" s="4">
        <f t="shared" si="4"/>
        <v>3</v>
      </c>
      <c r="AL27" s="4">
        <f t="shared" si="4"/>
        <v>2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3</v>
      </c>
      <c r="S28" s="17">
        <v>4</v>
      </c>
      <c r="T28" s="17">
        <f t="shared" si="10"/>
        <v>3</v>
      </c>
      <c r="U28" s="17">
        <v>3</v>
      </c>
      <c r="V28" s="17">
        <v>0</v>
      </c>
      <c r="W28" s="15">
        <f t="shared" si="11"/>
        <v>75</v>
      </c>
      <c r="X28" s="15" t="str">
        <f t="shared" si="1"/>
        <v>皆増</v>
      </c>
      <c r="Y28" s="15">
        <f t="shared" si="1"/>
        <v>0</v>
      </c>
      <c r="Z28" s="17">
        <f t="shared" si="12"/>
        <v>-3</v>
      </c>
      <c r="AA28" s="17">
        <v>-1</v>
      </c>
      <c r="AB28" s="17">
        <v>-2</v>
      </c>
      <c r="AC28" s="15">
        <f t="shared" si="13"/>
        <v>-30.000000000000004</v>
      </c>
      <c r="AD28" s="15">
        <f t="shared" si="2"/>
        <v>-25</v>
      </c>
      <c r="AE28" s="15">
        <f t="shared" si="2"/>
        <v>-33.333333333333336</v>
      </c>
      <c r="AH28" s="4">
        <f t="shared" si="3"/>
        <v>4</v>
      </c>
      <c r="AI28" s="4">
        <f t="shared" si="3"/>
        <v>0</v>
      </c>
      <c r="AJ28" s="4">
        <f t="shared" si="3"/>
        <v>4</v>
      </c>
      <c r="AK28" s="4">
        <f t="shared" si="4"/>
        <v>10</v>
      </c>
      <c r="AL28" s="4">
        <f t="shared" si="4"/>
        <v>4</v>
      </c>
      <c r="AM28" s="4">
        <f t="shared" si="4"/>
        <v>6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2</v>
      </c>
      <c r="S29" s="17">
        <v>2</v>
      </c>
      <c r="T29" s="17">
        <f t="shared" si="10"/>
        <v>1</v>
      </c>
      <c r="U29" s="17">
        <v>2</v>
      </c>
      <c r="V29" s="17">
        <v>-1</v>
      </c>
      <c r="W29" s="15">
        <f t="shared" si="11"/>
        <v>33.333333333333329</v>
      </c>
      <c r="X29" s="15" t="str">
        <f t="shared" si="1"/>
        <v>皆増</v>
      </c>
      <c r="Y29" s="15">
        <f t="shared" si="1"/>
        <v>-33.333333333333336</v>
      </c>
      <c r="Z29" s="17">
        <f t="shared" si="12"/>
        <v>1</v>
      </c>
      <c r="AA29" s="17">
        <v>2</v>
      </c>
      <c r="AB29" s="17">
        <v>-1</v>
      </c>
      <c r="AC29" s="15">
        <f t="shared" si="13"/>
        <v>33.333333333333329</v>
      </c>
      <c r="AD29" s="15" t="str">
        <f t="shared" si="2"/>
        <v>皆増</v>
      </c>
      <c r="AE29" s="15">
        <f t="shared" si="2"/>
        <v>-33.333333333333336</v>
      </c>
      <c r="AH29" s="4">
        <f t="shared" si="3"/>
        <v>3</v>
      </c>
      <c r="AI29" s="4">
        <f t="shared" si="3"/>
        <v>0</v>
      </c>
      <c r="AJ29" s="4">
        <f t="shared" si="3"/>
        <v>3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1</v>
      </c>
      <c r="U30" s="17">
        <v>0</v>
      </c>
      <c r="V30" s="17">
        <v>1</v>
      </c>
      <c r="W30" s="15">
        <f t="shared" si="11"/>
        <v>100</v>
      </c>
      <c r="X30" s="15">
        <f t="shared" si="1"/>
        <v>0</v>
      </c>
      <c r="Y30" s="15">
        <f t="shared" si="1"/>
        <v>100</v>
      </c>
      <c r="Z30" s="17">
        <f t="shared" si="12"/>
        <v>1</v>
      </c>
      <c r="AA30" s="17">
        <v>0</v>
      </c>
      <c r="AB30" s="17">
        <v>1</v>
      </c>
      <c r="AC30" s="15">
        <f t="shared" si="13"/>
        <v>100</v>
      </c>
      <c r="AD30" s="15">
        <f t="shared" si="2"/>
        <v>0</v>
      </c>
      <c r="AE30" s="15">
        <f t="shared" si="2"/>
        <v>100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-2</v>
      </c>
      <c r="U33" s="17">
        <f t="shared" si="19"/>
        <v>-2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2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21</v>
      </c>
      <c r="R34" s="17">
        <f t="shared" si="22"/>
        <v>13</v>
      </c>
      <c r="S34" s="17">
        <f t="shared" si="22"/>
        <v>8</v>
      </c>
      <c r="T34" s="17">
        <f t="shared" si="22"/>
        <v>6</v>
      </c>
      <c r="U34" s="17">
        <f t="shared" si="22"/>
        <v>7</v>
      </c>
      <c r="V34" s="17">
        <f t="shared" si="22"/>
        <v>-1</v>
      </c>
      <c r="W34" s="15">
        <f t="shared" si="15"/>
        <v>39.999999999999993</v>
      </c>
      <c r="X34" s="15">
        <f t="shared" si="15"/>
        <v>116.66666666666666</v>
      </c>
      <c r="Y34" s="15">
        <f t="shared" si="15"/>
        <v>-11.111111111111116</v>
      </c>
      <c r="Z34" s="17">
        <f t="shared" ref="Z34:AB34" si="23">SUM(Z23:Z30)</f>
        <v>-3</v>
      </c>
      <c r="AA34" s="17">
        <f t="shared" si="23"/>
        <v>5</v>
      </c>
      <c r="AB34" s="17">
        <f t="shared" si="23"/>
        <v>-8</v>
      </c>
      <c r="AC34" s="15">
        <f t="shared" si="17"/>
        <v>-12.5</v>
      </c>
      <c r="AD34" s="15">
        <f t="shared" si="17"/>
        <v>62.5</v>
      </c>
      <c r="AE34" s="15">
        <f t="shared" si="17"/>
        <v>-50</v>
      </c>
      <c r="AH34" s="4">
        <f t="shared" ref="AH34:AJ34" si="24">SUM(AH23:AH30)</f>
        <v>15</v>
      </c>
      <c r="AI34" s="4">
        <f t="shared" si="24"/>
        <v>6</v>
      </c>
      <c r="AJ34" s="4">
        <f t="shared" si="24"/>
        <v>9</v>
      </c>
      <c r="AK34" s="4">
        <f>SUM(AK23:AK30)</f>
        <v>24</v>
      </c>
      <c r="AL34" s="4">
        <f>SUM(AL23:AL30)</f>
        <v>8</v>
      </c>
      <c r="AM34" s="4">
        <f>SUM(AM23:AM30)</f>
        <v>16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18</v>
      </c>
      <c r="R35" s="17">
        <f t="shared" si="25"/>
        <v>10</v>
      </c>
      <c r="S35" s="17">
        <f t="shared" si="25"/>
        <v>8</v>
      </c>
      <c r="T35" s="17">
        <f t="shared" si="25"/>
        <v>4</v>
      </c>
      <c r="U35" s="17">
        <f t="shared" si="25"/>
        <v>5</v>
      </c>
      <c r="V35" s="17">
        <f t="shared" si="25"/>
        <v>-1</v>
      </c>
      <c r="W35" s="15">
        <f t="shared" si="15"/>
        <v>28.57142857142858</v>
      </c>
      <c r="X35" s="15">
        <f t="shared" si="15"/>
        <v>100</v>
      </c>
      <c r="Y35" s="15">
        <f t="shared" si="15"/>
        <v>-11.111111111111116</v>
      </c>
      <c r="Z35" s="17">
        <f t="shared" ref="Z35:AB35" si="26">SUM(Z25:Z30)</f>
        <v>-2</v>
      </c>
      <c r="AA35" s="17">
        <f t="shared" si="26"/>
        <v>3</v>
      </c>
      <c r="AB35" s="17">
        <f t="shared" si="26"/>
        <v>-5</v>
      </c>
      <c r="AC35" s="15">
        <f t="shared" si="17"/>
        <v>-9.9999999999999982</v>
      </c>
      <c r="AD35" s="15">
        <f t="shared" si="17"/>
        <v>42.857142857142861</v>
      </c>
      <c r="AE35" s="15">
        <f t="shared" si="17"/>
        <v>-38.46153846153846</v>
      </c>
      <c r="AH35" s="4">
        <f t="shared" ref="AH35:AJ35" si="27">SUM(AH25:AH30)</f>
        <v>14</v>
      </c>
      <c r="AI35" s="4">
        <f t="shared" si="27"/>
        <v>5</v>
      </c>
      <c r="AJ35" s="4">
        <f t="shared" si="27"/>
        <v>9</v>
      </c>
      <c r="AK35" s="4">
        <f>SUM(AK25:AK30)</f>
        <v>20</v>
      </c>
      <c r="AL35" s="4">
        <f>SUM(AL25:AL30)</f>
        <v>7</v>
      </c>
      <c r="AM35" s="4">
        <f>SUM(AM25:AM30)</f>
        <v>13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14</v>
      </c>
      <c r="R36" s="17">
        <f t="shared" si="28"/>
        <v>6</v>
      </c>
      <c r="S36" s="17">
        <f t="shared" si="28"/>
        <v>8</v>
      </c>
      <c r="T36" s="17">
        <f t="shared" si="28"/>
        <v>3</v>
      </c>
      <c r="U36" s="17">
        <f t="shared" si="28"/>
        <v>4</v>
      </c>
      <c r="V36" s="17">
        <f t="shared" si="28"/>
        <v>-1</v>
      </c>
      <c r="W36" s="15">
        <f t="shared" si="15"/>
        <v>27.27272727272727</v>
      </c>
      <c r="X36" s="15">
        <f t="shared" si="15"/>
        <v>200</v>
      </c>
      <c r="Y36" s="15">
        <f t="shared" si="15"/>
        <v>-11.111111111111116</v>
      </c>
      <c r="Z36" s="17">
        <f t="shared" ref="Z36:AB36" si="29">SUM(Z27:Z30)</f>
        <v>-3</v>
      </c>
      <c r="AA36" s="17">
        <f t="shared" si="29"/>
        <v>0</v>
      </c>
      <c r="AB36" s="17">
        <f t="shared" si="29"/>
        <v>-3</v>
      </c>
      <c r="AC36" s="15">
        <f t="shared" si="17"/>
        <v>-17.647058823529417</v>
      </c>
      <c r="AD36" s="15">
        <f t="shared" si="17"/>
        <v>0</v>
      </c>
      <c r="AE36" s="15">
        <f t="shared" si="17"/>
        <v>-27.27272727272727</v>
      </c>
      <c r="AH36" s="4">
        <f t="shared" ref="AH36:AJ36" si="30">SUM(AH27:AH30)</f>
        <v>11</v>
      </c>
      <c r="AI36" s="4">
        <f t="shared" si="30"/>
        <v>2</v>
      </c>
      <c r="AJ36" s="4">
        <f t="shared" si="30"/>
        <v>9</v>
      </c>
      <c r="AK36" s="4">
        <f>SUM(AK27:AK30)</f>
        <v>17</v>
      </c>
      <c r="AL36" s="4">
        <f>SUM(AL27:AL30)</f>
        <v>6</v>
      </c>
      <c r="AM36" s="4">
        <f>SUM(AM27:AM30)</f>
        <v>11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-50</v>
      </c>
      <c r="U39" s="12">
        <f t="shared" ref="U39:V39" si="38">U33/U9*100</f>
        <v>-40</v>
      </c>
      <c r="V39" s="12">
        <f t="shared" si="38"/>
        <v>0</v>
      </c>
      <c r="W39" s="12">
        <f>Q39-AH39</f>
        <v>-11.76470588235294</v>
      </c>
      <c r="X39" s="12">
        <f t="shared" si="33"/>
        <v>-25</v>
      </c>
      <c r="Y39" s="12">
        <f>S39-AJ39</f>
        <v>0</v>
      </c>
      <c r="Z39" s="12">
        <f t="shared" si="37"/>
        <v>25</v>
      </c>
      <c r="AA39" s="12">
        <f t="shared" si="37"/>
        <v>-25</v>
      </c>
      <c r="AB39" s="12">
        <f t="shared" si="37"/>
        <v>0</v>
      </c>
      <c r="AC39" s="12">
        <f>Q39-AK39</f>
        <v>-4</v>
      </c>
      <c r="AD39" s="12">
        <f t="shared" si="35"/>
        <v>-11.111111111111111</v>
      </c>
      <c r="AE39" s="12">
        <f t="shared" si="35"/>
        <v>0</v>
      </c>
      <c r="AH39" s="12">
        <f t="shared" ref="AH39:AJ39" si="39">AH33/AH9*100</f>
        <v>11.76470588235294</v>
      </c>
      <c r="AI39" s="12">
        <f t="shared" si="39"/>
        <v>25</v>
      </c>
      <c r="AJ39" s="12">
        <f t="shared" si="39"/>
        <v>0</v>
      </c>
      <c r="AK39" s="12">
        <f>AK33/AK9*100</f>
        <v>4</v>
      </c>
      <c r="AL39" s="12">
        <f>AL33/AL9*100</f>
        <v>11.111111111111111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150</v>
      </c>
      <c r="U40" s="12">
        <f t="shared" ref="U40:V40" si="41">U34/U9*100</f>
        <v>140</v>
      </c>
      <c r="V40" s="12">
        <f t="shared" si="41"/>
        <v>100</v>
      </c>
      <c r="W40" s="12">
        <f t="shared" ref="W40:W42" si="42">Q40-AH40</f>
        <v>11.764705882352942</v>
      </c>
      <c r="X40" s="12">
        <f t="shared" si="33"/>
        <v>25</v>
      </c>
      <c r="Y40" s="12">
        <f>S40-AJ40</f>
        <v>0</v>
      </c>
      <c r="Z40" s="12">
        <f>Z34/Z9*100</f>
        <v>75</v>
      </c>
      <c r="AA40" s="12">
        <f t="shared" ref="AA40:AB40" si="43">AA34/AA9*100</f>
        <v>125</v>
      </c>
      <c r="AB40" s="12">
        <f t="shared" si="43"/>
        <v>100</v>
      </c>
      <c r="AC40" s="12">
        <f t="shared" ref="AC40:AC42" si="44">Q40-AK40</f>
        <v>4</v>
      </c>
      <c r="AD40" s="12">
        <f t="shared" si="35"/>
        <v>11.111111111111114</v>
      </c>
      <c r="AE40" s="12">
        <f t="shared" si="35"/>
        <v>0</v>
      </c>
      <c r="AH40" s="12">
        <f t="shared" ref="AH40:AJ40" si="45">AH34/AH9*100</f>
        <v>88.235294117647058</v>
      </c>
      <c r="AI40" s="12">
        <f t="shared" si="45"/>
        <v>75</v>
      </c>
      <c r="AJ40" s="12">
        <f t="shared" si="45"/>
        <v>100</v>
      </c>
      <c r="AK40" s="12">
        <f>AK34/AK9*100</f>
        <v>96</v>
      </c>
      <c r="AL40" s="12">
        <f>AL34/AL9*100</f>
        <v>88.888888888888886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85.714285714285708</v>
      </c>
      <c r="R41" s="12">
        <f t="shared" si="46"/>
        <v>76.923076923076934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3.3613445378151283</v>
      </c>
      <c r="X41" s="12">
        <f t="shared" si="33"/>
        <v>14.423076923076934</v>
      </c>
      <c r="Y41" s="12">
        <f>S41-AJ41</f>
        <v>0</v>
      </c>
      <c r="Z41" s="12">
        <f>Z35/Z9*100</f>
        <v>50</v>
      </c>
      <c r="AA41" s="12">
        <f t="shared" ref="AA41:AB41" si="48">AA35/AA9*100</f>
        <v>75</v>
      </c>
      <c r="AB41" s="12">
        <f t="shared" si="48"/>
        <v>62.5</v>
      </c>
      <c r="AC41" s="12">
        <f t="shared" si="44"/>
        <v>5.7142857142857082</v>
      </c>
      <c r="AD41" s="12">
        <f>R41-AL41</f>
        <v>-0.85470085470085166</v>
      </c>
      <c r="AE41" s="12">
        <f t="shared" si="35"/>
        <v>18.75</v>
      </c>
      <c r="AH41" s="12">
        <f>AH35/AH9*100</f>
        <v>82.35294117647058</v>
      </c>
      <c r="AI41" s="12">
        <f>AI35/AI9*100</f>
        <v>62.5</v>
      </c>
      <c r="AJ41" s="12">
        <f>AJ35/AJ9*100</f>
        <v>100</v>
      </c>
      <c r="AK41" s="12">
        <f t="shared" ref="AK41:AM41" si="49">AK35/AK9*100</f>
        <v>80</v>
      </c>
      <c r="AL41" s="12">
        <f t="shared" si="49"/>
        <v>77.777777777777786</v>
      </c>
      <c r="AM41" s="12">
        <f t="shared" si="49"/>
        <v>81.25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46.153846153846153</v>
      </c>
      <c r="S42" s="12">
        <f t="shared" si="50"/>
        <v>100</v>
      </c>
      <c r="T42" s="12">
        <f t="shared" si="50"/>
        <v>75</v>
      </c>
      <c r="U42" s="12">
        <f t="shared" si="50"/>
        <v>80</v>
      </c>
      <c r="V42" s="12">
        <f t="shared" si="50"/>
        <v>100</v>
      </c>
      <c r="W42" s="12">
        <f t="shared" si="42"/>
        <v>1.9607843137254832</v>
      </c>
      <c r="X42" s="12">
        <f t="shared" si="33"/>
        <v>21.153846153846153</v>
      </c>
      <c r="Y42" s="12">
        <f>S42-AJ42</f>
        <v>0</v>
      </c>
      <c r="Z42" s="12">
        <f t="shared" si="50"/>
        <v>75</v>
      </c>
      <c r="AA42" s="12">
        <f t="shared" si="50"/>
        <v>0</v>
      </c>
      <c r="AB42" s="12">
        <f t="shared" si="50"/>
        <v>37.5</v>
      </c>
      <c r="AC42" s="12">
        <f t="shared" si="44"/>
        <v>-1.3333333333333428</v>
      </c>
      <c r="AD42" s="12">
        <f>R42-AL42</f>
        <v>-20.512820512820504</v>
      </c>
      <c r="AE42" s="12">
        <f t="shared" si="35"/>
        <v>31.25</v>
      </c>
      <c r="AH42" s="12">
        <f t="shared" ref="AH42:AJ42" si="51">AH36/AH9*100</f>
        <v>64.705882352941174</v>
      </c>
      <c r="AI42" s="12">
        <f t="shared" si="51"/>
        <v>25</v>
      </c>
      <c r="AJ42" s="12">
        <f t="shared" si="51"/>
        <v>100</v>
      </c>
      <c r="AK42" s="12">
        <f>AK36/AK9*100</f>
        <v>68</v>
      </c>
      <c r="AL42" s="12">
        <f>AL36/AL9*100</f>
        <v>66.666666666666657</v>
      </c>
      <c r="AM42" s="12">
        <f>AM36/AM9*100</f>
        <v>68.75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2</v>
      </c>
      <c r="D9" s="17">
        <f>SUM(D10:D30)</f>
        <v>3</v>
      </c>
      <c r="E9" s="17">
        <f>F9+G9</f>
        <v>-2</v>
      </c>
      <c r="F9" s="17">
        <f>SUM(F10:F30)</f>
        <v>-1</v>
      </c>
      <c r="G9" s="17">
        <f>SUM(G10:G30)</f>
        <v>-1</v>
      </c>
      <c r="H9" s="15">
        <f>IF(B9=E9,0,(1-(B9/(B9-E9)))*-100)</f>
        <v>-28.571428571428569</v>
      </c>
      <c r="I9" s="15">
        <f>IF(C9=F9,0,(1-(C9/(C9-F9)))*-100)</f>
        <v>-33.333333333333336</v>
      </c>
      <c r="J9" s="15">
        <f>IF(D9=G9,0,(1-(D9/(D9-G9)))*-100)</f>
        <v>-25</v>
      </c>
      <c r="K9" s="17">
        <f>L9+M9</f>
        <v>-1</v>
      </c>
      <c r="L9" s="17">
        <f>SUM(L10:L30)</f>
        <v>-3</v>
      </c>
      <c r="M9" s="17">
        <f>SUM(M10:M30)</f>
        <v>2</v>
      </c>
      <c r="N9" s="15">
        <f>IF(B9=K9,0,(1-(B9/(B9-K9)))*-100)</f>
        <v>-16.666666666666664</v>
      </c>
      <c r="O9" s="15">
        <f t="shared" ref="O9:P10" si="0">IF(C9=L9,0,(1-(C9/(C9-L9)))*-100)</f>
        <v>-60</v>
      </c>
      <c r="P9" s="15">
        <f>IF(D9=M9,0,(1-(D9/(D9-M9)))*-100)</f>
        <v>200</v>
      </c>
      <c r="Q9" s="17">
        <f>R9+S9</f>
        <v>26</v>
      </c>
      <c r="R9" s="17">
        <f>SUM(R10:R30)</f>
        <v>12</v>
      </c>
      <c r="S9" s="17">
        <f>SUM(S10:S30)</f>
        <v>14</v>
      </c>
      <c r="T9" s="17">
        <f>U9+V9</f>
        <v>13</v>
      </c>
      <c r="U9" s="17">
        <f>SUM(U10:U30)</f>
        <v>4</v>
      </c>
      <c r="V9" s="17">
        <f>SUM(V10:V30)</f>
        <v>9</v>
      </c>
      <c r="W9" s="15">
        <f>IF(Q9=T9,IF(Q9&gt;0,"皆増",0),(1-(Q9/(Q9-T9)))*-100)</f>
        <v>100</v>
      </c>
      <c r="X9" s="15">
        <f t="shared" ref="X9:Y30" si="1">IF(R9=U9,IF(R9&gt;0,"皆増",0),(1-(R9/(R9-U9)))*-100)</f>
        <v>50</v>
      </c>
      <c r="Y9" s="15">
        <f t="shared" si="1"/>
        <v>179.99999999999997</v>
      </c>
      <c r="Z9" s="17">
        <f>AA9+AB9</f>
        <v>4</v>
      </c>
      <c r="AA9" s="17">
        <f>SUM(AA10:AA30)</f>
        <v>3</v>
      </c>
      <c r="AB9" s="17">
        <f>SUM(AB10:AB30)</f>
        <v>1</v>
      </c>
      <c r="AC9" s="15">
        <f>IF(Q9=Z9,IF(Q9&gt;0,"皆増",0),(1-(Q9/(Q9-Z9)))*-100)</f>
        <v>18.181818181818187</v>
      </c>
      <c r="AD9" s="15">
        <f t="shared" ref="AD9:AE30" si="2">IF(R9=AA9,IF(R9&gt;0,"皆増",0),(1-(R9/(R9-AA9)))*-100)</f>
        <v>33.333333333333329</v>
      </c>
      <c r="AE9" s="15">
        <f t="shared" si="2"/>
        <v>7.6923076923076872</v>
      </c>
      <c r="AH9" s="4">
        <f t="shared" ref="AH9:AJ30" si="3">Q9-T9</f>
        <v>13</v>
      </c>
      <c r="AI9" s="4">
        <f t="shared" si="3"/>
        <v>8</v>
      </c>
      <c r="AJ9" s="4">
        <f t="shared" si="3"/>
        <v>5</v>
      </c>
      <c r="AK9" s="4">
        <f t="shared" ref="AK9:AM30" si="4">Q9-Z9</f>
        <v>22</v>
      </c>
      <c r="AL9" s="4">
        <f t="shared" si="4"/>
        <v>9</v>
      </c>
      <c r="AM9" s="4">
        <f t="shared" si="4"/>
        <v>13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2</v>
      </c>
      <c r="D10" s="17">
        <v>3</v>
      </c>
      <c r="E10" s="17">
        <f t="shared" ref="E10" si="6">F10+G10</f>
        <v>-2</v>
      </c>
      <c r="F10" s="17">
        <v>-1</v>
      </c>
      <c r="G10" s="17">
        <v>-1</v>
      </c>
      <c r="H10" s="15">
        <f>IF(B10=E10,0,(1-(B10/(B10-E10)))*-100)</f>
        <v>-28.571428571428569</v>
      </c>
      <c r="I10" s="15">
        <f t="shared" ref="I10" si="7">IF(C10=F10,0,(1-(C10/(C10-F10)))*-100)</f>
        <v>-33.333333333333336</v>
      </c>
      <c r="J10" s="15">
        <f>IF(D10=G10,0,(1-(D10/(D10-G10)))*-100)</f>
        <v>-25</v>
      </c>
      <c r="K10" s="17">
        <f t="shared" ref="K10" si="8">L10+M10</f>
        <v>-1</v>
      </c>
      <c r="L10" s="17">
        <v>-3</v>
      </c>
      <c r="M10" s="17">
        <v>2</v>
      </c>
      <c r="N10" s="15">
        <f>IF(B10=K10,0,(1-(B10/(B10-K10)))*-100)</f>
        <v>-16.666666666666664</v>
      </c>
      <c r="O10" s="15">
        <f t="shared" si="0"/>
        <v>-60</v>
      </c>
      <c r="P10" s="15">
        <f t="shared" si="0"/>
        <v>200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2</v>
      </c>
      <c r="R21" s="17">
        <v>2</v>
      </c>
      <c r="S21" s="17">
        <v>0</v>
      </c>
      <c r="T21" s="17">
        <f t="shared" si="10"/>
        <v>1</v>
      </c>
      <c r="U21" s="17">
        <v>2</v>
      </c>
      <c r="V21" s="17">
        <v>-1</v>
      </c>
      <c r="W21" s="15">
        <f t="shared" si="11"/>
        <v>100</v>
      </c>
      <c r="X21" s="15" t="str">
        <f t="shared" si="1"/>
        <v>皆増</v>
      </c>
      <c r="Y21" s="15">
        <f t="shared" si="1"/>
        <v>-100</v>
      </c>
      <c r="Z21" s="17">
        <f t="shared" si="12"/>
        <v>2</v>
      </c>
      <c r="AA21" s="17">
        <v>2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1</v>
      </c>
      <c r="U23" s="17">
        <v>0</v>
      </c>
      <c r="V23" s="17">
        <v>1</v>
      </c>
      <c r="W23" s="15" t="str">
        <f t="shared" si="11"/>
        <v>皆増</v>
      </c>
      <c r="X23" s="15">
        <f t="shared" si="1"/>
        <v>0</v>
      </c>
      <c r="Y23" s="15" t="str">
        <f t="shared" si="1"/>
        <v>皆増</v>
      </c>
      <c r="Z23" s="17">
        <f t="shared" si="12"/>
        <v>-1</v>
      </c>
      <c r="AA23" s="17">
        <v>-2</v>
      </c>
      <c r="AB23" s="17">
        <v>1</v>
      </c>
      <c r="AC23" s="15">
        <f t="shared" si="13"/>
        <v>-50</v>
      </c>
      <c r="AD23" s="15">
        <f t="shared" si="2"/>
        <v>-100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-1</v>
      </c>
      <c r="AA24" s="17">
        <v>0</v>
      </c>
      <c r="AB24" s="17">
        <v>-1</v>
      </c>
      <c r="AC24" s="15">
        <f t="shared" si="13"/>
        <v>-50</v>
      </c>
      <c r="AD24" s="15">
        <f t="shared" si="2"/>
        <v>0</v>
      </c>
      <c r="AE24" s="15">
        <f t="shared" si="2"/>
        <v>-100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5</v>
      </c>
      <c r="R25" s="17">
        <v>1</v>
      </c>
      <c r="S25" s="17">
        <v>4</v>
      </c>
      <c r="T25" s="17">
        <f t="shared" si="10"/>
        <v>5</v>
      </c>
      <c r="U25" s="17">
        <v>1</v>
      </c>
      <c r="V25" s="17">
        <v>4</v>
      </c>
      <c r="W25" s="15" t="str">
        <f t="shared" si="11"/>
        <v>皆増</v>
      </c>
      <c r="X25" s="15" t="str">
        <f t="shared" si="1"/>
        <v>皆増</v>
      </c>
      <c r="Y25" s="15" t="str">
        <f t="shared" si="1"/>
        <v>皆増</v>
      </c>
      <c r="Z25" s="17">
        <f t="shared" si="12"/>
        <v>3</v>
      </c>
      <c r="AA25" s="17">
        <v>0</v>
      </c>
      <c r="AB25" s="17">
        <v>3</v>
      </c>
      <c r="AC25" s="15">
        <f t="shared" si="13"/>
        <v>150</v>
      </c>
      <c r="AD25" s="15">
        <f t="shared" si="2"/>
        <v>0</v>
      </c>
      <c r="AE25" s="15">
        <f t="shared" si="2"/>
        <v>300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6</v>
      </c>
      <c r="R26" s="17">
        <v>3</v>
      </c>
      <c r="S26" s="17">
        <v>3</v>
      </c>
      <c r="T26" s="17">
        <f t="shared" si="10"/>
        <v>4</v>
      </c>
      <c r="U26" s="17">
        <v>1</v>
      </c>
      <c r="V26" s="17">
        <v>3</v>
      </c>
      <c r="W26" s="15">
        <f t="shared" si="11"/>
        <v>200</v>
      </c>
      <c r="X26" s="15">
        <f t="shared" si="1"/>
        <v>50</v>
      </c>
      <c r="Y26" s="15" t="str">
        <f t="shared" si="1"/>
        <v>皆増</v>
      </c>
      <c r="Z26" s="17">
        <f t="shared" si="12"/>
        <v>3</v>
      </c>
      <c r="AA26" s="17">
        <v>2</v>
      </c>
      <c r="AB26" s="17">
        <v>1</v>
      </c>
      <c r="AC26" s="15">
        <f t="shared" si="13"/>
        <v>100</v>
      </c>
      <c r="AD26" s="15">
        <f t="shared" si="2"/>
        <v>200</v>
      </c>
      <c r="AE26" s="15">
        <f t="shared" si="2"/>
        <v>50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3</v>
      </c>
      <c r="AL26" s="4">
        <f t="shared" si="4"/>
        <v>1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-33.333333333333336</v>
      </c>
      <c r="AD27" s="15">
        <f t="shared" si="2"/>
        <v>0</v>
      </c>
      <c r="AE27" s="15">
        <f t="shared" si="2"/>
        <v>-50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3</v>
      </c>
      <c r="AL27" s="4">
        <f t="shared" si="4"/>
        <v>1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3</v>
      </c>
      <c r="S28" s="17">
        <v>2</v>
      </c>
      <c r="T28" s="17">
        <f t="shared" si="10"/>
        <v>-1</v>
      </c>
      <c r="U28" s="17">
        <v>0</v>
      </c>
      <c r="V28" s="17">
        <v>-1</v>
      </c>
      <c r="W28" s="15">
        <f t="shared" si="11"/>
        <v>-16.666666666666664</v>
      </c>
      <c r="X28" s="15">
        <f t="shared" si="1"/>
        <v>0</v>
      </c>
      <c r="Y28" s="15">
        <f t="shared" si="1"/>
        <v>-33.333333333333336</v>
      </c>
      <c r="Z28" s="17">
        <f t="shared" si="12"/>
        <v>2</v>
      </c>
      <c r="AA28" s="17">
        <v>3</v>
      </c>
      <c r="AB28" s="17">
        <v>-1</v>
      </c>
      <c r="AC28" s="15">
        <f t="shared" si="13"/>
        <v>66.666666666666671</v>
      </c>
      <c r="AD28" s="15" t="str">
        <f t="shared" si="2"/>
        <v>皆増</v>
      </c>
      <c r="AE28" s="15">
        <f t="shared" si="2"/>
        <v>-33.333333333333336</v>
      </c>
      <c r="AH28" s="4">
        <f t="shared" si="3"/>
        <v>6</v>
      </c>
      <c r="AI28" s="4">
        <f t="shared" si="3"/>
        <v>3</v>
      </c>
      <c r="AJ28" s="4">
        <f t="shared" si="3"/>
        <v>3</v>
      </c>
      <c r="AK28" s="4">
        <f t="shared" si="4"/>
        <v>3</v>
      </c>
      <c r="AL28" s="4">
        <f t="shared" si="4"/>
        <v>0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-1</v>
      </c>
      <c r="U29" s="17">
        <v>-2</v>
      </c>
      <c r="V29" s="17">
        <v>1</v>
      </c>
      <c r="W29" s="15">
        <f t="shared" si="11"/>
        <v>-33.333333333333336</v>
      </c>
      <c r="X29" s="15">
        <f t="shared" si="1"/>
        <v>-100</v>
      </c>
      <c r="Y29" s="15">
        <f t="shared" si="1"/>
        <v>100</v>
      </c>
      <c r="Z29" s="17">
        <f t="shared" si="12"/>
        <v>-4</v>
      </c>
      <c r="AA29" s="17">
        <v>-2</v>
      </c>
      <c r="AB29" s="17">
        <v>-2</v>
      </c>
      <c r="AC29" s="15">
        <f t="shared" si="13"/>
        <v>-66.666666666666671</v>
      </c>
      <c r="AD29" s="15">
        <f t="shared" si="2"/>
        <v>-100</v>
      </c>
      <c r="AE29" s="15">
        <f t="shared" si="2"/>
        <v>-50</v>
      </c>
      <c r="AH29" s="4">
        <f t="shared" si="3"/>
        <v>3</v>
      </c>
      <c r="AI29" s="4">
        <f t="shared" si="3"/>
        <v>2</v>
      </c>
      <c r="AJ29" s="4">
        <f t="shared" si="3"/>
        <v>1</v>
      </c>
      <c r="AK29" s="4">
        <f t="shared" si="4"/>
        <v>6</v>
      </c>
      <c r="AL29" s="4">
        <f t="shared" si="4"/>
        <v>2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0</v>
      </c>
      <c r="AA30" s="17">
        <v>-1</v>
      </c>
      <c r="AB30" s="17">
        <v>1</v>
      </c>
      <c r="AC30" s="15">
        <f t="shared" si="13"/>
        <v>0</v>
      </c>
      <c r="AD30" s="15">
        <f t="shared" si="2"/>
        <v>-100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1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3</v>
      </c>
      <c r="S33" s="17">
        <f>SUM(S13:S22)</f>
        <v>0</v>
      </c>
      <c r="T33" s="17">
        <f t="shared" si="19"/>
        <v>1</v>
      </c>
      <c r="U33" s="17">
        <f t="shared" si="19"/>
        <v>2</v>
      </c>
      <c r="V33" s="17">
        <f t="shared" si="19"/>
        <v>-1</v>
      </c>
      <c r="W33" s="15">
        <f t="shared" si="15"/>
        <v>50</v>
      </c>
      <c r="X33" s="15">
        <f t="shared" si="15"/>
        <v>200</v>
      </c>
      <c r="Y33" s="15">
        <f t="shared" si="15"/>
        <v>-100</v>
      </c>
      <c r="Z33" s="17">
        <f t="shared" ref="Z33:AB33" si="20">SUM(Z13:Z22)</f>
        <v>3</v>
      </c>
      <c r="AA33" s="17">
        <f t="shared" si="20"/>
        <v>3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2</v>
      </c>
      <c r="AI33" s="4">
        <f t="shared" si="21"/>
        <v>1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23</v>
      </c>
      <c r="R34" s="17">
        <f t="shared" si="22"/>
        <v>9</v>
      </c>
      <c r="S34" s="17">
        <f t="shared" si="22"/>
        <v>14</v>
      </c>
      <c r="T34" s="17">
        <f t="shared" si="22"/>
        <v>12</v>
      </c>
      <c r="U34" s="17">
        <f t="shared" si="22"/>
        <v>2</v>
      </c>
      <c r="V34" s="17">
        <f t="shared" si="22"/>
        <v>10</v>
      </c>
      <c r="W34" s="15">
        <f t="shared" si="15"/>
        <v>109.09090909090908</v>
      </c>
      <c r="X34" s="15">
        <f t="shared" si="15"/>
        <v>28.57142857142858</v>
      </c>
      <c r="Y34" s="15">
        <f t="shared" si="15"/>
        <v>250</v>
      </c>
      <c r="Z34" s="17">
        <f t="shared" ref="Z34:AB34" si="23">SUM(Z23:Z30)</f>
        <v>1</v>
      </c>
      <c r="AA34" s="17">
        <f t="shared" si="23"/>
        <v>0</v>
      </c>
      <c r="AB34" s="17">
        <f t="shared" si="23"/>
        <v>1</v>
      </c>
      <c r="AC34" s="15">
        <f t="shared" si="17"/>
        <v>4.5454545454545414</v>
      </c>
      <c r="AD34" s="15">
        <f t="shared" si="17"/>
        <v>0</v>
      </c>
      <c r="AE34" s="15">
        <f t="shared" si="17"/>
        <v>7.6923076923076872</v>
      </c>
      <c r="AH34" s="4">
        <f t="shared" ref="AH34:AJ34" si="24">SUM(AH23:AH30)</f>
        <v>11</v>
      </c>
      <c r="AI34" s="4">
        <f t="shared" si="24"/>
        <v>7</v>
      </c>
      <c r="AJ34" s="4">
        <f t="shared" si="24"/>
        <v>4</v>
      </c>
      <c r="AK34" s="4">
        <f>SUM(AK23:AK30)</f>
        <v>22</v>
      </c>
      <c r="AL34" s="4">
        <f>SUM(AL23:AL30)</f>
        <v>9</v>
      </c>
      <c r="AM34" s="4">
        <f>SUM(AM23:AM30)</f>
        <v>13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21</v>
      </c>
      <c r="R35" s="17">
        <f t="shared" si="25"/>
        <v>8</v>
      </c>
      <c r="S35" s="17">
        <f t="shared" si="25"/>
        <v>13</v>
      </c>
      <c r="T35" s="17">
        <f t="shared" si="25"/>
        <v>10</v>
      </c>
      <c r="U35" s="17">
        <f t="shared" si="25"/>
        <v>1</v>
      </c>
      <c r="V35" s="17">
        <f t="shared" si="25"/>
        <v>9</v>
      </c>
      <c r="W35" s="15">
        <f t="shared" si="15"/>
        <v>90.909090909090921</v>
      </c>
      <c r="X35" s="15">
        <f t="shared" si="15"/>
        <v>14.285714285714279</v>
      </c>
      <c r="Y35" s="15">
        <f t="shared" si="15"/>
        <v>225</v>
      </c>
      <c r="Z35" s="17">
        <f t="shared" ref="Z35:AB35" si="26">SUM(Z25:Z30)</f>
        <v>3</v>
      </c>
      <c r="AA35" s="17">
        <f t="shared" si="26"/>
        <v>2</v>
      </c>
      <c r="AB35" s="17">
        <f t="shared" si="26"/>
        <v>1</v>
      </c>
      <c r="AC35" s="15">
        <f t="shared" si="17"/>
        <v>16.666666666666675</v>
      </c>
      <c r="AD35" s="15">
        <f t="shared" si="17"/>
        <v>33.333333333333329</v>
      </c>
      <c r="AE35" s="15">
        <f t="shared" si="17"/>
        <v>8.333333333333325</v>
      </c>
      <c r="AH35" s="4">
        <f t="shared" ref="AH35:AJ35" si="27">SUM(AH25:AH30)</f>
        <v>11</v>
      </c>
      <c r="AI35" s="4">
        <f t="shared" si="27"/>
        <v>7</v>
      </c>
      <c r="AJ35" s="4">
        <f t="shared" si="27"/>
        <v>4</v>
      </c>
      <c r="AK35" s="4">
        <f>SUM(AK25:AK30)</f>
        <v>18</v>
      </c>
      <c r="AL35" s="4">
        <f>SUM(AL25:AL30)</f>
        <v>6</v>
      </c>
      <c r="AM35" s="4">
        <f>SUM(AM25:AM30)</f>
        <v>12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4</v>
      </c>
      <c r="S36" s="17">
        <f t="shared" si="28"/>
        <v>6</v>
      </c>
      <c r="T36" s="17">
        <f t="shared" si="28"/>
        <v>1</v>
      </c>
      <c r="U36" s="17">
        <f t="shared" si="28"/>
        <v>-1</v>
      </c>
      <c r="V36" s="17">
        <f t="shared" si="28"/>
        <v>2</v>
      </c>
      <c r="W36" s="15">
        <f t="shared" si="15"/>
        <v>11.111111111111116</v>
      </c>
      <c r="X36" s="15">
        <f t="shared" si="15"/>
        <v>-19.999999999999996</v>
      </c>
      <c r="Y36" s="15">
        <f t="shared" si="15"/>
        <v>50</v>
      </c>
      <c r="Z36" s="17">
        <f t="shared" ref="Z36:AB36" si="29">SUM(Z27:Z30)</f>
        <v>-3</v>
      </c>
      <c r="AA36" s="17">
        <f t="shared" si="29"/>
        <v>0</v>
      </c>
      <c r="AB36" s="17">
        <f t="shared" si="29"/>
        <v>-3</v>
      </c>
      <c r="AC36" s="15">
        <f t="shared" si="17"/>
        <v>-23.076923076923073</v>
      </c>
      <c r="AD36" s="15">
        <f t="shared" si="17"/>
        <v>0</v>
      </c>
      <c r="AE36" s="15">
        <f t="shared" si="17"/>
        <v>-33.333333333333336</v>
      </c>
      <c r="AH36" s="4">
        <f t="shared" ref="AH36:AJ36" si="30">SUM(AH27:AH30)</f>
        <v>9</v>
      </c>
      <c r="AI36" s="4">
        <f t="shared" si="30"/>
        <v>5</v>
      </c>
      <c r="AJ36" s="4">
        <f t="shared" si="30"/>
        <v>4</v>
      </c>
      <c r="AK36" s="4">
        <f>SUM(AK27:AK30)</f>
        <v>13</v>
      </c>
      <c r="AL36" s="4">
        <f>SUM(AL27:AL30)</f>
        <v>4</v>
      </c>
      <c r="AM36" s="4">
        <f>SUM(AM27:AM30)</f>
        <v>9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11.538461538461538</v>
      </c>
      <c r="R39" s="12">
        <f>R33/R9*100</f>
        <v>25</v>
      </c>
      <c r="S39" s="13">
        <f t="shared" si="37"/>
        <v>0</v>
      </c>
      <c r="T39" s="12">
        <f>T33/T9*100</f>
        <v>7.6923076923076925</v>
      </c>
      <c r="U39" s="12">
        <f t="shared" ref="U39:V39" si="38">U33/U9*100</f>
        <v>50</v>
      </c>
      <c r="V39" s="12">
        <f t="shared" si="38"/>
        <v>-11.111111111111111</v>
      </c>
      <c r="W39" s="12">
        <f>Q39-AH39</f>
        <v>-3.8461538461538467</v>
      </c>
      <c r="X39" s="12">
        <f t="shared" si="33"/>
        <v>12.5</v>
      </c>
      <c r="Y39" s="12">
        <f>S39-AJ39</f>
        <v>-20</v>
      </c>
      <c r="Z39" s="12">
        <f t="shared" si="37"/>
        <v>75</v>
      </c>
      <c r="AA39" s="12">
        <f t="shared" si="37"/>
        <v>100</v>
      </c>
      <c r="AB39" s="12">
        <f t="shared" si="37"/>
        <v>0</v>
      </c>
      <c r="AC39" s="12">
        <f>Q39-AK39</f>
        <v>11.538461538461538</v>
      </c>
      <c r="AD39" s="12">
        <f t="shared" si="35"/>
        <v>25</v>
      </c>
      <c r="AE39" s="12">
        <f t="shared" si="35"/>
        <v>0</v>
      </c>
      <c r="AH39" s="12">
        <f t="shared" ref="AH39:AJ39" si="39">AH33/AH9*100</f>
        <v>15.384615384615385</v>
      </c>
      <c r="AI39" s="12">
        <f t="shared" si="39"/>
        <v>12.5</v>
      </c>
      <c r="AJ39" s="12">
        <f t="shared" si="39"/>
        <v>20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88.461538461538453</v>
      </c>
      <c r="R40" s="12">
        <f t="shared" si="40"/>
        <v>75</v>
      </c>
      <c r="S40" s="12">
        <f t="shared" si="40"/>
        <v>100</v>
      </c>
      <c r="T40" s="12">
        <f>T34/T9*100</f>
        <v>92.307692307692307</v>
      </c>
      <c r="U40" s="12">
        <f t="shared" ref="U40:V40" si="41">U34/U9*100</f>
        <v>50</v>
      </c>
      <c r="V40" s="12">
        <f t="shared" si="41"/>
        <v>111.11111111111111</v>
      </c>
      <c r="W40" s="12">
        <f t="shared" ref="W40:W42" si="42">Q40-AH40</f>
        <v>3.8461538461538396</v>
      </c>
      <c r="X40" s="12">
        <f t="shared" si="33"/>
        <v>-12.5</v>
      </c>
      <c r="Y40" s="12">
        <f>S40-AJ40</f>
        <v>20</v>
      </c>
      <c r="Z40" s="12">
        <f>Z34/Z9*100</f>
        <v>25</v>
      </c>
      <c r="AA40" s="12">
        <f t="shared" ref="AA40:AB40" si="43">AA34/AA9*100</f>
        <v>0</v>
      </c>
      <c r="AB40" s="12">
        <f t="shared" si="43"/>
        <v>100</v>
      </c>
      <c r="AC40" s="12">
        <f t="shared" ref="AC40:AC42" si="44">Q40-AK40</f>
        <v>-11.538461538461547</v>
      </c>
      <c r="AD40" s="12">
        <f t="shared" si="35"/>
        <v>-25</v>
      </c>
      <c r="AE40" s="12">
        <f t="shared" si="35"/>
        <v>0</v>
      </c>
      <c r="AH40" s="12">
        <f t="shared" ref="AH40:AJ40" si="45">AH34/AH9*100</f>
        <v>84.615384615384613</v>
      </c>
      <c r="AI40" s="12">
        <f t="shared" si="45"/>
        <v>87.5</v>
      </c>
      <c r="AJ40" s="12">
        <f t="shared" si="45"/>
        <v>80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80.769230769230774</v>
      </c>
      <c r="R41" s="12">
        <f t="shared" si="46"/>
        <v>66.666666666666657</v>
      </c>
      <c r="S41" s="12">
        <f t="shared" si="46"/>
        <v>92.857142857142861</v>
      </c>
      <c r="T41" s="12">
        <f>T35/T9*100</f>
        <v>76.923076923076934</v>
      </c>
      <c r="U41" s="12">
        <f t="shared" ref="U41:V41" si="47">U35/U9*100</f>
        <v>25</v>
      </c>
      <c r="V41" s="12">
        <f t="shared" si="47"/>
        <v>100</v>
      </c>
      <c r="W41" s="12">
        <f t="shared" si="42"/>
        <v>-3.8461538461538396</v>
      </c>
      <c r="X41" s="12">
        <f t="shared" si="33"/>
        <v>-20.833333333333343</v>
      </c>
      <c r="Y41" s="12">
        <f>S41-AJ41</f>
        <v>12.857142857142861</v>
      </c>
      <c r="Z41" s="12">
        <f>Z35/Z9*100</f>
        <v>75</v>
      </c>
      <c r="AA41" s="12">
        <f t="shared" ref="AA41:AB41" si="48">AA35/AA9*100</f>
        <v>66.666666666666657</v>
      </c>
      <c r="AB41" s="12">
        <f t="shared" si="48"/>
        <v>100</v>
      </c>
      <c r="AC41" s="12">
        <f t="shared" si="44"/>
        <v>-1.0489510489510536</v>
      </c>
      <c r="AD41" s="12">
        <f>R41-AL41</f>
        <v>0</v>
      </c>
      <c r="AE41" s="12">
        <f t="shared" si="35"/>
        <v>0.5494505494505546</v>
      </c>
      <c r="AH41" s="12">
        <f>AH35/AH9*100</f>
        <v>84.615384615384613</v>
      </c>
      <c r="AI41" s="12">
        <f>AI35/AI9*100</f>
        <v>87.5</v>
      </c>
      <c r="AJ41" s="12">
        <f>AJ35/AJ9*100</f>
        <v>80</v>
      </c>
      <c r="AK41" s="12">
        <f t="shared" ref="AK41:AM41" si="49">AK35/AK9*100</f>
        <v>81.818181818181827</v>
      </c>
      <c r="AL41" s="12">
        <f t="shared" si="49"/>
        <v>66.666666666666657</v>
      </c>
      <c r="AM41" s="12">
        <f t="shared" si="49"/>
        <v>92.307692307692307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38.461538461538467</v>
      </c>
      <c r="R42" s="12">
        <f t="shared" si="50"/>
        <v>33.333333333333329</v>
      </c>
      <c r="S42" s="12">
        <f t="shared" si="50"/>
        <v>42.857142857142854</v>
      </c>
      <c r="T42" s="12">
        <f t="shared" si="50"/>
        <v>7.6923076923076925</v>
      </c>
      <c r="U42" s="12">
        <f t="shared" si="50"/>
        <v>-25</v>
      </c>
      <c r="V42" s="12">
        <f t="shared" si="50"/>
        <v>22.222222222222221</v>
      </c>
      <c r="W42" s="12">
        <f t="shared" si="42"/>
        <v>-30.769230769230759</v>
      </c>
      <c r="X42" s="12">
        <f t="shared" si="33"/>
        <v>-29.166666666666671</v>
      </c>
      <c r="Y42" s="12">
        <f>S42-AJ42</f>
        <v>-37.142857142857146</v>
      </c>
      <c r="Z42" s="12">
        <f t="shared" si="50"/>
        <v>-75</v>
      </c>
      <c r="AA42" s="12">
        <f t="shared" si="50"/>
        <v>0</v>
      </c>
      <c r="AB42" s="12">
        <f t="shared" si="50"/>
        <v>-300</v>
      </c>
      <c r="AC42" s="12">
        <f t="shared" si="44"/>
        <v>-20.629370629370626</v>
      </c>
      <c r="AD42" s="12">
        <f>R42-AL42</f>
        <v>-11.111111111111114</v>
      </c>
      <c r="AE42" s="12">
        <f t="shared" si="35"/>
        <v>-26.373626373626372</v>
      </c>
      <c r="AH42" s="12">
        <f t="shared" ref="AH42:AJ42" si="51">AH36/AH9*100</f>
        <v>69.230769230769226</v>
      </c>
      <c r="AI42" s="12">
        <f t="shared" si="51"/>
        <v>62.5</v>
      </c>
      <c r="AJ42" s="12">
        <f t="shared" si="51"/>
        <v>80</v>
      </c>
      <c r="AK42" s="12">
        <f>AK36/AK9*100</f>
        <v>59.090909090909093</v>
      </c>
      <c r="AL42" s="12">
        <f>AL36/AL9*100</f>
        <v>44.444444444444443</v>
      </c>
      <c r="AM42" s="12">
        <f>AM36/AM9*100</f>
        <v>69.230769230769226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-8</v>
      </c>
      <c r="F9" s="17">
        <f>SUM(F10:F30)</f>
        <v>-2</v>
      </c>
      <c r="G9" s="17">
        <f>SUM(G10:G30)</f>
        <v>-6</v>
      </c>
      <c r="H9" s="15">
        <f>IF(B9=E9,0,(1-(B9/(B9-E9)))*-100)</f>
        <v>-80</v>
      </c>
      <c r="I9" s="15">
        <f>IF(C9=F9,0,(1-(C9/(C9-F9)))*-100)</f>
        <v>-66.666666666666671</v>
      </c>
      <c r="J9" s="15">
        <f>IF(D9=G9,0,(1-(D9/(D9-G9)))*-100)</f>
        <v>-85.714285714285722</v>
      </c>
      <c r="K9" s="17">
        <f>L9+M9</f>
        <v>-3</v>
      </c>
      <c r="L9" s="17">
        <f>SUM(L10:L30)</f>
        <v>-3</v>
      </c>
      <c r="M9" s="17">
        <f>SUM(M10:M30)</f>
        <v>0</v>
      </c>
      <c r="N9" s="15">
        <f>IF(B9=K9,0,(1-(B9/(B9-K9)))*-100)</f>
        <v>-60</v>
      </c>
      <c r="O9" s="15">
        <f t="shared" ref="O9:P10" si="0">IF(C9=L9,0,(1-(C9/(C9-L9)))*-100)</f>
        <v>-75</v>
      </c>
      <c r="P9" s="15">
        <f>IF(D9=M9,0,(1-(D9/(D9-M9)))*-100)</f>
        <v>0</v>
      </c>
      <c r="Q9" s="17">
        <f>R9+S9</f>
        <v>21</v>
      </c>
      <c r="R9" s="17">
        <f>SUM(R10:R30)</f>
        <v>11</v>
      </c>
      <c r="S9" s="17">
        <f>SUM(S10:S30)</f>
        <v>10</v>
      </c>
      <c r="T9" s="17">
        <f>U9+V9</f>
        <v>7</v>
      </c>
      <c r="U9" s="17">
        <f>SUM(U10:U30)</f>
        <v>3</v>
      </c>
      <c r="V9" s="17">
        <f>SUM(V10:V30)</f>
        <v>4</v>
      </c>
      <c r="W9" s="15">
        <f>IF(Q9=T9,IF(Q9&gt;0,"皆増",0),(1-(Q9/(Q9-T9)))*-100)</f>
        <v>50</v>
      </c>
      <c r="X9" s="15">
        <f t="shared" ref="X9:Y30" si="1">IF(R9=U9,IF(R9&gt;0,"皆増",0),(1-(R9/(R9-U9)))*-100)</f>
        <v>37.5</v>
      </c>
      <c r="Y9" s="15">
        <f t="shared" si="1"/>
        <v>66.666666666666671</v>
      </c>
      <c r="Z9" s="17">
        <f>AA9+AB9</f>
        <v>5</v>
      </c>
      <c r="AA9" s="17">
        <f>SUM(AA10:AA30)</f>
        <v>3</v>
      </c>
      <c r="AB9" s="17">
        <f>SUM(AB10:AB30)</f>
        <v>2</v>
      </c>
      <c r="AC9" s="15">
        <f>IF(Q9=Z9,IF(Q9&gt;0,"皆増",0),(1-(Q9/(Q9-Z9)))*-100)</f>
        <v>31.25</v>
      </c>
      <c r="AD9" s="15">
        <f t="shared" ref="AD9:AE30" si="2">IF(R9=AA9,IF(R9&gt;0,"皆増",0),(1-(R9/(R9-AA9)))*-100)</f>
        <v>37.5</v>
      </c>
      <c r="AE9" s="15">
        <f t="shared" si="2"/>
        <v>25</v>
      </c>
      <c r="AH9" s="4">
        <f t="shared" ref="AH9:AJ30" si="3">Q9-T9</f>
        <v>14</v>
      </c>
      <c r="AI9" s="4">
        <f t="shared" si="3"/>
        <v>8</v>
      </c>
      <c r="AJ9" s="4">
        <f t="shared" si="3"/>
        <v>6</v>
      </c>
      <c r="AK9" s="4">
        <f t="shared" ref="AK9:AM30" si="4">Q9-Z9</f>
        <v>16</v>
      </c>
      <c r="AL9" s="4">
        <f t="shared" si="4"/>
        <v>8</v>
      </c>
      <c r="AM9" s="4">
        <f t="shared" si="4"/>
        <v>8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-8</v>
      </c>
      <c r="F10" s="17">
        <v>-2</v>
      </c>
      <c r="G10" s="17">
        <v>-6</v>
      </c>
      <c r="H10" s="15">
        <f>IF(B10=E10,0,(1-(B10/(B10-E10)))*-100)</f>
        <v>-80</v>
      </c>
      <c r="I10" s="15">
        <f t="shared" ref="I10" si="7">IF(C10=F10,0,(1-(C10/(C10-F10)))*-100)</f>
        <v>-66.666666666666671</v>
      </c>
      <c r="J10" s="15">
        <f>IF(D10=G10,0,(1-(D10/(D10-G10)))*-100)</f>
        <v>-85.714285714285722</v>
      </c>
      <c r="K10" s="17">
        <f t="shared" ref="K10" si="8">L10+M10</f>
        <v>-3</v>
      </c>
      <c r="L10" s="17">
        <v>-3</v>
      </c>
      <c r="M10" s="17">
        <v>0</v>
      </c>
      <c r="N10" s="15">
        <f>IF(B10=K10,0,(1-(B10/(B10-K10)))*-100)</f>
        <v>-60</v>
      </c>
      <c r="O10" s="15">
        <f t="shared" si="0"/>
        <v>-75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1</v>
      </c>
      <c r="U20" s="17">
        <v>1</v>
      </c>
      <c r="V20" s="17">
        <v>0</v>
      </c>
      <c r="W20" s="15" t="str">
        <f t="shared" si="11"/>
        <v>皆増</v>
      </c>
      <c r="X20" s="15" t="str">
        <f t="shared" si="1"/>
        <v>皆増</v>
      </c>
      <c r="Y20" s="15">
        <f t="shared" si="1"/>
        <v>0</v>
      </c>
      <c r="Z20" s="17">
        <f t="shared" si="12"/>
        <v>1</v>
      </c>
      <c r="AA20" s="17">
        <v>1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2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>
        <f t="shared" si="11"/>
        <v>50</v>
      </c>
      <c r="X24" s="15">
        <f t="shared" si="1"/>
        <v>0</v>
      </c>
      <c r="Y24" s="15" t="str">
        <f t="shared" si="1"/>
        <v>皆増</v>
      </c>
      <c r="Z24" s="17">
        <f t="shared" si="12"/>
        <v>1</v>
      </c>
      <c r="AA24" s="17">
        <v>1</v>
      </c>
      <c r="AB24" s="17">
        <v>0</v>
      </c>
      <c r="AC24" s="15">
        <f t="shared" si="13"/>
        <v>50</v>
      </c>
      <c r="AD24" s="15">
        <f t="shared" si="2"/>
        <v>100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2</v>
      </c>
      <c r="AL24" s="4">
        <f t="shared" si="4"/>
        <v>1</v>
      </c>
      <c r="AM24" s="4">
        <f t="shared" si="4"/>
        <v>1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3</v>
      </c>
      <c r="S25" s="17">
        <v>0</v>
      </c>
      <c r="T25" s="17">
        <f t="shared" si="10"/>
        <v>2</v>
      </c>
      <c r="U25" s="17">
        <v>2</v>
      </c>
      <c r="V25" s="17">
        <v>0</v>
      </c>
      <c r="W25" s="15">
        <f t="shared" si="11"/>
        <v>200</v>
      </c>
      <c r="X25" s="15">
        <f t="shared" si="1"/>
        <v>200</v>
      </c>
      <c r="Y25" s="15">
        <f t="shared" si="1"/>
        <v>0</v>
      </c>
      <c r="Z25" s="17">
        <f t="shared" si="12"/>
        <v>1</v>
      </c>
      <c r="AA25" s="17">
        <v>2</v>
      </c>
      <c r="AB25" s="17">
        <v>-1</v>
      </c>
      <c r="AC25" s="15">
        <f t="shared" si="13"/>
        <v>50</v>
      </c>
      <c r="AD25" s="15">
        <f t="shared" si="2"/>
        <v>200</v>
      </c>
      <c r="AE25" s="15">
        <f t="shared" si="2"/>
        <v>-100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3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>
        <f t="shared" si="11"/>
        <v>50</v>
      </c>
      <c r="X26" s="15">
        <f t="shared" si="1"/>
        <v>50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3</v>
      </c>
      <c r="AL26" s="4">
        <f t="shared" si="4"/>
        <v>3</v>
      </c>
      <c r="AM26" s="4">
        <f t="shared" si="4"/>
        <v>0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0</v>
      </c>
      <c r="S27" s="17">
        <v>2</v>
      </c>
      <c r="T27" s="17">
        <f t="shared" si="10"/>
        <v>-1</v>
      </c>
      <c r="U27" s="17">
        <v>-2</v>
      </c>
      <c r="V27" s="17">
        <v>1</v>
      </c>
      <c r="W27" s="15">
        <f t="shared" si="11"/>
        <v>-33.333333333333336</v>
      </c>
      <c r="X27" s="15">
        <f t="shared" si="1"/>
        <v>-100</v>
      </c>
      <c r="Y27" s="15">
        <f t="shared" si="1"/>
        <v>100</v>
      </c>
      <c r="Z27" s="17">
        <f t="shared" si="12"/>
        <v>0</v>
      </c>
      <c r="AA27" s="17">
        <v>-1</v>
      </c>
      <c r="AB27" s="17">
        <v>1</v>
      </c>
      <c r="AC27" s="15">
        <f t="shared" si="13"/>
        <v>0</v>
      </c>
      <c r="AD27" s="15">
        <f t="shared" si="2"/>
        <v>-100</v>
      </c>
      <c r="AE27" s="15">
        <f t="shared" si="2"/>
        <v>100</v>
      </c>
      <c r="AH27" s="4">
        <f t="shared" si="3"/>
        <v>3</v>
      </c>
      <c r="AI27" s="4">
        <f t="shared" si="3"/>
        <v>2</v>
      </c>
      <c r="AJ27" s="4">
        <f t="shared" si="3"/>
        <v>1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0</v>
      </c>
      <c r="S28" s="17">
        <v>3</v>
      </c>
      <c r="T28" s="17">
        <f t="shared" si="10"/>
        <v>-1</v>
      </c>
      <c r="U28" s="17">
        <v>-1</v>
      </c>
      <c r="V28" s="17">
        <v>0</v>
      </c>
      <c r="W28" s="15">
        <f t="shared" si="11"/>
        <v>-25</v>
      </c>
      <c r="X28" s="15">
        <f t="shared" si="1"/>
        <v>-100</v>
      </c>
      <c r="Y28" s="15">
        <f t="shared" si="1"/>
        <v>0</v>
      </c>
      <c r="Z28" s="17">
        <f t="shared" si="12"/>
        <v>-1</v>
      </c>
      <c r="AA28" s="17">
        <v>-1</v>
      </c>
      <c r="AB28" s="17">
        <v>0</v>
      </c>
      <c r="AC28" s="15">
        <f t="shared" si="13"/>
        <v>-25</v>
      </c>
      <c r="AD28" s="15">
        <f t="shared" si="2"/>
        <v>-100</v>
      </c>
      <c r="AE28" s="15">
        <f t="shared" si="2"/>
        <v>0</v>
      </c>
      <c r="AH28" s="4">
        <f t="shared" si="3"/>
        <v>4</v>
      </c>
      <c r="AI28" s="4">
        <f t="shared" si="3"/>
        <v>1</v>
      </c>
      <c r="AJ28" s="4">
        <f t="shared" si="3"/>
        <v>3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2</v>
      </c>
      <c r="U29" s="17">
        <v>0</v>
      </c>
      <c r="V29" s="17">
        <v>2</v>
      </c>
      <c r="W29" s="15">
        <f t="shared" si="11"/>
        <v>200</v>
      </c>
      <c r="X29" s="15">
        <f t="shared" si="1"/>
        <v>0</v>
      </c>
      <c r="Y29" s="15">
        <f t="shared" si="1"/>
        <v>200</v>
      </c>
      <c r="Z29" s="17">
        <f t="shared" si="12"/>
        <v>2</v>
      </c>
      <c r="AA29" s="17">
        <v>0</v>
      </c>
      <c r="AB29" s="17">
        <v>2</v>
      </c>
      <c r="AC29" s="15">
        <f t="shared" si="13"/>
        <v>200</v>
      </c>
      <c r="AD29" s="15">
        <f t="shared" si="2"/>
        <v>0</v>
      </c>
      <c r="AE29" s="15">
        <f t="shared" si="2"/>
        <v>200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1</v>
      </c>
      <c r="S30" s="17">
        <v>1</v>
      </c>
      <c r="T30" s="17">
        <f t="shared" si="10"/>
        <v>1</v>
      </c>
      <c r="U30" s="17">
        <v>1</v>
      </c>
      <c r="V30" s="17">
        <v>0</v>
      </c>
      <c r="W30" s="15">
        <f t="shared" si="11"/>
        <v>100</v>
      </c>
      <c r="X30" s="15" t="str">
        <f t="shared" si="1"/>
        <v>皆増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20</v>
      </c>
      <c r="R34" s="17">
        <f t="shared" si="22"/>
        <v>10</v>
      </c>
      <c r="S34" s="17">
        <f t="shared" si="22"/>
        <v>10</v>
      </c>
      <c r="T34" s="17">
        <f t="shared" si="22"/>
        <v>6</v>
      </c>
      <c r="U34" s="17">
        <f t="shared" si="22"/>
        <v>2</v>
      </c>
      <c r="V34" s="17">
        <f t="shared" si="22"/>
        <v>4</v>
      </c>
      <c r="W34" s="15">
        <f t="shared" si="15"/>
        <v>42.857142857142861</v>
      </c>
      <c r="X34" s="15">
        <f t="shared" si="15"/>
        <v>25</v>
      </c>
      <c r="Y34" s="15">
        <f t="shared" si="15"/>
        <v>66.666666666666671</v>
      </c>
      <c r="Z34" s="17">
        <f t="shared" ref="Z34:AB34" si="23">SUM(Z23:Z30)</f>
        <v>4</v>
      </c>
      <c r="AA34" s="17">
        <f t="shared" si="23"/>
        <v>2</v>
      </c>
      <c r="AB34" s="17">
        <f t="shared" si="23"/>
        <v>2</v>
      </c>
      <c r="AC34" s="15">
        <f t="shared" si="17"/>
        <v>25</v>
      </c>
      <c r="AD34" s="15">
        <f t="shared" si="17"/>
        <v>25</v>
      </c>
      <c r="AE34" s="15">
        <f t="shared" si="17"/>
        <v>25</v>
      </c>
      <c r="AH34" s="4">
        <f t="shared" ref="AH34:AJ34" si="24">SUM(AH23:AH30)</f>
        <v>14</v>
      </c>
      <c r="AI34" s="4">
        <f t="shared" si="24"/>
        <v>8</v>
      </c>
      <c r="AJ34" s="4">
        <f t="shared" si="24"/>
        <v>6</v>
      </c>
      <c r="AK34" s="4">
        <f>SUM(AK23:AK30)</f>
        <v>16</v>
      </c>
      <c r="AL34" s="4">
        <f>SUM(AL23:AL30)</f>
        <v>8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</v>
      </c>
      <c r="R35" s="17">
        <f t="shared" si="25"/>
        <v>7</v>
      </c>
      <c r="S35" s="17">
        <f t="shared" si="25"/>
        <v>9</v>
      </c>
      <c r="T35" s="17">
        <f t="shared" si="25"/>
        <v>4</v>
      </c>
      <c r="U35" s="17">
        <f t="shared" si="25"/>
        <v>1</v>
      </c>
      <c r="V35" s="17">
        <f t="shared" si="25"/>
        <v>3</v>
      </c>
      <c r="W35" s="15">
        <f t="shared" si="15"/>
        <v>33.333333333333329</v>
      </c>
      <c r="X35" s="15">
        <f t="shared" si="15"/>
        <v>16.666666666666675</v>
      </c>
      <c r="Y35" s="15">
        <f t="shared" si="15"/>
        <v>50</v>
      </c>
      <c r="Z35" s="17">
        <f t="shared" ref="Z35:AB35" si="26">SUM(Z25:Z30)</f>
        <v>2</v>
      </c>
      <c r="AA35" s="17">
        <f t="shared" si="26"/>
        <v>0</v>
      </c>
      <c r="AB35" s="17">
        <f t="shared" si="26"/>
        <v>2</v>
      </c>
      <c r="AC35" s="15">
        <f t="shared" si="17"/>
        <v>14.285714285714279</v>
      </c>
      <c r="AD35" s="15">
        <f t="shared" si="17"/>
        <v>0</v>
      </c>
      <c r="AE35" s="15">
        <f t="shared" si="17"/>
        <v>28.57142857142858</v>
      </c>
      <c r="AH35" s="4">
        <f t="shared" ref="AH35:AJ35" si="27">SUM(AH25:AH30)</f>
        <v>12</v>
      </c>
      <c r="AI35" s="4">
        <f t="shared" si="27"/>
        <v>6</v>
      </c>
      <c r="AJ35" s="4">
        <f t="shared" si="27"/>
        <v>6</v>
      </c>
      <c r="AK35" s="4">
        <f>SUM(AK25:AK30)</f>
        <v>14</v>
      </c>
      <c r="AL35" s="4">
        <f>SUM(AL25:AL30)</f>
        <v>7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1</v>
      </c>
      <c r="S36" s="17">
        <f t="shared" si="28"/>
        <v>9</v>
      </c>
      <c r="T36" s="17">
        <f t="shared" si="28"/>
        <v>1</v>
      </c>
      <c r="U36" s="17">
        <f t="shared" si="28"/>
        <v>-2</v>
      </c>
      <c r="V36" s="17">
        <f t="shared" si="28"/>
        <v>3</v>
      </c>
      <c r="W36" s="15">
        <f t="shared" si="15"/>
        <v>11.111111111111116</v>
      </c>
      <c r="X36" s="15">
        <f t="shared" si="15"/>
        <v>-66.666666666666671</v>
      </c>
      <c r="Y36" s="15">
        <f t="shared" si="15"/>
        <v>50</v>
      </c>
      <c r="Z36" s="17">
        <f t="shared" ref="Z36:AB36" si="29">SUM(Z27:Z30)</f>
        <v>1</v>
      </c>
      <c r="AA36" s="17">
        <f t="shared" si="29"/>
        <v>-2</v>
      </c>
      <c r="AB36" s="17">
        <f t="shared" si="29"/>
        <v>3</v>
      </c>
      <c r="AC36" s="15">
        <f t="shared" si="17"/>
        <v>11.111111111111116</v>
      </c>
      <c r="AD36" s="15">
        <f t="shared" si="17"/>
        <v>-66.666666666666671</v>
      </c>
      <c r="AE36" s="15">
        <f t="shared" si="17"/>
        <v>50</v>
      </c>
      <c r="AH36" s="4">
        <f t="shared" ref="AH36:AJ36" si="30">SUM(AH27:AH30)</f>
        <v>9</v>
      </c>
      <c r="AI36" s="4">
        <f t="shared" si="30"/>
        <v>3</v>
      </c>
      <c r="AJ36" s="4">
        <f t="shared" si="30"/>
        <v>6</v>
      </c>
      <c r="AK36" s="4">
        <f>SUM(AK27:AK30)</f>
        <v>9</v>
      </c>
      <c r="AL36" s="4">
        <f>SUM(AL27:AL30)</f>
        <v>3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4.7619047619047619</v>
      </c>
      <c r="R39" s="12">
        <f>R33/R9*100</f>
        <v>9.0909090909090917</v>
      </c>
      <c r="S39" s="13">
        <f t="shared" si="37"/>
        <v>0</v>
      </c>
      <c r="T39" s="12">
        <f>T33/T9*100</f>
        <v>14.285714285714285</v>
      </c>
      <c r="U39" s="12">
        <f t="shared" ref="U39:V39" si="38">U33/U9*100</f>
        <v>33.333333333333329</v>
      </c>
      <c r="V39" s="12">
        <f t="shared" si="38"/>
        <v>0</v>
      </c>
      <c r="W39" s="12">
        <f>Q39-AH39</f>
        <v>4.7619047619047619</v>
      </c>
      <c r="X39" s="12">
        <f t="shared" si="33"/>
        <v>9.0909090909090917</v>
      </c>
      <c r="Y39" s="12">
        <f>S39-AJ39</f>
        <v>0</v>
      </c>
      <c r="Z39" s="12">
        <f t="shared" si="37"/>
        <v>20</v>
      </c>
      <c r="AA39" s="12">
        <f t="shared" si="37"/>
        <v>33.333333333333329</v>
      </c>
      <c r="AB39" s="12">
        <f t="shared" si="37"/>
        <v>0</v>
      </c>
      <c r="AC39" s="12">
        <f>Q39-AK39</f>
        <v>4.7619047619047619</v>
      </c>
      <c r="AD39" s="12">
        <f t="shared" si="35"/>
        <v>9.0909090909090917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95.238095238095227</v>
      </c>
      <c r="R40" s="12">
        <f t="shared" si="40"/>
        <v>90.909090909090907</v>
      </c>
      <c r="S40" s="12">
        <f t="shared" si="40"/>
        <v>100</v>
      </c>
      <c r="T40" s="12">
        <f>T34/T9*100</f>
        <v>85.714285714285708</v>
      </c>
      <c r="U40" s="12">
        <f t="shared" ref="U40:V40" si="41">U34/U9*100</f>
        <v>66.666666666666657</v>
      </c>
      <c r="V40" s="12">
        <f t="shared" si="41"/>
        <v>100</v>
      </c>
      <c r="W40" s="12">
        <f t="shared" ref="W40:W42" si="42">Q40-AH40</f>
        <v>-4.7619047619047734</v>
      </c>
      <c r="X40" s="12">
        <f t="shared" si="33"/>
        <v>-9.0909090909090935</v>
      </c>
      <c r="Y40" s="12">
        <f>S40-AJ40</f>
        <v>0</v>
      </c>
      <c r="Z40" s="12">
        <f>Z34/Z9*100</f>
        <v>80</v>
      </c>
      <c r="AA40" s="12">
        <f t="shared" ref="AA40:AB40" si="43">AA34/AA9*100</f>
        <v>66.666666666666657</v>
      </c>
      <c r="AB40" s="12">
        <f t="shared" si="43"/>
        <v>100</v>
      </c>
      <c r="AC40" s="12">
        <f t="shared" ref="AC40:AC42" si="44">Q40-AK40</f>
        <v>-4.7619047619047734</v>
      </c>
      <c r="AD40" s="12">
        <f t="shared" si="35"/>
        <v>-9.0909090909090935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76.19047619047619</v>
      </c>
      <c r="R41" s="12">
        <f t="shared" si="46"/>
        <v>63.636363636363633</v>
      </c>
      <c r="S41" s="12">
        <f t="shared" si="46"/>
        <v>90</v>
      </c>
      <c r="T41" s="12">
        <f>T35/T9*100</f>
        <v>57.142857142857139</v>
      </c>
      <c r="U41" s="12">
        <f t="shared" ref="U41:V41" si="47">U35/U9*100</f>
        <v>33.333333333333329</v>
      </c>
      <c r="V41" s="12">
        <f t="shared" si="47"/>
        <v>75</v>
      </c>
      <c r="W41" s="12">
        <f t="shared" si="42"/>
        <v>-9.5238095238095184</v>
      </c>
      <c r="X41" s="12">
        <f t="shared" si="33"/>
        <v>-11.363636363636367</v>
      </c>
      <c r="Y41" s="12">
        <f>S41-AJ41</f>
        <v>-10</v>
      </c>
      <c r="Z41" s="12">
        <f>Z35/Z9*100</f>
        <v>40</v>
      </c>
      <c r="AA41" s="12">
        <f t="shared" ref="AA41:AB41" si="48">AA35/AA9*100</f>
        <v>0</v>
      </c>
      <c r="AB41" s="12">
        <f t="shared" si="48"/>
        <v>100</v>
      </c>
      <c r="AC41" s="12">
        <f t="shared" si="44"/>
        <v>-11.30952380952381</v>
      </c>
      <c r="AD41" s="12">
        <f>R41-AL41</f>
        <v>-23.863636363636367</v>
      </c>
      <c r="AE41" s="12">
        <f t="shared" si="35"/>
        <v>2.5</v>
      </c>
      <c r="AH41" s="12">
        <f>AH35/AH9*100</f>
        <v>85.714285714285708</v>
      </c>
      <c r="AI41" s="12">
        <f>AI35/AI9*100</f>
        <v>75</v>
      </c>
      <c r="AJ41" s="12">
        <f>AJ35/AJ9*100</f>
        <v>100</v>
      </c>
      <c r="AK41" s="12">
        <f t="shared" ref="AK41:AM41" si="49">AK35/AK9*100</f>
        <v>87.5</v>
      </c>
      <c r="AL41" s="12">
        <f t="shared" si="49"/>
        <v>87.5</v>
      </c>
      <c r="AM41" s="12">
        <f t="shared" si="49"/>
        <v>87.5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47.619047619047613</v>
      </c>
      <c r="R42" s="12">
        <f t="shared" si="50"/>
        <v>9.0909090909090917</v>
      </c>
      <c r="S42" s="12">
        <f t="shared" si="50"/>
        <v>90</v>
      </c>
      <c r="T42" s="12">
        <f t="shared" si="50"/>
        <v>14.285714285714285</v>
      </c>
      <c r="U42" s="12">
        <f t="shared" si="50"/>
        <v>-66.666666666666657</v>
      </c>
      <c r="V42" s="12">
        <f t="shared" si="50"/>
        <v>75</v>
      </c>
      <c r="W42" s="12">
        <f t="shared" si="42"/>
        <v>-16.666666666666679</v>
      </c>
      <c r="X42" s="12">
        <f t="shared" si="33"/>
        <v>-28.409090909090907</v>
      </c>
      <c r="Y42" s="12">
        <f>S42-AJ42</f>
        <v>-10</v>
      </c>
      <c r="Z42" s="12">
        <f t="shared" si="50"/>
        <v>20</v>
      </c>
      <c r="AA42" s="12">
        <f t="shared" si="50"/>
        <v>-66.666666666666657</v>
      </c>
      <c r="AB42" s="12">
        <f t="shared" si="50"/>
        <v>150</v>
      </c>
      <c r="AC42" s="12">
        <f t="shared" si="44"/>
        <v>-8.6309523809523867</v>
      </c>
      <c r="AD42" s="12">
        <f>R42-AL42</f>
        <v>-28.409090909090907</v>
      </c>
      <c r="AE42" s="12">
        <f t="shared" si="35"/>
        <v>15</v>
      </c>
      <c r="AH42" s="12">
        <f t="shared" ref="AH42:AJ42" si="51">AH36/AH9*100</f>
        <v>64.285714285714292</v>
      </c>
      <c r="AI42" s="12">
        <f t="shared" si="51"/>
        <v>37.5</v>
      </c>
      <c r="AJ42" s="12">
        <f t="shared" si="51"/>
        <v>100</v>
      </c>
      <c r="AK42" s="12">
        <f>AK36/AK9*100</f>
        <v>56.25</v>
      </c>
      <c r="AL42" s="12">
        <f>AL36/AL9*100</f>
        <v>37.5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3</v>
      </c>
      <c r="C9" s="17">
        <f>SUM(C10:C30)</f>
        <v>1</v>
      </c>
      <c r="D9" s="17">
        <f>SUM(D10:D30)</f>
        <v>2</v>
      </c>
      <c r="E9" s="17">
        <f>F9+G9</f>
        <v>2</v>
      </c>
      <c r="F9" s="17">
        <f>SUM(F10:F30)</f>
        <v>1</v>
      </c>
      <c r="G9" s="17">
        <f>SUM(G10:G30)</f>
        <v>1</v>
      </c>
      <c r="H9" s="15">
        <f>IF(B9=E9,0,(1-(B9/(B9-E9)))*-100)</f>
        <v>200</v>
      </c>
      <c r="I9" s="15">
        <f>IF(C9=F9,0,(1-(C9/(C9-F9)))*-100)</f>
        <v>0</v>
      </c>
      <c r="J9" s="15">
        <f>IF(D9=G9,0,(1-(D9/(D9-G9)))*-100)</f>
        <v>100</v>
      </c>
      <c r="K9" s="17">
        <f>L9+M9</f>
        <v>1</v>
      </c>
      <c r="L9" s="17">
        <f>SUM(L10:L30)</f>
        <v>-1</v>
      </c>
      <c r="M9" s="17">
        <f>SUM(M10:M30)</f>
        <v>2</v>
      </c>
      <c r="N9" s="15">
        <f>IF(B9=K9,0,(1-(B9/(B9-K9)))*-100)</f>
        <v>50</v>
      </c>
      <c r="O9" s="15">
        <f t="shared" ref="O9:P10" si="0">IF(C9=L9,0,(1-(C9/(C9-L9)))*-100)</f>
        <v>-50</v>
      </c>
      <c r="P9" s="15">
        <f>IF(D9=M9,0,(1-(D9/(D9-M9)))*-100)</f>
        <v>0</v>
      </c>
      <c r="Q9" s="17">
        <f>R9+S9</f>
        <v>4</v>
      </c>
      <c r="R9" s="17">
        <f>SUM(R10:R30)</f>
        <v>2</v>
      </c>
      <c r="S9" s="17">
        <f>SUM(S10:S30)</f>
        <v>2</v>
      </c>
      <c r="T9" s="17">
        <f>U9+V9</f>
        <v>-2</v>
      </c>
      <c r="U9" s="17">
        <f>SUM(U10:U30)</f>
        <v>-1</v>
      </c>
      <c r="V9" s="17">
        <f>SUM(V10:V30)</f>
        <v>-1</v>
      </c>
      <c r="W9" s="15">
        <f>IF(Q9=T9,IF(Q9&gt;0,"皆増",0),(1-(Q9/(Q9-T9)))*-100)</f>
        <v>-33.333333333333336</v>
      </c>
      <c r="X9" s="15">
        <f t="shared" ref="X9:Y30" si="1">IF(R9=U9,IF(R9&gt;0,"皆増",0),(1-(R9/(R9-U9)))*-100)</f>
        <v>-33.333333333333336</v>
      </c>
      <c r="Y9" s="15">
        <f t="shared" si="1"/>
        <v>-33.333333333333336</v>
      </c>
      <c r="Z9" s="17">
        <f>AA9+AB9</f>
        <v>1</v>
      </c>
      <c r="AA9" s="17">
        <f>SUM(AA10:AA30)</f>
        <v>0</v>
      </c>
      <c r="AB9" s="17">
        <f>SUM(AB10:AB30)</f>
        <v>1</v>
      </c>
      <c r="AC9" s="15">
        <f>IF(Q9=Z9,IF(Q9&gt;0,"皆増",0),(1-(Q9/(Q9-Z9)))*-100)</f>
        <v>33.333333333333329</v>
      </c>
      <c r="AD9" s="15">
        <f t="shared" ref="AD9:AE30" si="2">IF(R9=AA9,IF(R9&gt;0,"皆増",0),(1-(R9/(R9-AA9)))*-100)</f>
        <v>0</v>
      </c>
      <c r="AE9" s="15">
        <f t="shared" si="2"/>
        <v>100</v>
      </c>
      <c r="AH9" s="4">
        <f t="shared" ref="AH9:AJ30" si="3">Q9-T9</f>
        <v>6</v>
      </c>
      <c r="AI9" s="4">
        <f t="shared" si="3"/>
        <v>3</v>
      </c>
      <c r="AJ9" s="4">
        <f t="shared" si="3"/>
        <v>3</v>
      </c>
      <c r="AK9" s="4">
        <f t="shared" ref="AK9:AM30" si="4">Q9-Z9</f>
        <v>3</v>
      </c>
      <c r="AL9" s="4">
        <f t="shared" si="4"/>
        <v>2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3</v>
      </c>
      <c r="C10" s="17">
        <v>1</v>
      </c>
      <c r="D10" s="17">
        <v>2</v>
      </c>
      <c r="E10" s="17">
        <f t="shared" ref="E10" si="6">F10+G10</f>
        <v>2</v>
      </c>
      <c r="F10" s="17">
        <v>1</v>
      </c>
      <c r="G10" s="17">
        <v>1</v>
      </c>
      <c r="H10" s="15">
        <f>IF(B10=E10,0,(1-(B10/(B10-E10)))*-100)</f>
        <v>200</v>
      </c>
      <c r="I10" s="15">
        <f t="shared" ref="I10" si="7">IF(C10=F10,0,(1-(C10/(C10-F10)))*-100)</f>
        <v>0</v>
      </c>
      <c r="J10" s="15">
        <f>IF(D10=G10,0,(1-(D10/(D10-G10)))*-100)</f>
        <v>100</v>
      </c>
      <c r="K10" s="17">
        <f t="shared" ref="K10" si="8">L10+M10</f>
        <v>1</v>
      </c>
      <c r="L10" s="17">
        <v>-1</v>
      </c>
      <c r="M10" s="17">
        <v>2</v>
      </c>
      <c r="N10" s="15">
        <f>IF(B10=K10,0,(1-(B10/(B10-K10)))*-100)</f>
        <v>50</v>
      </c>
      <c r="O10" s="15">
        <f t="shared" si="0"/>
        <v>-50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0</v>
      </c>
      <c r="U24" s="17">
        <v>-1</v>
      </c>
      <c r="V24" s="17">
        <v>1</v>
      </c>
      <c r="W24" s="15">
        <f t="shared" si="11"/>
        <v>0</v>
      </c>
      <c r="X24" s="15">
        <f t="shared" si="1"/>
        <v>-100</v>
      </c>
      <c r="Y24" s="15" t="str">
        <f t="shared" si="1"/>
        <v>皆増</v>
      </c>
      <c r="Z24" s="17">
        <f t="shared" si="12"/>
        <v>1</v>
      </c>
      <c r="AA24" s="17">
        <v>0</v>
      </c>
      <c r="AB24" s="17">
        <v>1</v>
      </c>
      <c r="AC24" s="15" t="str">
        <f t="shared" si="13"/>
        <v>皆増</v>
      </c>
      <c r="AD24" s="15">
        <f t="shared" si="2"/>
        <v>0</v>
      </c>
      <c r="AE24" s="15" t="str">
        <f t="shared" si="2"/>
        <v>皆増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-1</v>
      </c>
      <c r="V27" s="17">
        <v>0</v>
      </c>
      <c r="W27" s="15">
        <f t="shared" si="11"/>
        <v>-100</v>
      </c>
      <c r="X27" s="15">
        <f t="shared" si="1"/>
        <v>-100</v>
      </c>
      <c r="Y27" s="15">
        <f t="shared" si="1"/>
        <v>0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0</v>
      </c>
      <c r="U28" s="17">
        <v>1</v>
      </c>
      <c r="V28" s="17">
        <v>-1</v>
      </c>
      <c r="W28" s="15">
        <f t="shared" si="11"/>
        <v>0</v>
      </c>
      <c r="X28" s="15" t="str">
        <f t="shared" si="1"/>
        <v>皆増</v>
      </c>
      <c r="Y28" s="15">
        <f t="shared" si="1"/>
        <v>-100</v>
      </c>
      <c r="Z28" s="17">
        <f t="shared" si="12"/>
        <v>1</v>
      </c>
      <c r="AA28" s="17">
        <v>1</v>
      </c>
      <c r="AB28" s="17">
        <v>0</v>
      </c>
      <c r="AC28" s="15" t="str">
        <f t="shared" si="13"/>
        <v>皆増</v>
      </c>
      <c r="AD28" s="15" t="str">
        <f t="shared" si="2"/>
        <v>皆増</v>
      </c>
      <c r="AE28" s="15">
        <f t="shared" si="2"/>
        <v>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-50</v>
      </c>
      <c r="X29" s="15">
        <f t="shared" si="1"/>
        <v>0</v>
      </c>
      <c r="Y29" s="15">
        <f t="shared" si="1"/>
        <v>-50</v>
      </c>
      <c r="Z29" s="17">
        <f t="shared" si="12"/>
        <v>0</v>
      </c>
      <c r="AA29" s="17">
        <v>-1</v>
      </c>
      <c r="AB29" s="17">
        <v>1</v>
      </c>
      <c r="AC29" s="15">
        <f t="shared" si="13"/>
        <v>0</v>
      </c>
      <c r="AD29" s="15">
        <f t="shared" si="2"/>
        <v>-100</v>
      </c>
      <c r="AE29" s="15" t="str">
        <f t="shared" si="2"/>
        <v>皆増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1</v>
      </c>
      <c r="AL29" s="4">
        <f t="shared" si="4"/>
        <v>1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2</v>
      </c>
      <c r="S34" s="17">
        <f t="shared" si="22"/>
        <v>2</v>
      </c>
      <c r="T34" s="17">
        <f t="shared" si="22"/>
        <v>-2</v>
      </c>
      <c r="U34" s="17">
        <f t="shared" si="22"/>
        <v>-1</v>
      </c>
      <c r="V34" s="17">
        <f t="shared" si="22"/>
        <v>-1</v>
      </c>
      <c r="W34" s="15">
        <f t="shared" si="15"/>
        <v>-33.333333333333336</v>
      </c>
      <c r="X34" s="15">
        <f t="shared" si="15"/>
        <v>-33.333333333333336</v>
      </c>
      <c r="Y34" s="15">
        <f t="shared" si="15"/>
        <v>-33.333333333333336</v>
      </c>
      <c r="Z34" s="17">
        <f t="shared" ref="Z34:AB34" si="23">SUM(Z23:Z30)</f>
        <v>1</v>
      </c>
      <c r="AA34" s="17">
        <f t="shared" si="23"/>
        <v>0</v>
      </c>
      <c r="AB34" s="17">
        <f t="shared" si="23"/>
        <v>1</v>
      </c>
      <c r="AC34" s="15">
        <f t="shared" si="17"/>
        <v>33.333333333333329</v>
      </c>
      <c r="AD34" s="15">
        <f t="shared" si="17"/>
        <v>0</v>
      </c>
      <c r="AE34" s="15">
        <f t="shared" si="17"/>
        <v>100</v>
      </c>
      <c r="AH34" s="4">
        <f t="shared" ref="AH34:AJ34" si="24">SUM(AH23:AH30)</f>
        <v>6</v>
      </c>
      <c r="AI34" s="4">
        <f t="shared" si="24"/>
        <v>3</v>
      </c>
      <c r="AJ34" s="4">
        <f t="shared" si="24"/>
        <v>3</v>
      </c>
      <c r="AK34" s="4">
        <f>SUM(AK23:AK30)</f>
        <v>3</v>
      </c>
      <c r="AL34" s="4">
        <f>SUM(AL23:AL30)</f>
        <v>2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2</v>
      </c>
      <c r="R35" s="17">
        <f t="shared" si="25"/>
        <v>1</v>
      </c>
      <c r="S35" s="17">
        <f t="shared" si="25"/>
        <v>1</v>
      </c>
      <c r="T35" s="17">
        <f t="shared" si="25"/>
        <v>-2</v>
      </c>
      <c r="U35" s="17">
        <f t="shared" si="25"/>
        <v>0</v>
      </c>
      <c r="V35" s="17">
        <f t="shared" si="25"/>
        <v>-2</v>
      </c>
      <c r="W35" s="15">
        <f t="shared" si="15"/>
        <v>-50</v>
      </c>
      <c r="X35" s="15">
        <f t="shared" si="15"/>
        <v>0</v>
      </c>
      <c r="Y35" s="15">
        <f t="shared" si="15"/>
        <v>-66.666666666666671</v>
      </c>
      <c r="Z35" s="17">
        <f t="shared" ref="Z35:AB35" si="26">SUM(Z25:Z30)</f>
        <v>-1</v>
      </c>
      <c r="AA35" s="17">
        <f t="shared" si="26"/>
        <v>-1</v>
      </c>
      <c r="AB35" s="17">
        <f t="shared" si="26"/>
        <v>0</v>
      </c>
      <c r="AC35" s="15">
        <f t="shared" si="17"/>
        <v>-33.333333333333336</v>
      </c>
      <c r="AD35" s="15">
        <f t="shared" si="17"/>
        <v>-50</v>
      </c>
      <c r="AE35" s="15">
        <f t="shared" si="17"/>
        <v>0</v>
      </c>
      <c r="AH35" s="4">
        <f t="shared" ref="AH35:AJ35" si="27">SUM(AH25:AH30)</f>
        <v>4</v>
      </c>
      <c r="AI35" s="4">
        <f t="shared" si="27"/>
        <v>1</v>
      </c>
      <c r="AJ35" s="4">
        <f t="shared" si="27"/>
        <v>3</v>
      </c>
      <c r="AK35" s="4">
        <f>SUM(AK25:AK30)</f>
        <v>3</v>
      </c>
      <c r="AL35" s="4">
        <f>SUM(AL25:AL30)</f>
        <v>2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</v>
      </c>
      <c r="R36" s="17">
        <f t="shared" si="28"/>
        <v>1</v>
      </c>
      <c r="S36" s="17">
        <f t="shared" si="28"/>
        <v>1</v>
      </c>
      <c r="T36" s="17">
        <f t="shared" si="28"/>
        <v>-2</v>
      </c>
      <c r="U36" s="17">
        <f t="shared" si="28"/>
        <v>0</v>
      </c>
      <c r="V36" s="17">
        <f t="shared" si="28"/>
        <v>-2</v>
      </c>
      <c r="W36" s="15">
        <f t="shared" si="15"/>
        <v>-50</v>
      </c>
      <c r="X36" s="15">
        <f t="shared" si="15"/>
        <v>0</v>
      </c>
      <c r="Y36" s="15">
        <f t="shared" si="15"/>
        <v>-66.666666666666671</v>
      </c>
      <c r="Z36" s="17">
        <f t="shared" ref="Z36:AB36" si="29">SUM(Z27:Z30)</f>
        <v>-1</v>
      </c>
      <c r="AA36" s="17">
        <f t="shared" si="29"/>
        <v>-1</v>
      </c>
      <c r="AB36" s="17">
        <f t="shared" si="29"/>
        <v>0</v>
      </c>
      <c r="AC36" s="15">
        <f t="shared" si="17"/>
        <v>-33.333333333333336</v>
      </c>
      <c r="AD36" s="15">
        <f t="shared" si="17"/>
        <v>-50</v>
      </c>
      <c r="AE36" s="15">
        <f t="shared" si="17"/>
        <v>0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3</v>
      </c>
      <c r="AL36" s="4">
        <f>SUM(AL27:AL30)</f>
        <v>2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 t="e">
        <f t="shared" si="37"/>
        <v>#DIV/0!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50</v>
      </c>
      <c r="R41" s="12">
        <f t="shared" si="46"/>
        <v>50</v>
      </c>
      <c r="S41" s="12">
        <f t="shared" si="46"/>
        <v>50</v>
      </c>
      <c r="T41" s="12">
        <f>T35/T9*100</f>
        <v>100</v>
      </c>
      <c r="U41" s="12">
        <f t="shared" ref="U41:V41" si="47">U35/U9*100</f>
        <v>0</v>
      </c>
      <c r="V41" s="12">
        <f t="shared" si="47"/>
        <v>200</v>
      </c>
      <c r="W41" s="12">
        <f t="shared" si="42"/>
        <v>-16.666666666666657</v>
      </c>
      <c r="X41" s="12">
        <f t="shared" si="33"/>
        <v>16.666666666666671</v>
      </c>
      <c r="Y41" s="12">
        <f>S41-AJ41</f>
        <v>-50</v>
      </c>
      <c r="Z41" s="12">
        <f>Z35/Z9*100</f>
        <v>-100</v>
      </c>
      <c r="AA41" s="12" t="e">
        <f t="shared" ref="AA41:AB41" si="48">AA35/AA9*100</f>
        <v>#DIV/0!</v>
      </c>
      <c r="AB41" s="12">
        <f t="shared" si="48"/>
        <v>0</v>
      </c>
      <c r="AC41" s="12">
        <f t="shared" si="44"/>
        <v>-50</v>
      </c>
      <c r="AD41" s="12">
        <f>R41-AL41</f>
        <v>-50</v>
      </c>
      <c r="AE41" s="12">
        <f t="shared" si="35"/>
        <v>-50</v>
      </c>
      <c r="AH41" s="12">
        <f>AH35/AH9*100</f>
        <v>66.666666666666657</v>
      </c>
      <c r="AI41" s="12">
        <f>AI35/AI9*100</f>
        <v>33.333333333333329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50</v>
      </c>
      <c r="S42" s="12">
        <f t="shared" si="50"/>
        <v>50</v>
      </c>
      <c r="T42" s="12">
        <f t="shared" si="50"/>
        <v>100</v>
      </c>
      <c r="U42" s="12">
        <f t="shared" si="50"/>
        <v>0</v>
      </c>
      <c r="V42" s="12">
        <f t="shared" si="50"/>
        <v>200</v>
      </c>
      <c r="W42" s="12">
        <f t="shared" si="42"/>
        <v>-16.666666666666657</v>
      </c>
      <c r="X42" s="12">
        <f t="shared" si="33"/>
        <v>16.666666666666671</v>
      </c>
      <c r="Y42" s="12">
        <f>S42-AJ42</f>
        <v>-50</v>
      </c>
      <c r="Z42" s="12">
        <f t="shared" si="50"/>
        <v>-100</v>
      </c>
      <c r="AA42" s="12" t="e">
        <f t="shared" si="50"/>
        <v>#DIV/0!</v>
      </c>
      <c r="AB42" s="12">
        <f t="shared" si="50"/>
        <v>0</v>
      </c>
      <c r="AC42" s="12">
        <f t="shared" si="44"/>
        <v>-50</v>
      </c>
      <c r="AD42" s="12">
        <f>R42-AL42</f>
        <v>-50</v>
      </c>
      <c r="AE42" s="12">
        <f t="shared" si="35"/>
        <v>-50</v>
      </c>
      <c r="AH42" s="12">
        <f t="shared" ref="AH42:AJ42" si="51">AH36/AH9*100</f>
        <v>66.666666666666657</v>
      </c>
      <c r="AI42" s="12">
        <f t="shared" si="51"/>
        <v>33.333333333333329</v>
      </c>
      <c r="AJ42" s="12">
        <f t="shared" si="51"/>
        <v>100</v>
      </c>
      <c r="AK42" s="12">
        <f>AK36/AK9*100</f>
        <v>100</v>
      </c>
      <c r="AL42" s="12">
        <f>AL36/AL9*100</f>
        <v>100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</v>
      </c>
      <c r="C9" s="17">
        <f>SUM(C10:C30)</f>
        <v>6</v>
      </c>
      <c r="D9" s="17">
        <f>SUM(D10:D30)</f>
        <v>1</v>
      </c>
      <c r="E9" s="17">
        <f>F9+G9</f>
        <v>6</v>
      </c>
      <c r="F9" s="17">
        <f>SUM(F10:F30)</f>
        <v>5</v>
      </c>
      <c r="G9" s="17">
        <f>SUM(G10:G30)</f>
        <v>1</v>
      </c>
      <c r="H9" s="15">
        <f>IF(B9=E9,0,(1-(B9/(B9-E9)))*-100)</f>
        <v>600</v>
      </c>
      <c r="I9" s="15">
        <f>IF(C9=F9,0,(1-(C9/(C9-F9)))*-100)</f>
        <v>500</v>
      </c>
      <c r="J9" s="15">
        <f>IF(D9=G9,0,(1-(D9/(D9-G9)))*-100)</f>
        <v>0</v>
      </c>
      <c r="K9" s="17">
        <f>L9+M9</f>
        <v>1</v>
      </c>
      <c r="L9" s="17">
        <f>SUM(L10:L30)</f>
        <v>3</v>
      </c>
      <c r="M9" s="17">
        <f>SUM(M10:M30)</f>
        <v>-2</v>
      </c>
      <c r="N9" s="15">
        <f>IF(B9=K9,0,(1-(B9/(B9-K9)))*-100)</f>
        <v>16.666666666666675</v>
      </c>
      <c r="O9" s="15">
        <f t="shared" ref="O9:P10" si="0">IF(C9=L9,0,(1-(C9/(C9-L9)))*-100)</f>
        <v>100</v>
      </c>
      <c r="P9" s="15">
        <f>IF(D9=M9,0,(1-(D9/(D9-M9)))*-100)</f>
        <v>-66.666666666666671</v>
      </c>
      <c r="Q9" s="17">
        <f>R9+S9</f>
        <v>17</v>
      </c>
      <c r="R9" s="17">
        <f>SUM(R10:R30)</f>
        <v>10</v>
      </c>
      <c r="S9" s="17">
        <f>SUM(S10:S30)</f>
        <v>7</v>
      </c>
      <c r="T9" s="17">
        <f>U9+V9</f>
        <v>-9</v>
      </c>
      <c r="U9" s="17">
        <f>SUM(U10:U30)</f>
        <v>-1</v>
      </c>
      <c r="V9" s="17">
        <f>SUM(V10:V30)</f>
        <v>-8</v>
      </c>
      <c r="W9" s="15">
        <f>IF(Q9=T9,IF(Q9&gt;0,"皆増",0),(1-(Q9/(Q9-T9)))*-100)</f>
        <v>-34.615384615384613</v>
      </c>
      <c r="X9" s="15">
        <f t="shared" ref="X9:Y30" si="1">IF(R9=U9,IF(R9&gt;0,"皆増",0),(1-(R9/(R9-U9)))*-100)</f>
        <v>-9.0909090909090935</v>
      </c>
      <c r="Y9" s="15">
        <f t="shared" si="1"/>
        <v>-53.333333333333336</v>
      </c>
      <c r="Z9" s="17">
        <f>AA9+AB9</f>
        <v>-19</v>
      </c>
      <c r="AA9" s="17">
        <f>SUM(AA10:AA30)</f>
        <v>-15</v>
      </c>
      <c r="AB9" s="17">
        <f>SUM(AB10:AB30)</f>
        <v>-4</v>
      </c>
      <c r="AC9" s="15">
        <f>IF(Q9=Z9,IF(Q9&gt;0,"皆増",0),(1-(Q9/(Q9-Z9)))*-100)</f>
        <v>-52.777777777777779</v>
      </c>
      <c r="AD9" s="15">
        <f t="shared" ref="AD9:AE30" si="2">IF(R9=AA9,IF(R9&gt;0,"皆増",0),(1-(R9/(R9-AA9)))*-100)</f>
        <v>-60</v>
      </c>
      <c r="AE9" s="15">
        <f t="shared" si="2"/>
        <v>-36.363636363636367</v>
      </c>
      <c r="AH9" s="4">
        <f t="shared" ref="AH9:AJ30" si="3">Q9-T9</f>
        <v>26</v>
      </c>
      <c r="AI9" s="4">
        <f t="shared" si="3"/>
        <v>11</v>
      </c>
      <c r="AJ9" s="4">
        <f t="shared" si="3"/>
        <v>15</v>
      </c>
      <c r="AK9" s="4">
        <f t="shared" ref="AK9:AM30" si="4">Q9-Z9</f>
        <v>36</v>
      </c>
      <c r="AL9" s="4">
        <f t="shared" si="4"/>
        <v>25</v>
      </c>
      <c r="AM9" s="4">
        <f t="shared" si="4"/>
        <v>11</v>
      </c>
    </row>
    <row r="10" spans="1:39" s="1" customFormat="1" ht="18" customHeight="1" x14ac:dyDescent="0.2">
      <c r="A10" s="4" t="s">
        <v>1</v>
      </c>
      <c r="B10" s="17">
        <f t="shared" ref="B10" si="5">C10+D10</f>
        <v>7</v>
      </c>
      <c r="C10" s="17">
        <v>6</v>
      </c>
      <c r="D10" s="17">
        <v>1</v>
      </c>
      <c r="E10" s="17">
        <f t="shared" ref="E10" si="6">F10+G10</f>
        <v>6</v>
      </c>
      <c r="F10" s="17">
        <v>5</v>
      </c>
      <c r="G10" s="17">
        <v>1</v>
      </c>
      <c r="H10" s="15">
        <f>IF(B10=E10,0,(1-(B10/(B10-E10)))*-100)</f>
        <v>600</v>
      </c>
      <c r="I10" s="15">
        <f t="shared" ref="I10" si="7">IF(C10=F10,0,(1-(C10/(C10-F10)))*-100)</f>
        <v>500</v>
      </c>
      <c r="J10" s="15">
        <f>IF(D10=G10,0,(1-(D10/(D10-G10)))*-100)</f>
        <v>0</v>
      </c>
      <c r="K10" s="17">
        <f t="shared" ref="K10" si="8">L10+M10</f>
        <v>1</v>
      </c>
      <c r="L10" s="17">
        <v>3</v>
      </c>
      <c r="M10" s="17">
        <v>-2</v>
      </c>
      <c r="N10" s="15">
        <f>IF(B10=K10,0,(1-(B10/(B10-K10)))*-100)</f>
        <v>16.666666666666675</v>
      </c>
      <c r="O10" s="15">
        <f t="shared" si="0"/>
        <v>100</v>
      </c>
      <c r="P10" s="15">
        <f t="shared" si="0"/>
        <v>-66.666666666666671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-4</v>
      </c>
      <c r="AA23" s="17">
        <v>-4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4</v>
      </c>
      <c r="AL23" s="4">
        <f t="shared" si="4"/>
        <v>4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1</v>
      </c>
      <c r="S24" s="17">
        <v>1</v>
      </c>
      <c r="T24" s="17">
        <f t="shared" si="10"/>
        <v>0</v>
      </c>
      <c r="U24" s="17">
        <v>-1</v>
      </c>
      <c r="V24" s="17">
        <v>1</v>
      </c>
      <c r="W24" s="15">
        <f t="shared" si="11"/>
        <v>0</v>
      </c>
      <c r="X24" s="15">
        <f t="shared" si="1"/>
        <v>-50</v>
      </c>
      <c r="Y24" s="15" t="str">
        <f t="shared" si="1"/>
        <v>皆増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-33.333333333333336</v>
      </c>
      <c r="AD24" s="15">
        <f t="shared" si="2"/>
        <v>-50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3</v>
      </c>
      <c r="AL24" s="4">
        <f t="shared" si="4"/>
        <v>2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3</v>
      </c>
      <c r="S25" s="17">
        <v>1</v>
      </c>
      <c r="T25" s="17">
        <f t="shared" si="10"/>
        <v>-2</v>
      </c>
      <c r="U25" s="17">
        <v>-1</v>
      </c>
      <c r="V25" s="17">
        <v>-1</v>
      </c>
      <c r="W25" s="15">
        <f t="shared" si="11"/>
        <v>-33.333333333333336</v>
      </c>
      <c r="X25" s="15">
        <f t="shared" si="1"/>
        <v>-25</v>
      </c>
      <c r="Y25" s="15">
        <f t="shared" si="1"/>
        <v>-50</v>
      </c>
      <c r="Z25" s="17">
        <f t="shared" si="12"/>
        <v>-3</v>
      </c>
      <c r="AA25" s="17">
        <v>-3</v>
      </c>
      <c r="AB25" s="17">
        <v>0</v>
      </c>
      <c r="AC25" s="15">
        <f t="shared" si="13"/>
        <v>-42.857142857142861</v>
      </c>
      <c r="AD25" s="15">
        <f t="shared" si="2"/>
        <v>-50</v>
      </c>
      <c r="AE25" s="15">
        <f t="shared" si="2"/>
        <v>0</v>
      </c>
      <c r="AH25" s="4">
        <f t="shared" si="3"/>
        <v>6</v>
      </c>
      <c r="AI25" s="4">
        <f t="shared" si="3"/>
        <v>4</v>
      </c>
      <c r="AJ25" s="4">
        <f t="shared" si="3"/>
        <v>2</v>
      </c>
      <c r="AK25" s="4">
        <f t="shared" si="4"/>
        <v>7</v>
      </c>
      <c r="AL25" s="4">
        <f t="shared" si="4"/>
        <v>6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-33.333333333333336</v>
      </c>
      <c r="X26" s="15">
        <f t="shared" si="1"/>
        <v>-33.333333333333336</v>
      </c>
      <c r="Y26" s="15">
        <f t="shared" si="1"/>
        <v>0</v>
      </c>
      <c r="Z26" s="17">
        <f t="shared" si="12"/>
        <v>-2</v>
      </c>
      <c r="AA26" s="17">
        <v>-2</v>
      </c>
      <c r="AB26" s="17">
        <v>0</v>
      </c>
      <c r="AC26" s="15">
        <f t="shared" si="13"/>
        <v>-50</v>
      </c>
      <c r="AD26" s="15">
        <f t="shared" si="2"/>
        <v>-50</v>
      </c>
      <c r="AE26" s="15">
        <f t="shared" si="2"/>
        <v>0</v>
      </c>
      <c r="AH26" s="4">
        <f t="shared" si="3"/>
        <v>3</v>
      </c>
      <c r="AI26" s="4">
        <f t="shared" si="3"/>
        <v>3</v>
      </c>
      <c r="AJ26" s="4">
        <f t="shared" si="3"/>
        <v>0</v>
      </c>
      <c r="AK26" s="4">
        <f t="shared" si="4"/>
        <v>4</v>
      </c>
      <c r="AL26" s="4">
        <f t="shared" si="4"/>
        <v>4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-1</v>
      </c>
      <c r="U27" s="17">
        <v>2</v>
      </c>
      <c r="V27" s="17">
        <v>-3</v>
      </c>
      <c r="W27" s="15">
        <f t="shared" si="11"/>
        <v>-25</v>
      </c>
      <c r="X27" s="15" t="str">
        <f t="shared" si="1"/>
        <v>皆増</v>
      </c>
      <c r="Y27" s="15">
        <f t="shared" si="1"/>
        <v>-75</v>
      </c>
      <c r="Z27" s="17">
        <f t="shared" si="12"/>
        <v>-3</v>
      </c>
      <c r="AA27" s="17">
        <v>-2</v>
      </c>
      <c r="AB27" s="17">
        <v>-1</v>
      </c>
      <c r="AC27" s="15">
        <f t="shared" si="13"/>
        <v>-50</v>
      </c>
      <c r="AD27" s="15">
        <f t="shared" si="2"/>
        <v>-50</v>
      </c>
      <c r="AE27" s="15">
        <f t="shared" si="2"/>
        <v>-50</v>
      </c>
      <c r="AH27" s="4">
        <f t="shared" si="3"/>
        <v>4</v>
      </c>
      <c r="AI27" s="4">
        <f t="shared" si="3"/>
        <v>0</v>
      </c>
      <c r="AJ27" s="4">
        <f t="shared" si="3"/>
        <v>4</v>
      </c>
      <c r="AK27" s="4">
        <f t="shared" si="4"/>
        <v>6</v>
      </c>
      <c r="AL27" s="4">
        <f t="shared" si="4"/>
        <v>4</v>
      </c>
      <c r="AM27" s="4">
        <f t="shared" si="4"/>
        <v>2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2</v>
      </c>
      <c r="S28" s="17">
        <v>3</v>
      </c>
      <c r="T28" s="17">
        <f t="shared" si="10"/>
        <v>-1</v>
      </c>
      <c r="U28" s="17">
        <v>1</v>
      </c>
      <c r="V28" s="17">
        <v>-2</v>
      </c>
      <c r="W28" s="15">
        <f t="shared" si="11"/>
        <v>-16.666666666666664</v>
      </c>
      <c r="X28" s="15">
        <f t="shared" si="1"/>
        <v>100</v>
      </c>
      <c r="Y28" s="15">
        <f t="shared" si="1"/>
        <v>-40</v>
      </c>
      <c r="Z28" s="17">
        <f t="shared" si="12"/>
        <v>-2</v>
      </c>
      <c r="AA28" s="17">
        <v>0</v>
      </c>
      <c r="AB28" s="17">
        <v>-2</v>
      </c>
      <c r="AC28" s="15">
        <f t="shared" si="13"/>
        <v>-28.571428571428569</v>
      </c>
      <c r="AD28" s="15">
        <f t="shared" si="2"/>
        <v>0</v>
      </c>
      <c r="AE28" s="15">
        <f t="shared" si="2"/>
        <v>-40</v>
      </c>
      <c r="AH28" s="4">
        <f t="shared" si="3"/>
        <v>6</v>
      </c>
      <c r="AI28" s="4">
        <f t="shared" si="3"/>
        <v>1</v>
      </c>
      <c r="AJ28" s="4">
        <f t="shared" si="3"/>
        <v>5</v>
      </c>
      <c r="AK28" s="4">
        <f t="shared" si="4"/>
        <v>7</v>
      </c>
      <c r="AL28" s="4">
        <f t="shared" si="4"/>
        <v>2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-2</v>
      </c>
      <c r="AA29" s="17">
        <v>-2</v>
      </c>
      <c r="AB29" s="17">
        <v>0</v>
      </c>
      <c r="AC29" s="15">
        <f t="shared" si="13"/>
        <v>-66.666666666666671</v>
      </c>
      <c r="AD29" s="15">
        <f t="shared" si="2"/>
        <v>-100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3</v>
      </c>
      <c r="AL29" s="4">
        <f t="shared" si="4"/>
        <v>2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-3</v>
      </c>
      <c r="U30" s="17">
        <v>0</v>
      </c>
      <c r="V30" s="17">
        <v>-3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-100</v>
      </c>
      <c r="AD30" s="15">
        <f t="shared" si="2"/>
        <v>-100</v>
      </c>
      <c r="AE30" s="15">
        <f t="shared" si="2"/>
        <v>-100</v>
      </c>
      <c r="AH30" s="4">
        <f t="shared" si="3"/>
        <v>3</v>
      </c>
      <c r="AI30" s="4">
        <f t="shared" si="3"/>
        <v>0</v>
      </c>
      <c r="AJ30" s="4">
        <f t="shared" si="3"/>
        <v>3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10</v>
      </c>
      <c r="S34" s="17">
        <f t="shared" si="22"/>
        <v>7</v>
      </c>
      <c r="T34" s="17">
        <f t="shared" si="22"/>
        <v>-9</v>
      </c>
      <c r="U34" s="17">
        <f t="shared" si="22"/>
        <v>-1</v>
      </c>
      <c r="V34" s="17">
        <f t="shared" si="22"/>
        <v>-8</v>
      </c>
      <c r="W34" s="15">
        <f t="shared" si="15"/>
        <v>-34.615384615384613</v>
      </c>
      <c r="X34" s="15">
        <f t="shared" si="15"/>
        <v>-9.0909090909090935</v>
      </c>
      <c r="Y34" s="15">
        <f t="shared" si="15"/>
        <v>-53.333333333333336</v>
      </c>
      <c r="Z34" s="17">
        <f t="shared" ref="Z34:AB34" si="23">SUM(Z23:Z30)</f>
        <v>-19</v>
      </c>
      <c r="AA34" s="17">
        <f t="shared" si="23"/>
        <v>-15</v>
      </c>
      <c r="AB34" s="17">
        <f t="shared" si="23"/>
        <v>-4</v>
      </c>
      <c r="AC34" s="15">
        <f t="shared" si="17"/>
        <v>-52.777777777777779</v>
      </c>
      <c r="AD34" s="15">
        <f t="shared" si="17"/>
        <v>-60</v>
      </c>
      <c r="AE34" s="15">
        <f t="shared" si="17"/>
        <v>-36.363636363636367</v>
      </c>
      <c r="AH34" s="4">
        <f t="shared" ref="AH34:AJ34" si="24">SUM(AH23:AH30)</f>
        <v>26</v>
      </c>
      <c r="AI34" s="4">
        <f t="shared" si="24"/>
        <v>11</v>
      </c>
      <c r="AJ34" s="4">
        <f t="shared" si="24"/>
        <v>15</v>
      </c>
      <c r="AK34" s="4">
        <f>SUM(AK23:AK30)</f>
        <v>36</v>
      </c>
      <c r="AL34" s="4">
        <f>SUM(AL23:AL30)</f>
        <v>25</v>
      </c>
      <c r="AM34" s="4">
        <f>SUM(AM23:AM30)</f>
        <v>11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</v>
      </c>
      <c r="R35" s="17">
        <f t="shared" si="25"/>
        <v>9</v>
      </c>
      <c r="S35" s="17">
        <f t="shared" si="25"/>
        <v>6</v>
      </c>
      <c r="T35" s="17">
        <f t="shared" si="25"/>
        <v>-8</v>
      </c>
      <c r="U35" s="17">
        <f t="shared" si="25"/>
        <v>1</v>
      </c>
      <c r="V35" s="17">
        <f t="shared" si="25"/>
        <v>-9</v>
      </c>
      <c r="W35" s="15">
        <f t="shared" si="15"/>
        <v>-34.782608695652172</v>
      </c>
      <c r="X35" s="15">
        <f t="shared" si="15"/>
        <v>12.5</v>
      </c>
      <c r="Y35" s="15">
        <f t="shared" si="15"/>
        <v>-60</v>
      </c>
      <c r="Z35" s="17">
        <f t="shared" ref="Z35:AB35" si="26">SUM(Z25:Z30)</f>
        <v>-14</v>
      </c>
      <c r="AA35" s="17">
        <f t="shared" si="26"/>
        <v>-10</v>
      </c>
      <c r="AB35" s="17">
        <f t="shared" si="26"/>
        <v>-4</v>
      </c>
      <c r="AC35" s="15">
        <f t="shared" si="17"/>
        <v>-48.275862068965516</v>
      </c>
      <c r="AD35" s="15">
        <f t="shared" si="17"/>
        <v>-52.631578947368432</v>
      </c>
      <c r="AE35" s="15">
        <f t="shared" si="17"/>
        <v>-40</v>
      </c>
      <c r="AH35" s="4">
        <f t="shared" ref="AH35:AJ35" si="27">SUM(AH25:AH30)</f>
        <v>23</v>
      </c>
      <c r="AI35" s="4">
        <f t="shared" si="27"/>
        <v>8</v>
      </c>
      <c r="AJ35" s="4">
        <f t="shared" si="27"/>
        <v>15</v>
      </c>
      <c r="AK35" s="4">
        <f>SUM(AK25:AK30)</f>
        <v>29</v>
      </c>
      <c r="AL35" s="4">
        <f>SUM(AL25:AL30)</f>
        <v>19</v>
      </c>
      <c r="AM35" s="4">
        <f>SUM(AM25:AM30)</f>
        <v>10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4</v>
      </c>
      <c r="S36" s="17">
        <f t="shared" si="28"/>
        <v>5</v>
      </c>
      <c r="T36" s="17">
        <f t="shared" si="28"/>
        <v>-5</v>
      </c>
      <c r="U36" s="17">
        <f t="shared" si="28"/>
        <v>3</v>
      </c>
      <c r="V36" s="17">
        <f t="shared" si="28"/>
        <v>-8</v>
      </c>
      <c r="W36" s="15">
        <f t="shared" si="15"/>
        <v>-35.714285714285708</v>
      </c>
      <c r="X36" s="15">
        <f t="shared" si="15"/>
        <v>300</v>
      </c>
      <c r="Y36" s="15">
        <f t="shared" si="15"/>
        <v>-61.53846153846154</v>
      </c>
      <c r="Z36" s="17">
        <f t="shared" ref="Z36:AB36" si="29">SUM(Z27:Z30)</f>
        <v>-9</v>
      </c>
      <c r="AA36" s="17">
        <f t="shared" si="29"/>
        <v>-5</v>
      </c>
      <c r="AB36" s="17">
        <f t="shared" si="29"/>
        <v>-4</v>
      </c>
      <c r="AC36" s="15">
        <f t="shared" si="17"/>
        <v>-50</v>
      </c>
      <c r="AD36" s="15">
        <f t="shared" si="17"/>
        <v>-55.555555555555557</v>
      </c>
      <c r="AE36" s="15">
        <f t="shared" si="17"/>
        <v>-44.444444444444443</v>
      </c>
      <c r="AH36" s="4">
        <f t="shared" ref="AH36:AJ36" si="30">SUM(AH27:AH30)</f>
        <v>14</v>
      </c>
      <c r="AI36" s="4">
        <f t="shared" si="30"/>
        <v>1</v>
      </c>
      <c r="AJ36" s="4">
        <f t="shared" si="30"/>
        <v>13</v>
      </c>
      <c r="AK36" s="4">
        <f>SUM(AK27:AK30)</f>
        <v>18</v>
      </c>
      <c r="AL36" s="4">
        <f>SUM(AL27:AL30)</f>
        <v>9</v>
      </c>
      <c r="AM36" s="4">
        <f>SUM(AM27:AM30)</f>
        <v>9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88.235294117647058</v>
      </c>
      <c r="R41" s="12">
        <f t="shared" si="46"/>
        <v>90</v>
      </c>
      <c r="S41" s="12">
        <f t="shared" si="46"/>
        <v>85.714285714285708</v>
      </c>
      <c r="T41" s="12">
        <f>T35/T9*100</f>
        <v>88.888888888888886</v>
      </c>
      <c r="U41" s="12">
        <f t="shared" ref="U41:V41" si="47">U35/U9*100</f>
        <v>-100</v>
      </c>
      <c r="V41" s="12">
        <f t="shared" si="47"/>
        <v>112.5</v>
      </c>
      <c r="W41" s="12">
        <f t="shared" si="42"/>
        <v>-0.22624434389139481</v>
      </c>
      <c r="X41" s="12">
        <f t="shared" si="33"/>
        <v>17.272727272727266</v>
      </c>
      <c r="Y41" s="12">
        <f>S41-AJ41</f>
        <v>-14.285714285714292</v>
      </c>
      <c r="Z41" s="12">
        <f>Z35/Z9*100</f>
        <v>73.68421052631578</v>
      </c>
      <c r="AA41" s="12">
        <f t="shared" ref="AA41:AB41" si="48">AA35/AA9*100</f>
        <v>66.666666666666657</v>
      </c>
      <c r="AB41" s="12">
        <f t="shared" si="48"/>
        <v>100</v>
      </c>
      <c r="AC41" s="12">
        <f t="shared" si="44"/>
        <v>7.6797385620915009</v>
      </c>
      <c r="AD41" s="12">
        <f>R41-AL41</f>
        <v>14</v>
      </c>
      <c r="AE41" s="12">
        <f t="shared" si="35"/>
        <v>-5.1948051948051983</v>
      </c>
      <c r="AH41" s="12">
        <f>AH35/AH9*100</f>
        <v>88.461538461538453</v>
      </c>
      <c r="AI41" s="12">
        <f>AI35/AI9*100</f>
        <v>72.727272727272734</v>
      </c>
      <c r="AJ41" s="12">
        <f>AJ35/AJ9*100</f>
        <v>100</v>
      </c>
      <c r="AK41" s="12">
        <f t="shared" ref="AK41:AM41" si="49">AK35/AK9*100</f>
        <v>80.555555555555557</v>
      </c>
      <c r="AL41" s="12">
        <f t="shared" si="49"/>
        <v>76</v>
      </c>
      <c r="AM41" s="12">
        <f t="shared" si="49"/>
        <v>90.909090909090907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52.941176470588239</v>
      </c>
      <c r="R42" s="12">
        <f t="shared" si="50"/>
        <v>40</v>
      </c>
      <c r="S42" s="12">
        <f t="shared" si="50"/>
        <v>71.428571428571431</v>
      </c>
      <c r="T42" s="12">
        <f t="shared" si="50"/>
        <v>55.555555555555557</v>
      </c>
      <c r="U42" s="12">
        <f t="shared" si="50"/>
        <v>-300</v>
      </c>
      <c r="V42" s="12">
        <f t="shared" si="50"/>
        <v>100</v>
      </c>
      <c r="W42" s="12">
        <f t="shared" si="42"/>
        <v>-0.90497737556560764</v>
      </c>
      <c r="X42" s="12">
        <f t="shared" si="33"/>
        <v>30.909090909090907</v>
      </c>
      <c r="Y42" s="12">
        <f>S42-AJ42</f>
        <v>-15.238095238095241</v>
      </c>
      <c r="Z42" s="12">
        <f t="shared" si="50"/>
        <v>47.368421052631575</v>
      </c>
      <c r="AA42" s="12">
        <f t="shared" si="50"/>
        <v>33.333333333333329</v>
      </c>
      <c r="AB42" s="12">
        <f t="shared" si="50"/>
        <v>100</v>
      </c>
      <c r="AC42" s="12">
        <f t="shared" si="44"/>
        <v>2.9411764705882391</v>
      </c>
      <c r="AD42" s="12">
        <f>R42-AL42</f>
        <v>4</v>
      </c>
      <c r="AE42" s="12">
        <f t="shared" si="35"/>
        <v>-10.389610389610397</v>
      </c>
      <c r="AH42" s="12">
        <f t="shared" ref="AH42:AJ42" si="51">AH36/AH9*100</f>
        <v>53.846153846153847</v>
      </c>
      <c r="AI42" s="12">
        <f t="shared" si="51"/>
        <v>9.0909090909090917</v>
      </c>
      <c r="AJ42" s="12">
        <f t="shared" si="51"/>
        <v>86.666666666666671</v>
      </c>
      <c r="AK42" s="12">
        <f>AK36/AK9*100</f>
        <v>50</v>
      </c>
      <c r="AL42" s="12">
        <f>AL36/AL9*100</f>
        <v>36</v>
      </c>
      <c r="AM42" s="12">
        <f>AM36/AM9*100</f>
        <v>81.818181818181827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2</v>
      </c>
      <c r="D9" s="17">
        <f>SUM(D10:D30)</f>
        <v>0</v>
      </c>
      <c r="E9" s="17">
        <f>F9+G9</f>
        <v>-1</v>
      </c>
      <c r="F9" s="17">
        <f>SUM(F10:F30)</f>
        <v>1</v>
      </c>
      <c r="G9" s="17">
        <f>SUM(G10:G30)</f>
        <v>-2</v>
      </c>
      <c r="H9" s="15">
        <f>IF(B9=E9,0,(1-(B9/(B9-E9)))*-100)</f>
        <v>-33.333333333333336</v>
      </c>
      <c r="I9" s="15">
        <f>IF(C9=F9,0,(1-(C9/(C9-F9)))*-100)</f>
        <v>100</v>
      </c>
      <c r="J9" s="15">
        <f>IF(D9=G9,0,(1-(D9/(D9-G9)))*-100)</f>
        <v>-100</v>
      </c>
      <c r="K9" s="17">
        <f>L9+M9</f>
        <v>1</v>
      </c>
      <c r="L9" s="17">
        <f>SUM(L10:L30)</f>
        <v>2</v>
      </c>
      <c r="M9" s="17">
        <f>SUM(M10:M30)</f>
        <v>-1</v>
      </c>
      <c r="N9" s="15">
        <f>IF(B9=K9,0,(1-(B9/(B9-K9)))*-100)</f>
        <v>100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12</v>
      </c>
      <c r="R9" s="17">
        <f>SUM(R10:R30)</f>
        <v>2</v>
      </c>
      <c r="S9" s="17">
        <f>SUM(S10:S30)</f>
        <v>10</v>
      </c>
      <c r="T9" s="17">
        <f>U9+V9</f>
        <v>-9</v>
      </c>
      <c r="U9" s="17">
        <f>SUM(U10:U30)</f>
        <v>-13</v>
      </c>
      <c r="V9" s="17">
        <f>SUM(V10:V30)</f>
        <v>4</v>
      </c>
      <c r="W9" s="15">
        <f>IF(Q9=T9,IF(Q9&gt;0,"皆増",0),(1-(Q9/(Q9-T9)))*-100)</f>
        <v>-42.857142857142861</v>
      </c>
      <c r="X9" s="15">
        <f t="shared" ref="X9:Y30" si="1">IF(R9=U9,IF(R9&gt;0,"皆増",0),(1-(R9/(R9-U9)))*-100)</f>
        <v>-86.666666666666671</v>
      </c>
      <c r="Y9" s="15">
        <f t="shared" si="1"/>
        <v>66.666666666666671</v>
      </c>
      <c r="Z9" s="17">
        <f>AA9+AB9</f>
        <v>-3</v>
      </c>
      <c r="AA9" s="17">
        <f>SUM(AA10:AA30)</f>
        <v>-4</v>
      </c>
      <c r="AB9" s="17">
        <f>SUM(AB10:AB30)</f>
        <v>1</v>
      </c>
      <c r="AC9" s="15">
        <f>IF(Q9=Z9,IF(Q9&gt;0,"皆増",0),(1-(Q9/(Q9-Z9)))*-100)</f>
        <v>-19.999999999999996</v>
      </c>
      <c r="AD9" s="15">
        <f t="shared" ref="AD9:AE30" si="2">IF(R9=AA9,IF(R9&gt;0,"皆増",0),(1-(R9/(R9-AA9)))*-100)</f>
        <v>-66.666666666666671</v>
      </c>
      <c r="AE9" s="15">
        <f t="shared" si="2"/>
        <v>11.111111111111116</v>
      </c>
      <c r="AH9" s="4">
        <f t="shared" ref="AH9:AJ30" si="3">Q9-T9</f>
        <v>21</v>
      </c>
      <c r="AI9" s="4">
        <f t="shared" si="3"/>
        <v>15</v>
      </c>
      <c r="AJ9" s="4">
        <f t="shared" si="3"/>
        <v>6</v>
      </c>
      <c r="AK9" s="4">
        <f t="shared" ref="AK9:AM30" si="4">Q9-Z9</f>
        <v>15</v>
      </c>
      <c r="AL9" s="4">
        <f t="shared" si="4"/>
        <v>6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2</v>
      </c>
      <c r="D10" s="17">
        <v>0</v>
      </c>
      <c r="E10" s="17">
        <f t="shared" ref="E10" si="6">F10+G10</f>
        <v>-1</v>
      </c>
      <c r="F10" s="17">
        <v>1</v>
      </c>
      <c r="G10" s="17">
        <v>-2</v>
      </c>
      <c r="H10" s="15">
        <f>IF(B10=E10,0,(1-(B10/(B10-E10)))*-100)</f>
        <v>-33.333333333333336</v>
      </c>
      <c r="I10" s="15">
        <f t="shared" ref="I10" si="7">IF(C10=F10,0,(1-(C10/(C10-F10)))*-100)</f>
        <v>100</v>
      </c>
      <c r="J10" s="15">
        <f>IF(D10=G10,0,(1-(D10/(D10-G10)))*-100)</f>
        <v>-100</v>
      </c>
      <c r="K10" s="17">
        <f t="shared" ref="K10" si="8">L10+M10</f>
        <v>1</v>
      </c>
      <c r="L10" s="17">
        <v>2</v>
      </c>
      <c r="M10" s="17">
        <v>-1</v>
      </c>
      <c r="N10" s="15">
        <f>IF(B10=K10,0,(1-(B10/(B10-K10)))*-100)</f>
        <v>100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-2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-5</v>
      </c>
      <c r="U25" s="17">
        <v>-4</v>
      </c>
      <c r="V25" s="17">
        <v>-1</v>
      </c>
      <c r="W25" s="15">
        <f t="shared" si="11"/>
        <v>-100</v>
      </c>
      <c r="X25" s="15">
        <f t="shared" si="1"/>
        <v>-100</v>
      </c>
      <c r="Y25" s="15">
        <f t="shared" si="1"/>
        <v>-100</v>
      </c>
      <c r="Z25" s="17">
        <f t="shared" si="12"/>
        <v>-3</v>
      </c>
      <c r="AA25" s="17">
        <v>-3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5</v>
      </c>
      <c r="AI25" s="4">
        <f t="shared" si="3"/>
        <v>4</v>
      </c>
      <c r="AJ25" s="4">
        <f t="shared" si="3"/>
        <v>1</v>
      </c>
      <c r="AK25" s="4">
        <f t="shared" si="4"/>
        <v>3</v>
      </c>
      <c r="AL25" s="4">
        <f t="shared" si="4"/>
        <v>3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-3</v>
      </c>
      <c r="AA26" s="17">
        <v>-1</v>
      </c>
      <c r="AB26" s="17">
        <v>-2</v>
      </c>
      <c r="AC26" s="15">
        <f t="shared" si="13"/>
        <v>-100</v>
      </c>
      <c r="AD26" s="15">
        <f t="shared" si="2"/>
        <v>-100</v>
      </c>
      <c r="AE26" s="15">
        <f t="shared" si="2"/>
        <v>-100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3</v>
      </c>
      <c r="AL26" s="4">
        <f t="shared" si="4"/>
        <v>1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0</v>
      </c>
      <c r="S27" s="17">
        <v>6</v>
      </c>
      <c r="T27" s="17">
        <f t="shared" si="10"/>
        <v>2</v>
      </c>
      <c r="U27" s="17">
        <v>-3</v>
      </c>
      <c r="V27" s="17">
        <v>5</v>
      </c>
      <c r="W27" s="15">
        <f t="shared" si="11"/>
        <v>50</v>
      </c>
      <c r="X27" s="15">
        <f t="shared" si="1"/>
        <v>-100</v>
      </c>
      <c r="Y27" s="15">
        <f t="shared" si="1"/>
        <v>500</v>
      </c>
      <c r="Z27" s="17">
        <f t="shared" si="12"/>
        <v>5</v>
      </c>
      <c r="AA27" s="17">
        <v>-1</v>
      </c>
      <c r="AB27" s="17">
        <v>6</v>
      </c>
      <c r="AC27" s="15">
        <f t="shared" si="13"/>
        <v>500</v>
      </c>
      <c r="AD27" s="15">
        <f t="shared" si="2"/>
        <v>-100</v>
      </c>
      <c r="AE27" s="15" t="str">
        <f t="shared" si="2"/>
        <v>皆増</v>
      </c>
      <c r="AH27" s="4">
        <f t="shared" si="3"/>
        <v>4</v>
      </c>
      <c r="AI27" s="4">
        <f t="shared" si="3"/>
        <v>3</v>
      </c>
      <c r="AJ27" s="4">
        <f t="shared" si="3"/>
        <v>1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2</v>
      </c>
      <c r="S28" s="17">
        <v>1</v>
      </c>
      <c r="T28" s="17">
        <f t="shared" si="10"/>
        <v>-1</v>
      </c>
      <c r="U28" s="17">
        <v>-1</v>
      </c>
      <c r="V28" s="17">
        <v>0</v>
      </c>
      <c r="W28" s="15">
        <f t="shared" si="11"/>
        <v>-25</v>
      </c>
      <c r="X28" s="15">
        <f t="shared" si="1"/>
        <v>-33.333333333333336</v>
      </c>
      <c r="Y28" s="15">
        <f t="shared" si="1"/>
        <v>0</v>
      </c>
      <c r="Z28" s="17">
        <f t="shared" si="12"/>
        <v>-2</v>
      </c>
      <c r="AA28" s="17">
        <v>1</v>
      </c>
      <c r="AB28" s="17">
        <v>-3</v>
      </c>
      <c r="AC28" s="15">
        <f t="shared" si="13"/>
        <v>-40</v>
      </c>
      <c r="AD28" s="15">
        <f t="shared" si="2"/>
        <v>100</v>
      </c>
      <c r="AE28" s="15">
        <f t="shared" si="2"/>
        <v>-75</v>
      </c>
      <c r="AH28" s="4">
        <f t="shared" si="3"/>
        <v>4</v>
      </c>
      <c r="AI28" s="4">
        <f t="shared" si="3"/>
        <v>3</v>
      </c>
      <c r="AJ28" s="4">
        <f t="shared" si="3"/>
        <v>1</v>
      </c>
      <c r="AK28" s="4">
        <f t="shared" si="4"/>
        <v>5</v>
      </c>
      <c r="AL28" s="4">
        <f t="shared" si="4"/>
        <v>1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-50</v>
      </c>
      <c r="X29" s="15">
        <f t="shared" si="1"/>
        <v>0</v>
      </c>
      <c r="Y29" s="15">
        <f t="shared" si="1"/>
        <v>-50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1</v>
      </c>
      <c r="U30" s="17">
        <v>0</v>
      </c>
      <c r="V30" s="17">
        <v>1</v>
      </c>
      <c r="W30" s="15">
        <f t="shared" si="11"/>
        <v>100</v>
      </c>
      <c r="X30" s="15">
        <f t="shared" si="1"/>
        <v>0</v>
      </c>
      <c r="Y30" s="15">
        <f t="shared" si="1"/>
        <v>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</v>
      </c>
      <c r="R34" s="17">
        <f t="shared" si="22"/>
        <v>2</v>
      </c>
      <c r="S34" s="17">
        <f t="shared" si="22"/>
        <v>10</v>
      </c>
      <c r="T34" s="17">
        <f t="shared" si="22"/>
        <v>-8</v>
      </c>
      <c r="U34" s="17">
        <f t="shared" si="22"/>
        <v>-12</v>
      </c>
      <c r="V34" s="17">
        <f t="shared" si="22"/>
        <v>4</v>
      </c>
      <c r="W34" s="15">
        <f t="shared" si="15"/>
        <v>-40</v>
      </c>
      <c r="X34" s="15">
        <f t="shared" si="15"/>
        <v>-85.714285714285722</v>
      </c>
      <c r="Y34" s="15">
        <f t="shared" si="15"/>
        <v>66.666666666666671</v>
      </c>
      <c r="Z34" s="17">
        <f t="shared" ref="Z34:AB34" si="23">SUM(Z23:Z30)</f>
        <v>-3</v>
      </c>
      <c r="AA34" s="17">
        <f t="shared" si="23"/>
        <v>-4</v>
      </c>
      <c r="AB34" s="17">
        <f t="shared" si="23"/>
        <v>1</v>
      </c>
      <c r="AC34" s="15">
        <f t="shared" si="17"/>
        <v>-19.999999999999996</v>
      </c>
      <c r="AD34" s="15">
        <f t="shared" si="17"/>
        <v>-66.666666666666671</v>
      </c>
      <c r="AE34" s="15">
        <f t="shared" si="17"/>
        <v>11.111111111111116</v>
      </c>
      <c r="AH34" s="4">
        <f t="shared" ref="AH34:AJ34" si="24">SUM(AH23:AH30)</f>
        <v>20</v>
      </c>
      <c r="AI34" s="4">
        <f t="shared" si="24"/>
        <v>14</v>
      </c>
      <c r="AJ34" s="4">
        <f t="shared" si="24"/>
        <v>6</v>
      </c>
      <c r="AK34" s="4">
        <f>SUM(AK23:AK30)</f>
        <v>15</v>
      </c>
      <c r="AL34" s="4">
        <f>SUM(AL23:AL30)</f>
        <v>6</v>
      </c>
      <c r="AM34" s="4">
        <f>SUM(AM23:AM30)</f>
        <v>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12</v>
      </c>
      <c r="R35" s="17">
        <f t="shared" si="25"/>
        <v>2</v>
      </c>
      <c r="S35" s="17">
        <f t="shared" si="25"/>
        <v>10</v>
      </c>
      <c r="T35" s="17">
        <f t="shared" si="25"/>
        <v>-5</v>
      </c>
      <c r="U35" s="17">
        <f t="shared" si="25"/>
        <v>-9</v>
      </c>
      <c r="V35" s="17">
        <f t="shared" si="25"/>
        <v>4</v>
      </c>
      <c r="W35" s="15">
        <f t="shared" si="15"/>
        <v>-29.411764705882348</v>
      </c>
      <c r="X35" s="15">
        <f t="shared" si="15"/>
        <v>-81.818181818181813</v>
      </c>
      <c r="Y35" s="15">
        <f t="shared" si="15"/>
        <v>66.666666666666671</v>
      </c>
      <c r="Z35" s="17">
        <f t="shared" ref="Z35:AB35" si="26">SUM(Z25:Z30)</f>
        <v>-3</v>
      </c>
      <c r="AA35" s="17">
        <f t="shared" si="26"/>
        <v>-4</v>
      </c>
      <c r="AB35" s="17">
        <f t="shared" si="26"/>
        <v>1</v>
      </c>
      <c r="AC35" s="15">
        <f t="shared" si="17"/>
        <v>-19.999999999999996</v>
      </c>
      <c r="AD35" s="15">
        <f t="shared" si="17"/>
        <v>-66.666666666666671</v>
      </c>
      <c r="AE35" s="15">
        <f t="shared" si="17"/>
        <v>11.111111111111116</v>
      </c>
      <c r="AH35" s="4">
        <f t="shared" ref="AH35:AJ35" si="27">SUM(AH25:AH30)</f>
        <v>17</v>
      </c>
      <c r="AI35" s="4">
        <f t="shared" si="27"/>
        <v>11</v>
      </c>
      <c r="AJ35" s="4">
        <f t="shared" si="27"/>
        <v>6</v>
      </c>
      <c r="AK35" s="4">
        <f>SUM(AK25:AK30)</f>
        <v>15</v>
      </c>
      <c r="AL35" s="4">
        <f>SUM(AL25:AL30)</f>
        <v>6</v>
      </c>
      <c r="AM35" s="4">
        <f>SUM(AM25:AM30)</f>
        <v>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</v>
      </c>
      <c r="R36" s="17">
        <f t="shared" si="28"/>
        <v>2</v>
      </c>
      <c r="S36" s="17">
        <f t="shared" si="28"/>
        <v>10</v>
      </c>
      <c r="T36" s="17">
        <f t="shared" si="28"/>
        <v>1</v>
      </c>
      <c r="U36" s="17">
        <f t="shared" si="28"/>
        <v>-4</v>
      </c>
      <c r="V36" s="17">
        <f t="shared" si="28"/>
        <v>5</v>
      </c>
      <c r="W36" s="15">
        <f t="shared" si="15"/>
        <v>9.0909090909090828</v>
      </c>
      <c r="X36" s="15">
        <f t="shared" si="15"/>
        <v>-66.666666666666671</v>
      </c>
      <c r="Y36" s="15">
        <f t="shared" si="15"/>
        <v>100</v>
      </c>
      <c r="Z36" s="17">
        <f t="shared" ref="Z36:AB36" si="29">SUM(Z27:Z30)</f>
        <v>3</v>
      </c>
      <c r="AA36" s="17">
        <f t="shared" si="29"/>
        <v>0</v>
      </c>
      <c r="AB36" s="17">
        <f t="shared" si="29"/>
        <v>3</v>
      </c>
      <c r="AC36" s="15">
        <f t="shared" si="17"/>
        <v>33.333333333333329</v>
      </c>
      <c r="AD36" s="15">
        <f t="shared" si="17"/>
        <v>0</v>
      </c>
      <c r="AE36" s="15">
        <f t="shared" si="17"/>
        <v>42.857142857142861</v>
      </c>
      <c r="AH36" s="4">
        <f t="shared" ref="AH36:AJ36" si="30">SUM(AH27:AH30)</f>
        <v>11</v>
      </c>
      <c r="AI36" s="4">
        <f t="shared" si="30"/>
        <v>6</v>
      </c>
      <c r="AJ36" s="4">
        <f t="shared" si="30"/>
        <v>5</v>
      </c>
      <c r="AK36" s="4">
        <f>SUM(AK27:AK30)</f>
        <v>9</v>
      </c>
      <c r="AL36" s="4">
        <f>SUM(AL27:AL30)</f>
        <v>2</v>
      </c>
      <c r="AM36" s="4">
        <f>SUM(AM27:AM30)</f>
        <v>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11.111111111111111</v>
      </c>
      <c r="U39" s="12">
        <f t="shared" ref="U39:V39" si="38">U33/U9*100</f>
        <v>7.6923076923076925</v>
      </c>
      <c r="V39" s="12">
        <f t="shared" si="38"/>
        <v>0</v>
      </c>
      <c r="W39" s="12">
        <f>Q39-AH39</f>
        <v>-4.7619047619047619</v>
      </c>
      <c r="X39" s="12">
        <f t="shared" si="33"/>
        <v>-6.666666666666667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4.7619047619047619</v>
      </c>
      <c r="AI39" s="12">
        <f t="shared" si="39"/>
        <v>6.666666666666667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88.888888888888886</v>
      </c>
      <c r="U40" s="12">
        <f t="shared" ref="U40:V40" si="41">U34/U9*100</f>
        <v>92.307692307692307</v>
      </c>
      <c r="V40" s="12">
        <f t="shared" si="41"/>
        <v>100</v>
      </c>
      <c r="W40" s="12">
        <f t="shared" ref="W40:W42" si="42">Q40-AH40</f>
        <v>4.7619047619047734</v>
      </c>
      <c r="X40" s="12">
        <f t="shared" si="33"/>
        <v>6.6666666666666714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95.238095238095227</v>
      </c>
      <c r="AI40" s="12">
        <f t="shared" si="45"/>
        <v>93.333333333333329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55.555555555555557</v>
      </c>
      <c r="U41" s="12">
        <f t="shared" ref="U41:V41" si="47">U35/U9*100</f>
        <v>69.230769230769226</v>
      </c>
      <c r="V41" s="12">
        <f t="shared" si="47"/>
        <v>100</v>
      </c>
      <c r="W41" s="12">
        <f t="shared" si="42"/>
        <v>19.047619047619051</v>
      </c>
      <c r="X41" s="12">
        <f t="shared" si="33"/>
        <v>26.666666666666671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80.952380952380949</v>
      </c>
      <c r="AI41" s="12">
        <f>AI35/AI9*100</f>
        <v>73.333333333333329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>
        <f t="shared" si="50"/>
        <v>100</v>
      </c>
      <c r="S42" s="12">
        <f t="shared" si="50"/>
        <v>100</v>
      </c>
      <c r="T42" s="12">
        <f t="shared" si="50"/>
        <v>-11.111111111111111</v>
      </c>
      <c r="U42" s="12">
        <f t="shared" si="50"/>
        <v>30.76923076923077</v>
      </c>
      <c r="V42" s="12">
        <f t="shared" si="50"/>
        <v>125</v>
      </c>
      <c r="W42" s="12">
        <f t="shared" si="42"/>
        <v>47.619047619047613</v>
      </c>
      <c r="X42" s="12">
        <f t="shared" si="33"/>
        <v>60</v>
      </c>
      <c r="Y42" s="12">
        <f>S42-AJ42</f>
        <v>16.666666666666657</v>
      </c>
      <c r="Z42" s="12">
        <f t="shared" si="50"/>
        <v>-100</v>
      </c>
      <c r="AA42" s="12">
        <f t="shared" si="50"/>
        <v>0</v>
      </c>
      <c r="AB42" s="12">
        <f t="shared" si="50"/>
        <v>300</v>
      </c>
      <c r="AC42" s="12">
        <f t="shared" si="44"/>
        <v>40</v>
      </c>
      <c r="AD42" s="12">
        <f>R42-AL42</f>
        <v>66.666666666666671</v>
      </c>
      <c r="AE42" s="12">
        <f t="shared" si="35"/>
        <v>22.222222222222214</v>
      </c>
      <c r="AH42" s="12">
        <f t="shared" ref="AH42:AJ42" si="51">AH36/AH9*100</f>
        <v>52.380952380952387</v>
      </c>
      <c r="AI42" s="12">
        <f t="shared" si="51"/>
        <v>40</v>
      </c>
      <c r="AJ42" s="12">
        <f t="shared" si="51"/>
        <v>83.333333333333343</v>
      </c>
      <c r="AK42" s="12">
        <f>AK36/AK9*100</f>
        <v>60</v>
      </c>
      <c r="AL42" s="12">
        <f>AL36/AL9*100</f>
        <v>33.333333333333329</v>
      </c>
      <c r="AM42" s="12">
        <f>AM36/AM9*100</f>
        <v>77.777777777777786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2</v>
      </c>
      <c r="D9" s="17">
        <f>SUM(D10:D30)</f>
        <v>3</v>
      </c>
      <c r="E9" s="17">
        <f>F9+G9</f>
        <v>2</v>
      </c>
      <c r="F9" s="17">
        <f>SUM(F10:F30)</f>
        <v>1</v>
      </c>
      <c r="G9" s="17">
        <f>SUM(G10:G30)</f>
        <v>1</v>
      </c>
      <c r="H9" s="15">
        <f>IF(B9=E9,0,(1-(B9/(B9-E9)))*-100)</f>
        <v>66.666666666666671</v>
      </c>
      <c r="I9" s="15">
        <f>IF(C9=F9,0,(1-(C9/(C9-F9)))*-100)</f>
        <v>100</v>
      </c>
      <c r="J9" s="15">
        <f>IF(D9=G9,0,(1-(D9/(D9-G9)))*-100)</f>
        <v>50</v>
      </c>
      <c r="K9" s="17">
        <f>L9+M9</f>
        <v>3</v>
      </c>
      <c r="L9" s="17">
        <f>SUM(L10:L30)</f>
        <v>2</v>
      </c>
      <c r="M9" s="17">
        <f>SUM(M10:M30)</f>
        <v>1</v>
      </c>
      <c r="N9" s="15">
        <f>IF(B9=K9,0,(1-(B9/(B9-K9)))*-100)</f>
        <v>150</v>
      </c>
      <c r="O9" s="15">
        <f t="shared" ref="O9:P10" si="0">IF(C9=L9,0,(1-(C9/(C9-L9)))*-100)</f>
        <v>0</v>
      </c>
      <c r="P9" s="15">
        <f>IF(D9=M9,0,(1-(D9/(D9-M9)))*-100)</f>
        <v>50</v>
      </c>
      <c r="Q9" s="17">
        <f>R9+S9</f>
        <v>18</v>
      </c>
      <c r="R9" s="17">
        <f>SUM(R10:R30)</f>
        <v>10</v>
      </c>
      <c r="S9" s="17">
        <f>SUM(S10:S30)</f>
        <v>8</v>
      </c>
      <c r="T9" s="17">
        <f>U9+V9</f>
        <v>5</v>
      </c>
      <c r="U9" s="17">
        <f>SUM(U10:U30)</f>
        <v>5</v>
      </c>
      <c r="V9" s="17">
        <f>SUM(V10:V30)</f>
        <v>0</v>
      </c>
      <c r="W9" s="15">
        <f>IF(Q9=T9,IF(Q9&gt;0,"皆増",0),(1-(Q9/(Q9-T9)))*-100)</f>
        <v>38.46153846153846</v>
      </c>
      <c r="X9" s="15">
        <f t="shared" ref="X9:Y30" si="1">IF(R9=U9,IF(R9&gt;0,"皆増",0),(1-(R9/(R9-U9)))*-100)</f>
        <v>100</v>
      </c>
      <c r="Y9" s="15">
        <f t="shared" si="1"/>
        <v>0</v>
      </c>
      <c r="Z9" s="17">
        <f>AA9+AB9</f>
        <v>6</v>
      </c>
      <c r="AA9" s="17">
        <f>SUM(AA10:AA30)</f>
        <v>4</v>
      </c>
      <c r="AB9" s="17">
        <f>SUM(AB10:AB30)</f>
        <v>2</v>
      </c>
      <c r="AC9" s="15">
        <f>IF(Q9=Z9,IF(Q9&gt;0,"皆増",0),(1-(Q9/(Q9-Z9)))*-100)</f>
        <v>50</v>
      </c>
      <c r="AD9" s="15">
        <f t="shared" ref="AD9:AE30" si="2">IF(R9=AA9,IF(R9&gt;0,"皆増",0),(1-(R9/(R9-AA9)))*-100)</f>
        <v>66.666666666666671</v>
      </c>
      <c r="AE9" s="15">
        <f t="shared" si="2"/>
        <v>33.333333333333329</v>
      </c>
      <c r="AH9" s="4">
        <f t="shared" ref="AH9:AJ30" si="3">Q9-T9</f>
        <v>13</v>
      </c>
      <c r="AI9" s="4">
        <f t="shared" si="3"/>
        <v>5</v>
      </c>
      <c r="AJ9" s="4">
        <f t="shared" si="3"/>
        <v>8</v>
      </c>
      <c r="AK9" s="4">
        <f t="shared" ref="AK9:AM30" si="4">Q9-Z9</f>
        <v>12</v>
      </c>
      <c r="AL9" s="4">
        <f t="shared" si="4"/>
        <v>6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2</v>
      </c>
      <c r="D10" s="17">
        <v>3</v>
      </c>
      <c r="E10" s="17">
        <f t="shared" ref="E10" si="6">F10+G10</f>
        <v>2</v>
      </c>
      <c r="F10" s="17">
        <v>1</v>
      </c>
      <c r="G10" s="17">
        <v>1</v>
      </c>
      <c r="H10" s="15">
        <f>IF(B10=E10,0,(1-(B10/(B10-E10)))*-100)</f>
        <v>66.666666666666671</v>
      </c>
      <c r="I10" s="15">
        <f t="shared" ref="I10" si="7">IF(C10=F10,0,(1-(C10/(C10-F10)))*-100)</f>
        <v>100</v>
      </c>
      <c r="J10" s="15">
        <f>IF(D10=G10,0,(1-(D10/(D10-G10)))*-100)</f>
        <v>50</v>
      </c>
      <c r="K10" s="17">
        <f t="shared" ref="K10" si="8">L10+M10</f>
        <v>3</v>
      </c>
      <c r="L10" s="17">
        <v>2</v>
      </c>
      <c r="M10" s="17">
        <v>1</v>
      </c>
      <c r="N10" s="15">
        <f>IF(B10=K10,0,(1-(B10/(B10-K10)))*-100)</f>
        <v>150</v>
      </c>
      <c r="O10" s="15">
        <f t="shared" si="0"/>
        <v>0</v>
      </c>
      <c r="P10" s="15">
        <f t="shared" si="0"/>
        <v>50</v>
      </c>
      <c r="Q10" s="17">
        <f t="shared" ref="Q10:Q30" si="9">R10+S10</f>
        <v>1</v>
      </c>
      <c r="R10" s="17">
        <v>0</v>
      </c>
      <c r="S10" s="17">
        <v>1</v>
      </c>
      <c r="T10" s="17">
        <f t="shared" ref="T10:T30" si="10">U10+V10</f>
        <v>1</v>
      </c>
      <c r="U10" s="17">
        <v>0</v>
      </c>
      <c r="V10" s="17">
        <v>1</v>
      </c>
      <c r="W10" s="15" t="str">
        <f t="shared" ref="W10:W30" si="11">IF(Q10=T10,IF(Q10&gt;0,"皆増",0),(1-(Q10/(Q10-T10)))*-100)</f>
        <v>皆増</v>
      </c>
      <c r="X10" s="15">
        <f t="shared" si="1"/>
        <v>0</v>
      </c>
      <c r="Y10" s="15" t="str">
        <f t="shared" si="1"/>
        <v>皆増</v>
      </c>
      <c r="Z10" s="17">
        <f t="shared" ref="Z10:Z30" si="12">AA10+AB10</f>
        <v>1</v>
      </c>
      <c r="AA10" s="17">
        <v>0</v>
      </c>
      <c r="AB10" s="17">
        <v>1</v>
      </c>
      <c r="AC10" s="15" t="str">
        <f t="shared" ref="AC10:AC30" si="13">IF(Q10=Z10,IF(Q10&gt;0,"皆増",0),(1-(Q10/(Q10-Z10)))*-100)</f>
        <v>皆増</v>
      </c>
      <c r="AD10" s="15">
        <f t="shared" si="2"/>
        <v>0</v>
      </c>
      <c r="AE10" s="15" t="str">
        <f t="shared" si="2"/>
        <v>皆増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</v>
      </c>
      <c r="R24" s="17">
        <v>2</v>
      </c>
      <c r="S24" s="17">
        <v>0</v>
      </c>
      <c r="T24" s="17">
        <f t="shared" si="10"/>
        <v>2</v>
      </c>
      <c r="U24" s="17">
        <v>2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2</v>
      </c>
      <c r="AA24" s="17">
        <v>2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1</v>
      </c>
      <c r="U25" s="17">
        <v>1</v>
      </c>
      <c r="V25" s="17">
        <v>0</v>
      </c>
      <c r="W25" s="15" t="str">
        <f t="shared" si="11"/>
        <v>皆増</v>
      </c>
      <c r="X25" s="15" t="str">
        <f t="shared" si="1"/>
        <v>皆増</v>
      </c>
      <c r="Y25" s="15">
        <f t="shared" si="1"/>
        <v>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0</v>
      </c>
      <c r="S26" s="17">
        <v>2</v>
      </c>
      <c r="T26" s="17">
        <f t="shared" si="10"/>
        <v>0</v>
      </c>
      <c r="U26" s="17">
        <v>-2</v>
      </c>
      <c r="V26" s="17">
        <v>2</v>
      </c>
      <c r="W26" s="15">
        <f t="shared" si="11"/>
        <v>0</v>
      </c>
      <c r="X26" s="15">
        <f t="shared" si="1"/>
        <v>-100</v>
      </c>
      <c r="Y26" s="15" t="str">
        <f t="shared" si="1"/>
        <v>皆増</v>
      </c>
      <c r="Z26" s="17">
        <f t="shared" si="12"/>
        <v>1</v>
      </c>
      <c r="AA26" s="17">
        <v>-1</v>
      </c>
      <c r="AB26" s="17">
        <v>2</v>
      </c>
      <c r="AC26" s="15">
        <f t="shared" si="13"/>
        <v>100</v>
      </c>
      <c r="AD26" s="15">
        <f t="shared" si="2"/>
        <v>-100</v>
      </c>
      <c r="AE26" s="15" t="str">
        <f t="shared" si="2"/>
        <v>皆増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6</v>
      </c>
      <c r="R27" s="17">
        <v>4</v>
      </c>
      <c r="S27" s="17">
        <v>2</v>
      </c>
      <c r="T27" s="17">
        <f t="shared" si="10"/>
        <v>3</v>
      </c>
      <c r="U27" s="17">
        <v>3</v>
      </c>
      <c r="V27" s="17">
        <v>0</v>
      </c>
      <c r="W27" s="15">
        <f t="shared" si="11"/>
        <v>100</v>
      </c>
      <c r="X27" s="15">
        <f t="shared" si="1"/>
        <v>300</v>
      </c>
      <c r="Y27" s="15">
        <f t="shared" si="1"/>
        <v>0</v>
      </c>
      <c r="Z27" s="17">
        <f t="shared" si="12"/>
        <v>5</v>
      </c>
      <c r="AA27" s="17">
        <v>3</v>
      </c>
      <c r="AB27" s="17">
        <v>2</v>
      </c>
      <c r="AC27" s="15">
        <f t="shared" si="13"/>
        <v>500</v>
      </c>
      <c r="AD27" s="15">
        <f t="shared" si="2"/>
        <v>300</v>
      </c>
      <c r="AE27" s="15" t="str">
        <f t="shared" si="2"/>
        <v>皆増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2</v>
      </c>
      <c r="S28" s="17">
        <v>0</v>
      </c>
      <c r="T28" s="17">
        <f t="shared" si="10"/>
        <v>-3</v>
      </c>
      <c r="U28" s="17">
        <v>2</v>
      </c>
      <c r="V28" s="17">
        <v>-5</v>
      </c>
      <c r="W28" s="15">
        <f t="shared" si="11"/>
        <v>-60</v>
      </c>
      <c r="X28" s="15" t="str">
        <f t="shared" si="1"/>
        <v>皆増</v>
      </c>
      <c r="Y28" s="15">
        <f t="shared" si="1"/>
        <v>-100</v>
      </c>
      <c r="Z28" s="17">
        <f t="shared" si="12"/>
        <v>-3</v>
      </c>
      <c r="AA28" s="17">
        <v>-1</v>
      </c>
      <c r="AB28" s="17">
        <v>-2</v>
      </c>
      <c r="AC28" s="15">
        <f t="shared" si="13"/>
        <v>-60</v>
      </c>
      <c r="AD28" s="15">
        <f t="shared" si="2"/>
        <v>-33.333333333333336</v>
      </c>
      <c r="AE28" s="15">
        <f t="shared" si="2"/>
        <v>-100</v>
      </c>
      <c r="AH28" s="4">
        <f t="shared" si="3"/>
        <v>5</v>
      </c>
      <c r="AI28" s="4">
        <f t="shared" si="3"/>
        <v>0</v>
      </c>
      <c r="AJ28" s="4">
        <f t="shared" si="3"/>
        <v>5</v>
      </c>
      <c r="AK28" s="4">
        <f t="shared" si="4"/>
        <v>5</v>
      </c>
      <c r="AL28" s="4">
        <f t="shared" si="4"/>
        <v>3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1</v>
      </c>
      <c r="AA29" s="17">
        <v>1</v>
      </c>
      <c r="AB29" s="17">
        <v>0</v>
      </c>
      <c r="AC29" s="15">
        <f t="shared" si="13"/>
        <v>100</v>
      </c>
      <c r="AD29" s="15" t="str">
        <f t="shared" si="2"/>
        <v>皆増</v>
      </c>
      <c r="AE29" s="15">
        <f t="shared" si="2"/>
        <v>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2</v>
      </c>
      <c r="U30" s="17">
        <v>0</v>
      </c>
      <c r="V30" s="17">
        <v>2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-33.333333333333336</v>
      </c>
      <c r="AD30" s="15">
        <f t="shared" si="2"/>
        <v>0</v>
      </c>
      <c r="AE30" s="15">
        <f t="shared" si="2"/>
        <v>-33.333333333333336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3</v>
      </c>
      <c r="AL30" s="4">
        <f t="shared" si="4"/>
        <v>0</v>
      </c>
      <c r="AM30" s="4">
        <f t="shared" si="4"/>
        <v>3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V32" si="14">SUM(R10:R12)</f>
        <v>0</v>
      </c>
      <c r="S32" s="17">
        <f t="shared" si="14"/>
        <v>1</v>
      </c>
      <c r="T32" s="17">
        <f t="shared" si="14"/>
        <v>1</v>
      </c>
      <c r="U32" s="17">
        <f t="shared" si="14"/>
        <v>0</v>
      </c>
      <c r="V32" s="17">
        <f t="shared" si="14"/>
        <v>1</v>
      </c>
      <c r="W32" s="15" t="str">
        <f t="shared" ref="W32:Y36" si="15">IF(Q32=T32,IF(Q32&gt;0,"皆増",0),(1-(Q32/(Q32-T32)))*-100)</f>
        <v>皆増</v>
      </c>
      <c r="X32" s="15">
        <f t="shared" si="15"/>
        <v>0</v>
      </c>
      <c r="Y32" s="15" t="str">
        <f t="shared" si="15"/>
        <v>皆増</v>
      </c>
      <c r="Z32" s="17">
        <f t="shared" ref="Z32:AB32" si="16">SUM(Z10:Z12)</f>
        <v>1</v>
      </c>
      <c r="AA32" s="17">
        <f t="shared" si="16"/>
        <v>0</v>
      </c>
      <c r="AB32" s="17">
        <f t="shared" si="16"/>
        <v>1</v>
      </c>
      <c r="AC32" s="15" t="str">
        <f t="shared" ref="AC32:AE36" si="17">IF(Q32=Z32,IF(Q32&gt;0,"皆増",0),(1-(Q32/(Q32-Z32)))*-100)</f>
        <v>皆増</v>
      </c>
      <c r="AD32" s="15">
        <f t="shared" si="17"/>
        <v>0</v>
      </c>
      <c r="AE32" s="15" t="str">
        <f t="shared" si="17"/>
        <v>皆増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10</v>
      </c>
      <c r="S34" s="17">
        <f t="shared" si="22"/>
        <v>7</v>
      </c>
      <c r="T34" s="17">
        <f t="shared" si="22"/>
        <v>4</v>
      </c>
      <c r="U34" s="17">
        <f t="shared" si="22"/>
        <v>5</v>
      </c>
      <c r="V34" s="17">
        <f t="shared" si="22"/>
        <v>-1</v>
      </c>
      <c r="W34" s="15">
        <f t="shared" si="15"/>
        <v>30.76923076923077</v>
      </c>
      <c r="X34" s="15">
        <f t="shared" si="15"/>
        <v>100</v>
      </c>
      <c r="Y34" s="15">
        <f t="shared" si="15"/>
        <v>-12.5</v>
      </c>
      <c r="Z34" s="17">
        <f t="shared" ref="Z34:AB34" si="23">SUM(Z23:Z30)</f>
        <v>6</v>
      </c>
      <c r="AA34" s="17">
        <f t="shared" si="23"/>
        <v>5</v>
      </c>
      <c r="AB34" s="17">
        <f t="shared" si="23"/>
        <v>1</v>
      </c>
      <c r="AC34" s="15">
        <f t="shared" si="17"/>
        <v>54.54545454545454</v>
      </c>
      <c r="AD34" s="15">
        <f t="shared" si="17"/>
        <v>100</v>
      </c>
      <c r="AE34" s="15">
        <f t="shared" si="17"/>
        <v>16.666666666666675</v>
      </c>
      <c r="AH34" s="4">
        <f t="shared" ref="AH34:AJ34" si="24">SUM(AH23:AH30)</f>
        <v>13</v>
      </c>
      <c r="AI34" s="4">
        <f t="shared" si="24"/>
        <v>5</v>
      </c>
      <c r="AJ34" s="4">
        <f t="shared" si="24"/>
        <v>8</v>
      </c>
      <c r="AK34" s="4">
        <f>SUM(AK23:AK30)</f>
        <v>11</v>
      </c>
      <c r="AL34" s="4">
        <f>SUM(AL23:AL30)</f>
        <v>5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</v>
      </c>
      <c r="R35" s="17">
        <f t="shared" si="25"/>
        <v>8</v>
      </c>
      <c r="S35" s="17">
        <f t="shared" si="25"/>
        <v>7</v>
      </c>
      <c r="T35" s="17">
        <f t="shared" si="25"/>
        <v>3</v>
      </c>
      <c r="U35" s="17">
        <f t="shared" si="25"/>
        <v>4</v>
      </c>
      <c r="V35" s="17">
        <f t="shared" si="25"/>
        <v>-1</v>
      </c>
      <c r="W35" s="15">
        <f t="shared" si="15"/>
        <v>25</v>
      </c>
      <c r="X35" s="15">
        <f t="shared" si="15"/>
        <v>100</v>
      </c>
      <c r="Y35" s="15">
        <f t="shared" si="15"/>
        <v>-12.5</v>
      </c>
      <c r="Z35" s="17">
        <f t="shared" ref="Z35:AB35" si="26">SUM(Z25:Z30)</f>
        <v>4</v>
      </c>
      <c r="AA35" s="17">
        <f t="shared" si="26"/>
        <v>3</v>
      </c>
      <c r="AB35" s="17">
        <f t="shared" si="26"/>
        <v>1</v>
      </c>
      <c r="AC35" s="15">
        <f t="shared" si="17"/>
        <v>36.363636363636353</v>
      </c>
      <c r="AD35" s="15">
        <f t="shared" si="17"/>
        <v>60.000000000000007</v>
      </c>
      <c r="AE35" s="15">
        <f t="shared" si="17"/>
        <v>16.666666666666675</v>
      </c>
      <c r="AH35" s="4">
        <f t="shared" ref="AH35:AJ35" si="27">SUM(AH25:AH30)</f>
        <v>12</v>
      </c>
      <c r="AI35" s="4">
        <f t="shared" si="27"/>
        <v>4</v>
      </c>
      <c r="AJ35" s="4">
        <f t="shared" si="27"/>
        <v>8</v>
      </c>
      <c r="AK35" s="4">
        <f>SUM(AK25:AK30)</f>
        <v>11</v>
      </c>
      <c r="AL35" s="4">
        <f>SUM(AL25:AL30)</f>
        <v>5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</v>
      </c>
      <c r="R36" s="17">
        <f t="shared" si="28"/>
        <v>7</v>
      </c>
      <c r="S36" s="17">
        <f t="shared" si="28"/>
        <v>5</v>
      </c>
      <c r="T36" s="17">
        <f t="shared" si="28"/>
        <v>2</v>
      </c>
      <c r="U36" s="17">
        <f t="shared" si="28"/>
        <v>5</v>
      </c>
      <c r="V36" s="17">
        <f t="shared" si="28"/>
        <v>-3</v>
      </c>
      <c r="W36" s="15">
        <f t="shared" si="15"/>
        <v>19.999999999999996</v>
      </c>
      <c r="X36" s="15">
        <f t="shared" si="15"/>
        <v>250</v>
      </c>
      <c r="Y36" s="15">
        <f t="shared" si="15"/>
        <v>-37.5</v>
      </c>
      <c r="Z36" s="17">
        <f t="shared" ref="Z36:AB36" si="29">SUM(Z27:Z30)</f>
        <v>2</v>
      </c>
      <c r="AA36" s="17">
        <f t="shared" si="29"/>
        <v>3</v>
      </c>
      <c r="AB36" s="17">
        <f t="shared" si="29"/>
        <v>-1</v>
      </c>
      <c r="AC36" s="15">
        <f t="shared" si="17"/>
        <v>19.999999999999996</v>
      </c>
      <c r="AD36" s="15">
        <f t="shared" si="17"/>
        <v>75</v>
      </c>
      <c r="AE36" s="15">
        <f t="shared" si="17"/>
        <v>-16.666666666666664</v>
      </c>
      <c r="AH36" s="4">
        <f t="shared" ref="AH36:AJ36" si="30">SUM(AH27:AH30)</f>
        <v>10</v>
      </c>
      <c r="AI36" s="4">
        <f t="shared" si="30"/>
        <v>2</v>
      </c>
      <c r="AJ36" s="4">
        <f t="shared" si="30"/>
        <v>8</v>
      </c>
      <c r="AK36" s="4">
        <f>SUM(AK27:AK30)</f>
        <v>10</v>
      </c>
      <c r="AL36" s="4">
        <f>SUM(AL27:AL30)</f>
        <v>4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5.5555555555555554</v>
      </c>
      <c r="R38" s="12">
        <f t="shared" si="31"/>
        <v>0</v>
      </c>
      <c r="S38" s="12">
        <f t="shared" si="31"/>
        <v>12.5</v>
      </c>
      <c r="T38" s="12">
        <f>T32/T9*100</f>
        <v>20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5.5555555555555554</v>
      </c>
      <c r="X38" s="12">
        <f t="shared" ref="X38:Y42" si="33">R38-AI38</f>
        <v>0</v>
      </c>
      <c r="Y38" s="12">
        <f t="shared" si="33"/>
        <v>12.5</v>
      </c>
      <c r="Z38" s="12">
        <f>Z32/Z9*100</f>
        <v>16.666666666666664</v>
      </c>
      <c r="AA38" s="12">
        <f t="shared" ref="AA38:AB38" si="34">AA32/AA9*100</f>
        <v>0</v>
      </c>
      <c r="AB38" s="12">
        <f t="shared" si="34"/>
        <v>50</v>
      </c>
      <c r="AC38" s="12">
        <f>Q38-AK38</f>
        <v>5.5555555555555554</v>
      </c>
      <c r="AD38" s="12">
        <f t="shared" ref="AD38:AE42" si="35">R38-AL38</f>
        <v>0</v>
      </c>
      <c r="AE38" s="12">
        <f t="shared" si="35"/>
        <v>12.5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-16.666666666666664</v>
      </c>
      <c r="AA39" s="12">
        <f t="shared" si="37"/>
        <v>-25</v>
      </c>
      <c r="AB39" s="12">
        <f t="shared" si="37"/>
        <v>0</v>
      </c>
      <c r="AC39" s="12">
        <f>Q39-AK39</f>
        <v>-8.3333333333333321</v>
      </c>
      <c r="AD39" s="12">
        <f t="shared" si="35"/>
        <v>-16.666666666666664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8.3333333333333321</v>
      </c>
      <c r="AL39" s="12">
        <f>AL33/AL9*100</f>
        <v>16.666666666666664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94.444444444444443</v>
      </c>
      <c r="R40" s="12">
        <f t="shared" si="40"/>
        <v>100</v>
      </c>
      <c r="S40" s="12">
        <f t="shared" si="40"/>
        <v>87.5</v>
      </c>
      <c r="T40" s="12">
        <f>T34/T9*100</f>
        <v>80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-5.5555555555555571</v>
      </c>
      <c r="X40" s="12">
        <f t="shared" si="33"/>
        <v>0</v>
      </c>
      <c r="Y40" s="12">
        <f>S40-AJ40</f>
        <v>-12.5</v>
      </c>
      <c r="Z40" s="12">
        <f>Z34/Z9*100</f>
        <v>100</v>
      </c>
      <c r="AA40" s="12">
        <f t="shared" ref="AA40:AB40" si="43">AA34/AA9*100</f>
        <v>125</v>
      </c>
      <c r="AB40" s="12">
        <f t="shared" si="43"/>
        <v>50</v>
      </c>
      <c r="AC40" s="12">
        <f t="shared" ref="AC40:AC42" si="44">Q40-AK40</f>
        <v>2.7777777777777857</v>
      </c>
      <c r="AD40" s="12">
        <f t="shared" si="35"/>
        <v>16.666666666666657</v>
      </c>
      <c r="AE40" s="12">
        <f t="shared" si="35"/>
        <v>-12.5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91.666666666666657</v>
      </c>
      <c r="AL40" s="12">
        <f>AL34/AL9*100</f>
        <v>83.333333333333343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80</v>
      </c>
      <c r="S41" s="12">
        <f t="shared" si="46"/>
        <v>87.5</v>
      </c>
      <c r="T41" s="12">
        <f>T35/T9*100</f>
        <v>60</v>
      </c>
      <c r="U41" s="12">
        <f t="shared" ref="U41:V41" si="47">U35/U9*100</f>
        <v>80</v>
      </c>
      <c r="V41" s="12" t="e">
        <f t="shared" si="47"/>
        <v>#DIV/0!</v>
      </c>
      <c r="W41" s="12">
        <f t="shared" si="42"/>
        <v>-8.9743589743589638</v>
      </c>
      <c r="X41" s="12">
        <f t="shared" si="33"/>
        <v>0</v>
      </c>
      <c r="Y41" s="12">
        <f>S41-AJ41</f>
        <v>-12.5</v>
      </c>
      <c r="Z41" s="12">
        <f>Z35/Z9*100</f>
        <v>66.666666666666657</v>
      </c>
      <c r="AA41" s="12">
        <f t="shared" ref="AA41:AB41" si="48">AA35/AA9*100</f>
        <v>75</v>
      </c>
      <c r="AB41" s="12">
        <f t="shared" si="48"/>
        <v>50</v>
      </c>
      <c r="AC41" s="12">
        <f t="shared" si="44"/>
        <v>-8.3333333333333144</v>
      </c>
      <c r="AD41" s="12">
        <f>R41-AL41</f>
        <v>-3.3333333333333428</v>
      </c>
      <c r="AE41" s="12">
        <f t="shared" si="35"/>
        <v>-12.5</v>
      </c>
      <c r="AH41" s="12">
        <f>AH35/AH9*100</f>
        <v>92.307692307692307</v>
      </c>
      <c r="AI41" s="12">
        <f>AI35/AI9*100</f>
        <v>80</v>
      </c>
      <c r="AJ41" s="12">
        <f>AJ35/AJ9*100</f>
        <v>100</v>
      </c>
      <c r="AK41" s="12">
        <f t="shared" ref="AK41:AM41" si="49">AK35/AK9*100</f>
        <v>91.666666666666657</v>
      </c>
      <c r="AL41" s="12">
        <f t="shared" si="49"/>
        <v>83.333333333333343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70</v>
      </c>
      <c r="S42" s="12">
        <f t="shared" si="50"/>
        <v>62.5</v>
      </c>
      <c r="T42" s="12">
        <f t="shared" si="50"/>
        <v>40</v>
      </c>
      <c r="U42" s="12">
        <f t="shared" si="50"/>
        <v>100</v>
      </c>
      <c r="V42" s="12" t="e">
        <f t="shared" si="50"/>
        <v>#DIV/0!</v>
      </c>
      <c r="W42" s="12">
        <f t="shared" si="42"/>
        <v>-10.256410256410277</v>
      </c>
      <c r="X42" s="12">
        <f t="shared" si="33"/>
        <v>30</v>
      </c>
      <c r="Y42" s="12">
        <f>S42-AJ42</f>
        <v>-37.5</v>
      </c>
      <c r="Z42" s="12">
        <f t="shared" si="50"/>
        <v>33.333333333333329</v>
      </c>
      <c r="AA42" s="12">
        <f t="shared" si="50"/>
        <v>75</v>
      </c>
      <c r="AB42" s="12">
        <f t="shared" si="50"/>
        <v>-50</v>
      </c>
      <c r="AC42" s="12">
        <f t="shared" si="44"/>
        <v>-16.666666666666686</v>
      </c>
      <c r="AD42" s="12">
        <f>R42-AL42</f>
        <v>3.3333333333333428</v>
      </c>
      <c r="AE42" s="12">
        <f t="shared" si="35"/>
        <v>-37.5</v>
      </c>
      <c r="AH42" s="12">
        <f t="shared" ref="AH42:AJ42" si="51">AH36/AH9*100</f>
        <v>76.923076923076934</v>
      </c>
      <c r="AI42" s="12">
        <f t="shared" si="51"/>
        <v>40</v>
      </c>
      <c r="AJ42" s="12">
        <f t="shared" si="51"/>
        <v>100</v>
      </c>
      <c r="AK42" s="12">
        <f>AK36/AK9*100</f>
        <v>83.333333333333343</v>
      </c>
      <c r="AL42" s="12">
        <f>AL36/AL9*100</f>
        <v>66.666666666666657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6</v>
      </c>
      <c r="R9" s="17">
        <f>SUM(R10:R30)</f>
        <v>3</v>
      </c>
      <c r="S9" s="17">
        <f>SUM(S10:S30)</f>
        <v>3</v>
      </c>
      <c r="T9" s="17">
        <f>U9+V9</f>
        <v>-2</v>
      </c>
      <c r="U9" s="17">
        <f>SUM(U10:U30)</f>
        <v>2</v>
      </c>
      <c r="V9" s="17">
        <f>SUM(V10:V30)</f>
        <v>-4</v>
      </c>
      <c r="W9" s="15">
        <f>IF(Q9=T9,IF(Q9&gt;0,"皆増",0),(1-(Q9/(Q9-T9)))*-100)</f>
        <v>-25</v>
      </c>
      <c r="X9" s="15">
        <f t="shared" ref="X9:Y30" si="1">IF(R9=U9,IF(R9&gt;0,"皆増",0),(1-(R9/(R9-U9)))*-100)</f>
        <v>200</v>
      </c>
      <c r="Y9" s="15">
        <f t="shared" si="1"/>
        <v>-57.142857142857139</v>
      </c>
      <c r="Z9" s="17">
        <f>AA9+AB9</f>
        <v>1</v>
      </c>
      <c r="AA9" s="17">
        <f>SUM(AA10:AA30)</f>
        <v>1</v>
      </c>
      <c r="AB9" s="17">
        <f>SUM(AB10:AB30)</f>
        <v>0</v>
      </c>
      <c r="AC9" s="15">
        <f>IF(Q9=Z9,IF(Q9&gt;0,"皆増",0),(1-(Q9/(Q9-Z9)))*-100)</f>
        <v>19.999999999999996</v>
      </c>
      <c r="AD9" s="15">
        <f t="shared" ref="AD9:AE30" si="2">IF(R9=AA9,IF(R9&gt;0,"皆増",0),(1-(R9/(R9-AA9)))*-100)</f>
        <v>50</v>
      </c>
      <c r="AE9" s="15">
        <f t="shared" si="2"/>
        <v>0</v>
      </c>
      <c r="AH9" s="4">
        <f t="shared" ref="AH9:AJ30" si="3">Q9-T9</f>
        <v>8</v>
      </c>
      <c r="AI9" s="4">
        <f t="shared" si="3"/>
        <v>1</v>
      </c>
      <c r="AJ9" s="4">
        <f t="shared" si="3"/>
        <v>7</v>
      </c>
      <c r="AK9" s="4">
        <f t="shared" ref="AK9:AM30" si="4">Q9-Z9</f>
        <v>5</v>
      </c>
      <c r="AL9" s="4">
        <f t="shared" si="4"/>
        <v>2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0</v>
      </c>
      <c r="V23" s="17">
        <v>-1</v>
      </c>
      <c r="W23" s="15">
        <f t="shared" si="11"/>
        <v>-100</v>
      </c>
      <c r="X23" s="15">
        <f t="shared" si="1"/>
        <v>0</v>
      </c>
      <c r="Y23" s="15">
        <f t="shared" si="1"/>
        <v>-100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2</v>
      </c>
      <c r="S26" s="17">
        <v>0</v>
      </c>
      <c r="T26" s="17">
        <f t="shared" si="10"/>
        <v>2</v>
      </c>
      <c r="U26" s="17">
        <v>2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2</v>
      </c>
      <c r="AA26" s="17">
        <v>2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1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-50</v>
      </c>
      <c r="X27" s="15">
        <f t="shared" si="1"/>
        <v>0</v>
      </c>
      <c r="Y27" s="15">
        <f t="shared" si="1"/>
        <v>-100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-5</v>
      </c>
      <c r="U28" s="17">
        <v>0</v>
      </c>
      <c r="V28" s="17">
        <v>-5</v>
      </c>
      <c r="W28" s="15">
        <f t="shared" si="11"/>
        <v>-100</v>
      </c>
      <c r="X28" s="15">
        <f t="shared" si="1"/>
        <v>0</v>
      </c>
      <c r="Y28" s="15">
        <f t="shared" si="1"/>
        <v>-100</v>
      </c>
      <c r="Z28" s="17">
        <f t="shared" si="12"/>
        <v>-3</v>
      </c>
      <c r="AA28" s="17">
        <v>-1</v>
      </c>
      <c r="AB28" s="17">
        <v>-2</v>
      </c>
      <c r="AC28" s="15">
        <f t="shared" si="13"/>
        <v>-100</v>
      </c>
      <c r="AD28" s="15">
        <f t="shared" si="2"/>
        <v>-100</v>
      </c>
      <c r="AE28" s="15">
        <f t="shared" si="2"/>
        <v>-100</v>
      </c>
      <c r="AH28" s="4">
        <f t="shared" si="3"/>
        <v>5</v>
      </c>
      <c r="AI28" s="4">
        <f t="shared" si="3"/>
        <v>0</v>
      </c>
      <c r="AJ28" s="4">
        <f t="shared" si="3"/>
        <v>5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3</v>
      </c>
      <c r="U29" s="17">
        <v>0</v>
      </c>
      <c r="V29" s="17">
        <v>3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2</v>
      </c>
      <c r="AA29" s="17">
        <v>0</v>
      </c>
      <c r="AB29" s="17">
        <v>2</v>
      </c>
      <c r="AC29" s="15">
        <f t="shared" si="13"/>
        <v>200</v>
      </c>
      <c r="AD29" s="15">
        <f t="shared" si="2"/>
        <v>0</v>
      </c>
      <c r="AE29" s="15">
        <f t="shared" si="2"/>
        <v>200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6</v>
      </c>
      <c r="R34" s="17">
        <f t="shared" si="22"/>
        <v>3</v>
      </c>
      <c r="S34" s="17">
        <f t="shared" si="22"/>
        <v>3</v>
      </c>
      <c r="T34" s="17">
        <f t="shared" si="22"/>
        <v>-2</v>
      </c>
      <c r="U34" s="17">
        <f t="shared" si="22"/>
        <v>2</v>
      </c>
      <c r="V34" s="17">
        <f t="shared" si="22"/>
        <v>-4</v>
      </c>
      <c r="W34" s="15">
        <f t="shared" si="15"/>
        <v>-25</v>
      </c>
      <c r="X34" s="15">
        <f t="shared" si="15"/>
        <v>200</v>
      </c>
      <c r="Y34" s="15">
        <f t="shared" si="15"/>
        <v>-57.142857142857139</v>
      </c>
      <c r="Z34" s="17">
        <f t="shared" ref="Z34:AB34" si="23">SUM(Z23:Z30)</f>
        <v>1</v>
      </c>
      <c r="AA34" s="17">
        <f t="shared" si="23"/>
        <v>1</v>
      </c>
      <c r="AB34" s="17">
        <f t="shared" si="23"/>
        <v>0</v>
      </c>
      <c r="AC34" s="15">
        <f t="shared" si="17"/>
        <v>19.999999999999996</v>
      </c>
      <c r="AD34" s="15">
        <f t="shared" si="17"/>
        <v>50</v>
      </c>
      <c r="AE34" s="15">
        <f t="shared" si="17"/>
        <v>0</v>
      </c>
      <c r="AH34" s="4">
        <f t="shared" ref="AH34:AJ34" si="24">SUM(AH23:AH30)</f>
        <v>8</v>
      </c>
      <c r="AI34" s="4">
        <f t="shared" si="24"/>
        <v>1</v>
      </c>
      <c r="AJ34" s="4">
        <f t="shared" si="24"/>
        <v>7</v>
      </c>
      <c r="AK34" s="4">
        <f>SUM(AK23:AK30)</f>
        <v>5</v>
      </c>
      <c r="AL34" s="4">
        <f>SUM(AL23:AL30)</f>
        <v>2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3</v>
      </c>
      <c r="S35" s="17">
        <f t="shared" si="25"/>
        <v>3</v>
      </c>
      <c r="T35" s="17">
        <f t="shared" si="25"/>
        <v>-1</v>
      </c>
      <c r="U35" s="17">
        <f t="shared" si="25"/>
        <v>2</v>
      </c>
      <c r="V35" s="17">
        <f t="shared" si="25"/>
        <v>-3</v>
      </c>
      <c r="W35" s="15">
        <f t="shared" si="15"/>
        <v>-14.28571428571429</v>
      </c>
      <c r="X35" s="15">
        <f t="shared" si="15"/>
        <v>200</v>
      </c>
      <c r="Y35" s="15">
        <f t="shared" si="15"/>
        <v>-50</v>
      </c>
      <c r="Z35" s="17">
        <f t="shared" ref="Z35:AB35" si="26">SUM(Z25:Z30)</f>
        <v>1</v>
      </c>
      <c r="AA35" s="17">
        <f t="shared" si="26"/>
        <v>1</v>
      </c>
      <c r="AB35" s="17">
        <f t="shared" si="26"/>
        <v>0</v>
      </c>
      <c r="AC35" s="15">
        <f t="shared" si="17"/>
        <v>19.999999999999996</v>
      </c>
      <c r="AD35" s="15">
        <f t="shared" si="17"/>
        <v>50</v>
      </c>
      <c r="AE35" s="15">
        <f t="shared" si="17"/>
        <v>0</v>
      </c>
      <c r="AH35" s="4">
        <f t="shared" ref="AH35:AJ35" si="27">SUM(AH25:AH30)</f>
        <v>7</v>
      </c>
      <c r="AI35" s="4">
        <f t="shared" si="27"/>
        <v>1</v>
      </c>
      <c r="AJ35" s="4">
        <f t="shared" si="27"/>
        <v>6</v>
      </c>
      <c r="AK35" s="4">
        <f>SUM(AK25:AK30)</f>
        <v>5</v>
      </c>
      <c r="AL35" s="4">
        <f>SUM(AL25:AL30)</f>
        <v>2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1</v>
      </c>
      <c r="S36" s="17">
        <f t="shared" si="28"/>
        <v>3</v>
      </c>
      <c r="T36" s="17">
        <f t="shared" si="28"/>
        <v>-3</v>
      </c>
      <c r="U36" s="17">
        <f t="shared" si="28"/>
        <v>0</v>
      </c>
      <c r="V36" s="17">
        <f t="shared" si="28"/>
        <v>-3</v>
      </c>
      <c r="W36" s="15">
        <f t="shared" si="15"/>
        <v>-42.857142857142861</v>
      </c>
      <c r="X36" s="15">
        <f t="shared" si="15"/>
        <v>0</v>
      </c>
      <c r="Y36" s="15">
        <f t="shared" si="15"/>
        <v>-50</v>
      </c>
      <c r="Z36" s="17">
        <f t="shared" ref="Z36:AB36" si="29">SUM(Z27:Z30)</f>
        <v>-1</v>
      </c>
      <c r="AA36" s="17">
        <f t="shared" si="29"/>
        <v>-1</v>
      </c>
      <c r="AB36" s="17">
        <f t="shared" si="29"/>
        <v>0</v>
      </c>
      <c r="AC36" s="15">
        <f t="shared" si="17"/>
        <v>-19.999999999999996</v>
      </c>
      <c r="AD36" s="15">
        <f t="shared" si="17"/>
        <v>-50</v>
      </c>
      <c r="AE36" s="15">
        <f t="shared" si="17"/>
        <v>0</v>
      </c>
      <c r="AH36" s="4">
        <f t="shared" ref="AH36:AJ36" si="30">SUM(AH27:AH30)</f>
        <v>7</v>
      </c>
      <c r="AI36" s="4">
        <f t="shared" si="30"/>
        <v>1</v>
      </c>
      <c r="AJ36" s="4">
        <f t="shared" si="30"/>
        <v>6</v>
      </c>
      <c r="AK36" s="4">
        <f>SUM(AK27:AK30)</f>
        <v>5</v>
      </c>
      <c r="AL36" s="4">
        <f>SUM(AL27:AL30)</f>
        <v>2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50</v>
      </c>
      <c r="U41" s="12">
        <f t="shared" ref="U41:V41" si="47">U35/U9*100</f>
        <v>100</v>
      </c>
      <c r="V41" s="12">
        <f t="shared" si="47"/>
        <v>75</v>
      </c>
      <c r="W41" s="12">
        <f t="shared" si="42"/>
        <v>12.5</v>
      </c>
      <c r="X41" s="12">
        <f t="shared" si="33"/>
        <v>0</v>
      </c>
      <c r="Y41" s="12">
        <f>S41-AJ41</f>
        <v>14.285714285714292</v>
      </c>
      <c r="Z41" s="12">
        <f>Z35/Z9*100</f>
        <v>100</v>
      </c>
      <c r="AA41" s="12">
        <f t="shared" ref="AA41:AB41" si="48">AA35/AA9*100</f>
        <v>100</v>
      </c>
      <c r="AB41" s="12" t="e">
        <f t="shared" si="48"/>
        <v>#DIV/0!</v>
      </c>
      <c r="AC41" s="12">
        <f t="shared" si="44"/>
        <v>0</v>
      </c>
      <c r="AD41" s="12">
        <f>R41-AL41</f>
        <v>0</v>
      </c>
      <c r="AE41" s="12">
        <f t="shared" si="35"/>
        <v>0</v>
      </c>
      <c r="AH41" s="12">
        <f>AH35/AH9*100</f>
        <v>87.5</v>
      </c>
      <c r="AI41" s="12">
        <f>AI35/AI9*100</f>
        <v>100</v>
      </c>
      <c r="AJ41" s="12">
        <f>AJ35/AJ9*100</f>
        <v>85.714285714285708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33.333333333333329</v>
      </c>
      <c r="S42" s="12">
        <f t="shared" si="50"/>
        <v>100</v>
      </c>
      <c r="T42" s="12">
        <f t="shared" si="50"/>
        <v>150</v>
      </c>
      <c r="U42" s="12">
        <f t="shared" si="50"/>
        <v>0</v>
      </c>
      <c r="V42" s="12">
        <f t="shared" si="50"/>
        <v>75</v>
      </c>
      <c r="W42" s="12">
        <f t="shared" si="42"/>
        <v>-20.833333333333343</v>
      </c>
      <c r="X42" s="12">
        <f t="shared" si="33"/>
        <v>-66.666666666666671</v>
      </c>
      <c r="Y42" s="12">
        <f>S42-AJ42</f>
        <v>14.285714285714292</v>
      </c>
      <c r="Z42" s="12">
        <f t="shared" si="50"/>
        <v>-100</v>
      </c>
      <c r="AA42" s="12">
        <f t="shared" si="50"/>
        <v>-100</v>
      </c>
      <c r="AB42" s="12" t="e">
        <f t="shared" si="50"/>
        <v>#DIV/0!</v>
      </c>
      <c r="AC42" s="12">
        <f t="shared" si="44"/>
        <v>-33.333333333333343</v>
      </c>
      <c r="AD42" s="12">
        <f>R42-AL42</f>
        <v>-66.666666666666671</v>
      </c>
      <c r="AE42" s="12">
        <f t="shared" si="35"/>
        <v>0</v>
      </c>
      <c r="AH42" s="12">
        <f t="shared" ref="AH42:AJ42" si="51">AH36/AH9*100</f>
        <v>87.5</v>
      </c>
      <c r="AI42" s="12">
        <f t="shared" si="51"/>
        <v>100</v>
      </c>
      <c r="AJ42" s="12">
        <f t="shared" si="51"/>
        <v>85.714285714285708</v>
      </c>
      <c r="AK42" s="12">
        <f>AK36/AK9*100</f>
        <v>100</v>
      </c>
      <c r="AL42" s="12">
        <f>AL36/AL9*100</f>
        <v>100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6</v>
      </c>
      <c r="R9" s="17">
        <f>SUM(R10:R30)</f>
        <v>3</v>
      </c>
      <c r="S9" s="17">
        <f>SUM(S10:S30)</f>
        <v>3</v>
      </c>
      <c r="T9" s="17">
        <f>U9+V9</f>
        <v>-1</v>
      </c>
      <c r="U9" s="17">
        <f>SUM(U10:U30)</f>
        <v>-1</v>
      </c>
      <c r="V9" s="17">
        <f>SUM(V10:V30)</f>
        <v>0</v>
      </c>
      <c r="W9" s="15">
        <f>IF(Q9=T9,IF(Q9&gt;0,"皆増",0),(1-(Q9/(Q9-T9)))*-100)</f>
        <v>-14.28571428571429</v>
      </c>
      <c r="X9" s="15">
        <f t="shared" ref="X9:Y30" si="1">IF(R9=U9,IF(R9&gt;0,"皆増",0),(1-(R9/(R9-U9)))*-100)</f>
        <v>-25</v>
      </c>
      <c r="Y9" s="15">
        <f t="shared" si="1"/>
        <v>0</v>
      </c>
      <c r="Z9" s="17">
        <f>AA9+AB9</f>
        <v>2</v>
      </c>
      <c r="AA9" s="17">
        <f>SUM(AA10:AA30)</f>
        <v>1</v>
      </c>
      <c r="AB9" s="17">
        <f>SUM(AB10:AB30)</f>
        <v>1</v>
      </c>
      <c r="AC9" s="15">
        <f>IF(Q9=Z9,IF(Q9&gt;0,"皆増",0),(1-(Q9/(Q9-Z9)))*-100)</f>
        <v>50</v>
      </c>
      <c r="AD9" s="15">
        <f t="shared" ref="AD9:AE30" si="2">IF(R9=AA9,IF(R9&gt;0,"皆増",0),(1-(R9/(R9-AA9)))*-100)</f>
        <v>50</v>
      </c>
      <c r="AE9" s="15">
        <f t="shared" si="2"/>
        <v>50</v>
      </c>
      <c r="AH9" s="4">
        <f t="shared" ref="AH9:AJ30" si="3">Q9-T9</f>
        <v>7</v>
      </c>
      <c r="AI9" s="4">
        <f t="shared" si="3"/>
        <v>4</v>
      </c>
      <c r="AJ9" s="4">
        <f t="shared" si="3"/>
        <v>3</v>
      </c>
      <c r="AK9" s="4">
        <f t="shared" ref="AK9:AM30" si="4">Q9-Z9</f>
        <v>4</v>
      </c>
      <c r="AL9" s="4">
        <f t="shared" si="4"/>
        <v>2</v>
      </c>
      <c r="AM9" s="4">
        <f t="shared" si="4"/>
        <v>2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-2</v>
      </c>
      <c r="U26" s="17">
        <v>-1</v>
      </c>
      <c r="V26" s="17">
        <v>-1</v>
      </c>
      <c r="W26" s="15">
        <f t="shared" si="11"/>
        <v>-66.666666666666671</v>
      </c>
      <c r="X26" s="15">
        <f t="shared" si="1"/>
        <v>-50</v>
      </c>
      <c r="Y26" s="15">
        <f t="shared" si="1"/>
        <v>-100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-1</v>
      </c>
      <c r="V27" s="17">
        <v>0</v>
      </c>
      <c r="W27" s="15">
        <f t="shared" si="11"/>
        <v>-100</v>
      </c>
      <c r="X27" s="15">
        <f t="shared" si="1"/>
        <v>-100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1</v>
      </c>
      <c r="U28" s="17">
        <v>1</v>
      </c>
      <c r="V28" s="17">
        <v>0</v>
      </c>
      <c r="W28" s="15">
        <f t="shared" si="11"/>
        <v>100</v>
      </c>
      <c r="X28" s="15" t="str">
        <f t="shared" si="1"/>
        <v>皆増</v>
      </c>
      <c r="Y28" s="15">
        <f t="shared" si="1"/>
        <v>0</v>
      </c>
      <c r="Z28" s="17">
        <f t="shared" si="12"/>
        <v>2</v>
      </c>
      <c r="AA28" s="17">
        <v>1</v>
      </c>
      <c r="AB28" s="17">
        <v>1</v>
      </c>
      <c r="AC28" s="15" t="str">
        <f t="shared" si="13"/>
        <v>皆増</v>
      </c>
      <c r="AD28" s="15" t="str">
        <f t="shared" si="2"/>
        <v>皆増</v>
      </c>
      <c r="AE28" s="15" t="str">
        <f t="shared" si="2"/>
        <v>皆増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6</v>
      </c>
      <c r="R34" s="17">
        <f t="shared" si="22"/>
        <v>3</v>
      </c>
      <c r="S34" s="17">
        <f t="shared" si="22"/>
        <v>3</v>
      </c>
      <c r="T34" s="17">
        <f t="shared" si="22"/>
        <v>-1</v>
      </c>
      <c r="U34" s="17">
        <f t="shared" si="22"/>
        <v>-1</v>
      </c>
      <c r="V34" s="17">
        <f t="shared" si="22"/>
        <v>0</v>
      </c>
      <c r="W34" s="15">
        <f t="shared" si="15"/>
        <v>-14.28571428571429</v>
      </c>
      <c r="X34" s="15">
        <f t="shared" si="15"/>
        <v>-25</v>
      </c>
      <c r="Y34" s="15">
        <f t="shared" si="15"/>
        <v>0</v>
      </c>
      <c r="Z34" s="17">
        <f t="shared" ref="Z34:AB34" si="23">SUM(Z23:Z30)</f>
        <v>2</v>
      </c>
      <c r="AA34" s="17">
        <f t="shared" si="23"/>
        <v>1</v>
      </c>
      <c r="AB34" s="17">
        <f t="shared" si="23"/>
        <v>1</v>
      </c>
      <c r="AC34" s="15">
        <f t="shared" si="17"/>
        <v>50</v>
      </c>
      <c r="AD34" s="15">
        <f t="shared" si="17"/>
        <v>50</v>
      </c>
      <c r="AE34" s="15">
        <f t="shared" si="17"/>
        <v>50</v>
      </c>
      <c r="AH34" s="4">
        <f t="shared" ref="AH34:AJ34" si="24">SUM(AH23:AH30)</f>
        <v>7</v>
      </c>
      <c r="AI34" s="4">
        <f t="shared" si="24"/>
        <v>4</v>
      </c>
      <c r="AJ34" s="4">
        <f t="shared" si="24"/>
        <v>3</v>
      </c>
      <c r="AK34" s="4">
        <f>SUM(AK23:AK30)</f>
        <v>4</v>
      </c>
      <c r="AL34" s="4">
        <f>SUM(AL23:AL30)</f>
        <v>2</v>
      </c>
      <c r="AM34" s="4">
        <f>SUM(AM23:AM30)</f>
        <v>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3</v>
      </c>
      <c r="S35" s="17">
        <f t="shared" si="25"/>
        <v>3</v>
      </c>
      <c r="T35" s="17">
        <f t="shared" si="25"/>
        <v>-1</v>
      </c>
      <c r="U35" s="17">
        <f t="shared" si="25"/>
        <v>-1</v>
      </c>
      <c r="V35" s="17">
        <f t="shared" si="25"/>
        <v>0</v>
      </c>
      <c r="W35" s="15">
        <f t="shared" si="15"/>
        <v>-14.28571428571429</v>
      </c>
      <c r="X35" s="15">
        <f t="shared" si="15"/>
        <v>-25</v>
      </c>
      <c r="Y35" s="15">
        <f t="shared" si="15"/>
        <v>0</v>
      </c>
      <c r="Z35" s="17">
        <f t="shared" ref="Z35:AB35" si="26">SUM(Z25:Z30)</f>
        <v>3</v>
      </c>
      <c r="AA35" s="17">
        <f t="shared" si="26"/>
        <v>2</v>
      </c>
      <c r="AB35" s="17">
        <f t="shared" si="26"/>
        <v>1</v>
      </c>
      <c r="AC35" s="15">
        <f t="shared" si="17"/>
        <v>100</v>
      </c>
      <c r="AD35" s="15">
        <f t="shared" si="17"/>
        <v>200</v>
      </c>
      <c r="AE35" s="15">
        <f t="shared" si="17"/>
        <v>50</v>
      </c>
      <c r="AH35" s="4">
        <f t="shared" ref="AH35:AJ35" si="27">SUM(AH25:AH30)</f>
        <v>7</v>
      </c>
      <c r="AI35" s="4">
        <f t="shared" si="27"/>
        <v>4</v>
      </c>
      <c r="AJ35" s="4">
        <f t="shared" si="27"/>
        <v>3</v>
      </c>
      <c r="AK35" s="4">
        <f>SUM(AK25:AK30)</f>
        <v>3</v>
      </c>
      <c r="AL35" s="4">
        <f>SUM(AL25:AL30)</f>
        <v>1</v>
      </c>
      <c r="AM35" s="4">
        <f>SUM(AM25:AM30)</f>
        <v>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1</v>
      </c>
      <c r="S36" s="17">
        <f t="shared" si="28"/>
        <v>3</v>
      </c>
      <c r="T36" s="17">
        <f t="shared" si="28"/>
        <v>1</v>
      </c>
      <c r="U36" s="17">
        <f t="shared" si="28"/>
        <v>0</v>
      </c>
      <c r="V36" s="17">
        <f t="shared" si="28"/>
        <v>1</v>
      </c>
      <c r="W36" s="15">
        <f t="shared" si="15"/>
        <v>33.333333333333329</v>
      </c>
      <c r="X36" s="15">
        <f t="shared" si="15"/>
        <v>0</v>
      </c>
      <c r="Y36" s="15">
        <f t="shared" si="15"/>
        <v>50</v>
      </c>
      <c r="Z36" s="17">
        <f t="shared" ref="Z36:AB36" si="29">SUM(Z27:Z30)</f>
        <v>2</v>
      </c>
      <c r="AA36" s="17">
        <f t="shared" si="29"/>
        <v>1</v>
      </c>
      <c r="AB36" s="17">
        <f t="shared" si="29"/>
        <v>1</v>
      </c>
      <c r="AC36" s="15">
        <f t="shared" si="17"/>
        <v>100</v>
      </c>
      <c r="AD36" s="15" t="str">
        <f t="shared" si="17"/>
        <v>皆増</v>
      </c>
      <c r="AE36" s="15">
        <f t="shared" si="17"/>
        <v>50</v>
      </c>
      <c r="AH36" s="4">
        <f t="shared" ref="AH36:AJ36" si="30">SUM(AH27:AH30)</f>
        <v>3</v>
      </c>
      <c r="AI36" s="4">
        <f t="shared" si="30"/>
        <v>1</v>
      </c>
      <c r="AJ36" s="4">
        <f t="shared" si="30"/>
        <v>2</v>
      </c>
      <c r="AK36" s="4">
        <f>SUM(AK27:AK30)</f>
        <v>2</v>
      </c>
      <c r="AL36" s="4">
        <f>SUM(AL27:AL30)</f>
        <v>0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 t="e">
        <f t="shared" si="47"/>
        <v>#DIV/0!</v>
      </c>
      <c r="W41" s="12">
        <f t="shared" si="42"/>
        <v>0</v>
      </c>
      <c r="X41" s="12">
        <f t="shared" si="33"/>
        <v>0</v>
      </c>
      <c r="Y41" s="12">
        <f>S41-AJ41</f>
        <v>0</v>
      </c>
      <c r="Z41" s="12">
        <f>Z35/Z9*100</f>
        <v>150</v>
      </c>
      <c r="AA41" s="12">
        <f t="shared" ref="AA41:AB41" si="48">AA35/AA9*100</f>
        <v>200</v>
      </c>
      <c r="AB41" s="12">
        <f t="shared" si="48"/>
        <v>100</v>
      </c>
      <c r="AC41" s="12">
        <f t="shared" si="44"/>
        <v>25</v>
      </c>
      <c r="AD41" s="12">
        <f>R41-AL41</f>
        <v>50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75</v>
      </c>
      <c r="AL41" s="12">
        <f t="shared" si="49"/>
        <v>50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>
        <f t="shared" si="50"/>
        <v>33.333333333333329</v>
      </c>
      <c r="S42" s="12">
        <f t="shared" si="50"/>
        <v>100</v>
      </c>
      <c r="T42" s="12">
        <f t="shared" si="50"/>
        <v>-100</v>
      </c>
      <c r="U42" s="12">
        <f t="shared" si="50"/>
        <v>0</v>
      </c>
      <c r="V42" s="12" t="e">
        <f t="shared" si="50"/>
        <v>#DIV/0!</v>
      </c>
      <c r="W42" s="12">
        <f t="shared" si="42"/>
        <v>23.809523809523803</v>
      </c>
      <c r="X42" s="12">
        <f t="shared" si="33"/>
        <v>8.3333333333333286</v>
      </c>
      <c r="Y42" s="12">
        <f>S42-AJ42</f>
        <v>33.333333333333343</v>
      </c>
      <c r="Z42" s="12">
        <f t="shared" si="50"/>
        <v>100</v>
      </c>
      <c r="AA42" s="12">
        <f t="shared" si="50"/>
        <v>100</v>
      </c>
      <c r="AB42" s="12">
        <f t="shared" si="50"/>
        <v>100</v>
      </c>
      <c r="AC42" s="12">
        <f t="shared" si="44"/>
        <v>16.666666666666657</v>
      </c>
      <c r="AD42" s="12">
        <f>R42-AL42</f>
        <v>33.333333333333329</v>
      </c>
      <c r="AE42" s="12">
        <f t="shared" si="35"/>
        <v>0</v>
      </c>
      <c r="AH42" s="12">
        <f t="shared" ref="AH42:AJ42" si="51">AH36/AH9*100</f>
        <v>42.857142857142854</v>
      </c>
      <c r="AI42" s="12">
        <f t="shared" si="51"/>
        <v>25</v>
      </c>
      <c r="AJ42" s="12">
        <f t="shared" si="51"/>
        <v>66.666666666666657</v>
      </c>
      <c r="AK42" s="12">
        <f>AK36/AK9*100</f>
        <v>50</v>
      </c>
      <c r="AL42" s="12">
        <f>AL36/AL9*100</f>
        <v>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66</v>
      </c>
      <c r="C9" s="17">
        <f>SUM(C10:C30)</f>
        <v>36</v>
      </c>
      <c r="D9" s="17">
        <f>SUM(D10:D30)</f>
        <v>30</v>
      </c>
      <c r="E9" s="17">
        <f>F9+G9</f>
        <v>-24</v>
      </c>
      <c r="F9" s="17">
        <f>SUM(F10:F30)</f>
        <v>-15</v>
      </c>
      <c r="G9" s="17">
        <f>SUM(G10:G30)</f>
        <v>-9</v>
      </c>
      <c r="H9" s="15">
        <f>IF(B9=E9,0,(1-(B9/(B9-E9)))*-100)</f>
        <v>-26.666666666666671</v>
      </c>
      <c r="I9" s="15">
        <f>IF(C9=F9,0,(1-(C9/(C9-F9)))*-100)</f>
        <v>-29.411764705882348</v>
      </c>
      <c r="J9" s="15">
        <f>IF(D9=G9,0,(1-(D9/(D9-G9)))*-100)</f>
        <v>-23.076923076923073</v>
      </c>
      <c r="K9" s="17">
        <f>L9+M9</f>
        <v>-21</v>
      </c>
      <c r="L9" s="17">
        <f>SUM(L10:L30)</f>
        <v>-3</v>
      </c>
      <c r="M9" s="17">
        <f>SUM(M10:M30)</f>
        <v>-18</v>
      </c>
      <c r="N9" s="15">
        <f>IF(B9=K9,0,(1-(B9/(B9-K9)))*-100)</f>
        <v>-24.137931034482762</v>
      </c>
      <c r="O9" s="15">
        <f t="shared" ref="O9:P10" si="0">IF(C9=L9,0,(1-(C9/(C9-L9)))*-100)</f>
        <v>-7.6923076923076872</v>
      </c>
      <c r="P9" s="15">
        <f>IF(D9=M9,0,(1-(D9/(D9-M9)))*-100)</f>
        <v>-37.5</v>
      </c>
      <c r="Q9" s="17">
        <f>R9+S9</f>
        <v>192</v>
      </c>
      <c r="R9" s="17">
        <f>SUM(R10:R30)</f>
        <v>87</v>
      </c>
      <c r="S9" s="17">
        <f>SUM(S10:S30)</f>
        <v>105</v>
      </c>
      <c r="T9" s="17">
        <f>U9+V9</f>
        <v>-26</v>
      </c>
      <c r="U9" s="17">
        <f>SUM(U10:U30)</f>
        <v>-12</v>
      </c>
      <c r="V9" s="17">
        <f>SUM(V10:V30)</f>
        <v>-14</v>
      </c>
      <c r="W9" s="15">
        <f>IF(Q9=T9,IF(Q9&gt;0,"皆増",0),(1-(Q9/(Q9-T9)))*-100)</f>
        <v>-11.926605504587151</v>
      </c>
      <c r="X9" s="15">
        <f t="shared" ref="X9:Y30" si="1">IF(R9=U9,IF(R9&gt;0,"皆増",0),(1-(R9/(R9-U9)))*-100)</f>
        <v>-12.121212121212121</v>
      </c>
      <c r="Y9" s="15">
        <f t="shared" si="1"/>
        <v>-11.764705882352944</v>
      </c>
      <c r="Z9" s="17">
        <f>AA9+AB9</f>
        <v>-25</v>
      </c>
      <c r="AA9" s="17">
        <f>SUM(AA10:AA30)</f>
        <v>-13</v>
      </c>
      <c r="AB9" s="17">
        <f>SUM(AB10:AB30)</f>
        <v>-12</v>
      </c>
      <c r="AC9" s="15">
        <f>IF(Q9=Z9,IF(Q9&gt;0,"皆増",0),(1-(Q9/(Q9-Z9)))*-100)</f>
        <v>-11.520737327188934</v>
      </c>
      <c r="AD9" s="15">
        <f t="shared" ref="AD9:AE30" si="2">IF(R9=AA9,IF(R9&gt;0,"皆増",0),(1-(R9/(R9-AA9)))*-100)</f>
        <v>-13</v>
      </c>
      <c r="AE9" s="15">
        <f t="shared" si="2"/>
        <v>-10.256410256410254</v>
      </c>
      <c r="AH9" s="4">
        <f t="shared" ref="AH9:AJ30" si="3">Q9-T9</f>
        <v>218</v>
      </c>
      <c r="AI9" s="4">
        <f t="shared" si="3"/>
        <v>99</v>
      </c>
      <c r="AJ9" s="4">
        <f t="shared" si="3"/>
        <v>119</v>
      </c>
      <c r="AK9" s="4">
        <f t="shared" ref="AK9:AM30" si="4">Q9-Z9</f>
        <v>217</v>
      </c>
      <c r="AL9" s="4">
        <f t="shared" si="4"/>
        <v>100</v>
      </c>
      <c r="AM9" s="4">
        <f t="shared" si="4"/>
        <v>117</v>
      </c>
    </row>
    <row r="10" spans="1:39" s="1" customFormat="1" ht="18" customHeight="1" x14ac:dyDescent="0.2">
      <c r="A10" s="4" t="s">
        <v>1</v>
      </c>
      <c r="B10" s="17">
        <f t="shared" ref="B10" si="5">C10+D10</f>
        <v>66</v>
      </c>
      <c r="C10" s="17">
        <v>36</v>
      </c>
      <c r="D10" s="17">
        <v>30</v>
      </c>
      <c r="E10" s="17">
        <f t="shared" ref="E10" si="6">F10+G10</f>
        <v>-24</v>
      </c>
      <c r="F10" s="17">
        <v>-15</v>
      </c>
      <c r="G10" s="17">
        <v>-9</v>
      </c>
      <c r="H10" s="15">
        <f>IF(B10=E10,0,(1-(B10/(B10-E10)))*-100)</f>
        <v>-26.666666666666671</v>
      </c>
      <c r="I10" s="15">
        <f t="shared" ref="I10" si="7">IF(C10=F10,0,(1-(C10/(C10-F10)))*-100)</f>
        <v>-29.411764705882348</v>
      </c>
      <c r="J10" s="15">
        <f>IF(D10=G10,0,(1-(D10/(D10-G10)))*-100)</f>
        <v>-23.076923076923073</v>
      </c>
      <c r="K10" s="17">
        <f t="shared" ref="K10" si="8">L10+M10</f>
        <v>-21</v>
      </c>
      <c r="L10" s="17">
        <v>-3</v>
      </c>
      <c r="M10" s="17">
        <v>-18</v>
      </c>
      <c r="N10" s="15">
        <f>IF(B10=K10,0,(1-(B10/(B10-K10)))*-100)</f>
        <v>-24.137931034482762</v>
      </c>
      <c r="O10" s="15">
        <f t="shared" si="0"/>
        <v>-7.6923076923076872</v>
      </c>
      <c r="P10" s="15">
        <f t="shared" si="0"/>
        <v>-37.5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-1</v>
      </c>
      <c r="U10" s="17">
        <v>-1</v>
      </c>
      <c r="V10" s="17">
        <v>0</v>
      </c>
      <c r="W10" s="15">
        <f t="shared" ref="W10:W30" si="11">IF(Q10=T10,IF(Q10&gt;0,"皆増",0),(1-(Q10/(Q10-T10)))*-100)</f>
        <v>-100</v>
      </c>
      <c r="X10" s="15">
        <f t="shared" si="1"/>
        <v>-100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1</v>
      </c>
      <c r="AI10" s="4">
        <f t="shared" si="3"/>
        <v>1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-1</v>
      </c>
      <c r="U14" s="17">
        <v>-1</v>
      </c>
      <c r="V14" s="17">
        <v>0</v>
      </c>
      <c r="W14" s="15">
        <f t="shared" si="11"/>
        <v>-100</v>
      </c>
      <c r="X14" s="15">
        <f t="shared" si="1"/>
        <v>-100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3"/>
        <v>1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2</v>
      </c>
      <c r="R16" s="17">
        <v>1</v>
      </c>
      <c r="S16" s="17">
        <v>1</v>
      </c>
      <c r="T16" s="17">
        <f t="shared" si="10"/>
        <v>2</v>
      </c>
      <c r="U16" s="17">
        <v>1</v>
      </c>
      <c r="V16" s="17">
        <v>1</v>
      </c>
      <c r="W16" s="15" t="str">
        <f t="shared" si="11"/>
        <v>皆増</v>
      </c>
      <c r="X16" s="15" t="str">
        <f t="shared" si="1"/>
        <v>皆増</v>
      </c>
      <c r="Y16" s="15" t="str">
        <f t="shared" si="1"/>
        <v>皆増</v>
      </c>
      <c r="Z16" s="17">
        <f t="shared" si="12"/>
        <v>2</v>
      </c>
      <c r="AA16" s="17">
        <v>1</v>
      </c>
      <c r="AB16" s="17">
        <v>1</v>
      </c>
      <c r="AC16" s="15" t="str">
        <f t="shared" si="13"/>
        <v>皆増</v>
      </c>
      <c r="AD16" s="15" t="str">
        <f t="shared" si="2"/>
        <v>皆増</v>
      </c>
      <c r="AE16" s="15" t="str">
        <f t="shared" si="2"/>
        <v>皆増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2</v>
      </c>
      <c r="R17" s="17">
        <v>1</v>
      </c>
      <c r="S17" s="17">
        <v>1</v>
      </c>
      <c r="T17" s="17">
        <f t="shared" si="10"/>
        <v>2</v>
      </c>
      <c r="U17" s="17">
        <v>1</v>
      </c>
      <c r="V17" s="17">
        <v>1</v>
      </c>
      <c r="W17" s="15" t="str">
        <f t="shared" si="11"/>
        <v>皆増</v>
      </c>
      <c r="X17" s="15" t="str">
        <f t="shared" si="1"/>
        <v>皆増</v>
      </c>
      <c r="Y17" s="15" t="str">
        <f t="shared" si="1"/>
        <v>皆増</v>
      </c>
      <c r="Z17" s="17">
        <f t="shared" si="12"/>
        <v>2</v>
      </c>
      <c r="AA17" s="17">
        <v>1</v>
      </c>
      <c r="AB17" s="17">
        <v>1</v>
      </c>
      <c r="AC17" s="15" t="str">
        <f t="shared" si="13"/>
        <v>皆増</v>
      </c>
      <c r="AD17" s="15" t="str">
        <f t="shared" si="2"/>
        <v>皆増</v>
      </c>
      <c r="AE17" s="15" t="str">
        <f t="shared" si="2"/>
        <v>皆増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-2</v>
      </c>
      <c r="AA18" s="17">
        <v>-2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2</v>
      </c>
      <c r="AL18" s="4">
        <f t="shared" si="4"/>
        <v>2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-2</v>
      </c>
      <c r="U19" s="17">
        <v>-1</v>
      </c>
      <c r="V19" s="17">
        <v>-1</v>
      </c>
      <c r="W19" s="15">
        <f t="shared" si="11"/>
        <v>-66.666666666666671</v>
      </c>
      <c r="X19" s="15">
        <f t="shared" si="1"/>
        <v>-50</v>
      </c>
      <c r="Y19" s="15">
        <f t="shared" si="1"/>
        <v>-100</v>
      </c>
      <c r="Z19" s="17">
        <f t="shared" si="12"/>
        <v>1</v>
      </c>
      <c r="AA19" s="17">
        <v>1</v>
      </c>
      <c r="AB19" s="17">
        <v>0</v>
      </c>
      <c r="AC19" s="15" t="str">
        <f t="shared" si="13"/>
        <v>皆増</v>
      </c>
      <c r="AD19" s="15" t="str">
        <f t="shared" si="2"/>
        <v>皆増</v>
      </c>
      <c r="AE19" s="15">
        <f t="shared" si="2"/>
        <v>0</v>
      </c>
      <c r="AH19" s="4">
        <f t="shared" si="3"/>
        <v>3</v>
      </c>
      <c r="AI19" s="4">
        <f t="shared" si="3"/>
        <v>2</v>
      </c>
      <c r="AJ19" s="4">
        <f t="shared" si="3"/>
        <v>1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-2</v>
      </c>
      <c r="U20" s="17">
        <v>-2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-4</v>
      </c>
      <c r="AA20" s="17">
        <v>-2</v>
      </c>
      <c r="AB20" s="17">
        <v>-2</v>
      </c>
      <c r="AC20" s="15">
        <f t="shared" si="13"/>
        <v>-100</v>
      </c>
      <c r="AD20" s="15">
        <f t="shared" si="2"/>
        <v>-100</v>
      </c>
      <c r="AE20" s="15">
        <f t="shared" si="2"/>
        <v>-100</v>
      </c>
      <c r="AH20" s="4">
        <f t="shared" si="3"/>
        <v>2</v>
      </c>
      <c r="AI20" s="4">
        <f t="shared" si="3"/>
        <v>2</v>
      </c>
      <c r="AJ20" s="4">
        <f t="shared" si="3"/>
        <v>0</v>
      </c>
      <c r="AK20" s="4">
        <f t="shared" si="4"/>
        <v>4</v>
      </c>
      <c r="AL20" s="4">
        <f t="shared" si="4"/>
        <v>2</v>
      </c>
      <c r="AM20" s="4">
        <f t="shared" si="4"/>
        <v>2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0</v>
      </c>
      <c r="S21" s="17">
        <v>1</v>
      </c>
      <c r="T21" s="17">
        <f t="shared" si="10"/>
        <v>-2</v>
      </c>
      <c r="U21" s="17">
        <v>0</v>
      </c>
      <c r="V21" s="17">
        <v>-2</v>
      </c>
      <c r="W21" s="15">
        <f t="shared" si="11"/>
        <v>-66.666666666666671</v>
      </c>
      <c r="X21" s="15">
        <f t="shared" si="1"/>
        <v>0</v>
      </c>
      <c r="Y21" s="15">
        <f t="shared" si="1"/>
        <v>-66.666666666666671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-50</v>
      </c>
      <c r="AD21" s="15">
        <f t="shared" si="2"/>
        <v>-100</v>
      </c>
      <c r="AE21" s="15">
        <f t="shared" si="2"/>
        <v>0</v>
      </c>
      <c r="AH21" s="4">
        <f t="shared" si="3"/>
        <v>3</v>
      </c>
      <c r="AI21" s="4">
        <f t="shared" si="3"/>
        <v>0</v>
      </c>
      <c r="AJ21" s="4">
        <f t="shared" si="3"/>
        <v>3</v>
      </c>
      <c r="AK21" s="4">
        <f t="shared" si="4"/>
        <v>2</v>
      </c>
      <c r="AL21" s="4">
        <f t="shared" si="4"/>
        <v>1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5</v>
      </c>
      <c r="R22" s="17">
        <v>2</v>
      </c>
      <c r="S22" s="17">
        <v>3</v>
      </c>
      <c r="T22" s="17">
        <f t="shared" si="10"/>
        <v>3</v>
      </c>
      <c r="U22" s="17">
        <v>1</v>
      </c>
      <c r="V22" s="17">
        <v>2</v>
      </c>
      <c r="W22" s="15">
        <f t="shared" si="11"/>
        <v>150</v>
      </c>
      <c r="X22" s="15">
        <f t="shared" si="1"/>
        <v>100</v>
      </c>
      <c r="Y22" s="15">
        <f t="shared" si="1"/>
        <v>200</v>
      </c>
      <c r="Z22" s="17">
        <f t="shared" si="12"/>
        <v>0</v>
      </c>
      <c r="AA22" s="17">
        <v>-1</v>
      </c>
      <c r="AB22" s="17">
        <v>1</v>
      </c>
      <c r="AC22" s="15">
        <f t="shared" si="13"/>
        <v>0</v>
      </c>
      <c r="AD22" s="15">
        <f t="shared" si="2"/>
        <v>-33.333333333333336</v>
      </c>
      <c r="AE22" s="15">
        <f t="shared" si="2"/>
        <v>50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5</v>
      </c>
      <c r="AL22" s="4">
        <f t="shared" si="4"/>
        <v>3</v>
      </c>
      <c r="AM22" s="4">
        <f t="shared" si="4"/>
        <v>2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8</v>
      </c>
      <c r="R23" s="17">
        <v>5</v>
      </c>
      <c r="S23" s="17">
        <v>3</v>
      </c>
      <c r="T23" s="17">
        <f t="shared" si="10"/>
        <v>4</v>
      </c>
      <c r="U23" s="17">
        <v>2</v>
      </c>
      <c r="V23" s="17">
        <v>2</v>
      </c>
      <c r="W23" s="15">
        <f t="shared" si="11"/>
        <v>100</v>
      </c>
      <c r="X23" s="15">
        <f t="shared" si="1"/>
        <v>66.666666666666671</v>
      </c>
      <c r="Y23" s="15">
        <f t="shared" si="1"/>
        <v>200</v>
      </c>
      <c r="Z23" s="17">
        <f t="shared" si="12"/>
        <v>-5</v>
      </c>
      <c r="AA23" s="17">
        <v>-4</v>
      </c>
      <c r="AB23" s="17">
        <v>-1</v>
      </c>
      <c r="AC23" s="15">
        <f t="shared" si="13"/>
        <v>-38.46153846153846</v>
      </c>
      <c r="AD23" s="15">
        <f t="shared" si="2"/>
        <v>-44.444444444444443</v>
      </c>
      <c r="AE23" s="15">
        <f t="shared" si="2"/>
        <v>-25</v>
      </c>
      <c r="AH23" s="4">
        <f t="shared" si="3"/>
        <v>4</v>
      </c>
      <c r="AI23" s="4">
        <f t="shared" si="3"/>
        <v>3</v>
      </c>
      <c r="AJ23" s="4">
        <f t="shared" si="3"/>
        <v>1</v>
      </c>
      <c r="AK23" s="4">
        <f t="shared" si="4"/>
        <v>13</v>
      </c>
      <c r="AL23" s="4">
        <f t="shared" si="4"/>
        <v>9</v>
      </c>
      <c r="AM23" s="4">
        <f t="shared" si="4"/>
        <v>4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26</v>
      </c>
      <c r="R24" s="17">
        <v>15</v>
      </c>
      <c r="S24" s="17">
        <v>11</v>
      </c>
      <c r="T24" s="17">
        <f t="shared" si="10"/>
        <v>2</v>
      </c>
      <c r="U24" s="17">
        <v>3</v>
      </c>
      <c r="V24" s="17">
        <v>-1</v>
      </c>
      <c r="W24" s="15">
        <f t="shared" si="11"/>
        <v>8.333333333333325</v>
      </c>
      <c r="X24" s="15">
        <f t="shared" si="1"/>
        <v>25</v>
      </c>
      <c r="Y24" s="15">
        <f t="shared" si="1"/>
        <v>-8.3333333333333375</v>
      </c>
      <c r="Z24" s="17">
        <f t="shared" si="12"/>
        <v>8</v>
      </c>
      <c r="AA24" s="17">
        <v>2</v>
      </c>
      <c r="AB24" s="17">
        <v>6</v>
      </c>
      <c r="AC24" s="15">
        <f t="shared" si="13"/>
        <v>44.444444444444443</v>
      </c>
      <c r="AD24" s="15">
        <f t="shared" si="2"/>
        <v>15.384615384615374</v>
      </c>
      <c r="AE24" s="15">
        <f t="shared" si="2"/>
        <v>120.00000000000001</v>
      </c>
      <c r="AH24" s="4">
        <f t="shared" si="3"/>
        <v>24</v>
      </c>
      <c r="AI24" s="4">
        <f t="shared" si="3"/>
        <v>12</v>
      </c>
      <c r="AJ24" s="4">
        <f t="shared" si="3"/>
        <v>12</v>
      </c>
      <c r="AK24" s="4">
        <f t="shared" si="4"/>
        <v>18</v>
      </c>
      <c r="AL24" s="4">
        <f t="shared" si="4"/>
        <v>13</v>
      </c>
      <c r="AM24" s="4">
        <f t="shared" si="4"/>
        <v>5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19</v>
      </c>
      <c r="R25" s="17">
        <v>15</v>
      </c>
      <c r="S25" s="17">
        <v>4</v>
      </c>
      <c r="T25" s="17">
        <f t="shared" si="10"/>
        <v>-4</v>
      </c>
      <c r="U25" s="17">
        <v>2</v>
      </c>
      <c r="V25" s="17">
        <v>-6</v>
      </c>
      <c r="W25" s="15">
        <f t="shared" si="11"/>
        <v>-17.391304347826086</v>
      </c>
      <c r="X25" s="15">
        <f t="shared" si="1"/>
        <v>15.384615384615374</v>
      </c>
      <c r="Y25" s="15">
        <f t="shared" si="1"/>
        <v>-60</v>
      </c>
      <c r="Z25" s="17">
        <f t="shared" si="12"/>
        <v>4</v>
      </c>
      <c r="AA25" s="17">
        <v>6</v>
      </c>
      <c r="AB25" s="17">
        <v>-2</v>
      </c>
      <c r="AC25" s="15">
        <f t="shared" si="13"/>
        <v>26.666666666666661</v>
      </c>
      <c r="AD25" s="15">
        <f t="shared" si="2"/>
        <v>66.666666666666671</v>
      </c>
      <c r="AE25" s="15">
        <f t="shared" si="2"/>
        <v>-33.333333333333336</v>
      </c>
      <c r="AH25" s="4">
        <f t="shared" si="3"/>
        <v>23</v>
      </c>
      <c r="AI25" s="4">
        <f t="shared" si="3"/>
        <v>13</v>
      </c>
      <c r="AJ25" s="4">
        <f t="shared" si="3"/>
        <v>10</v>
      </c>
      <c r="AK25" s="4">
        <f t="shared" si="4"/>
        <v>15</v>
      </c>
      <c r="AL25" s="4">
        <f t="shared" si="4"/>
        <v>9</v>
      </c>
      <c r="AM25" s="4">
        <f t="shared" si="4"/>
        <v>6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22</v>
      </c>
      <c r="R26" s="17">
        <v>10</v>
      </c>
      <c r="S26" s="17">
        <v>12</v>
      </c>
      <c r="T26" s="17">
        <f t="shared" si="10"/>
        <v>0</v>
      </c>
      <c r="U26" s="17">
        <v>-7</v>
      </c>
      <c r="V26" s="17">
        <v>7</v>
      </c>
      <c r="W26" s="15">
        <f t="shared" si="11"/>
        <v>0</v>
      </c>
      <c r="X26" s="15">
        <f t="shared" si="1"/>
        <v>-41.17647058823529</v>
      </c>
      <c r="Y26" s="15">
        <f t="shared" si="1"/>
        <v>140</v>
      </c>
      <c r="Z26" s="17">
        <f t="shared" si="12"/>
        <v>-4</v>
      </c>
      <c r="AA26" s="17">
        <v>-4</v>
      </c>
      <c r="AB26" s="17">
        <v>0</v>
      </c>
      <c r="AC26" s="15">
        <f t="shared" si="13"/>
        <v>-15.384615384615385</v>
      </c>
      <c r="AD26" s="15">
        <f t="shared" si="2"/>
        <v>-28.571428571428569</v>
      </c>
      <c r="AE26" s="15">
        <f t="shared" si="2"/>
        <v>0</v>
      </c>
      <c r="AH26" s="4">
        <f t="shared" si="3"/>
        <v>22</v>
      </c>
      <c r="AI26" s="4">
        <f t="shared" si="3"/>
        <v>17</v>
      </c>
      <c r="AJ26" s="4">
        <f t="shared" si="3"/>
        <v>5</v>
      </c>
      <c r="AK26" s="4">
        <f t="shared" si="4"/>
        <v>26</v>
      </c>
      <c r="AL26" s="4">
        <f t="shared" si="4"/>
        <v>14</v>
      </c>
      <c r="AM26" s="4">
        <f t="shared" si="4"/>
        <v>12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33</v>
      </c>
      <c r="R27" s="17">
        <v>13</v>
      </c>
      <c r="S27" s="17">
        <v>20</v>
      </c>
      <c r="T27" s="17">
        <f t="shared" si="10"/>
        <v>-4</v>
      </c>
      <c r="U27" s="17">
        <v>-5</v>
      </c>
      <c r="V27" s="17">
        <v>1</v>
      </c>
      <c r="W27" s="15">
        <f t="shared" si="11"/>
        <v>-10.810810810810811</v>
      </c>
      <c r="X27" s="15">
        <f t="shared" si="1"/>
        <v>-27.777777777777779</v>
      </c>
      <c r="Y27" s="15">
        <f t="shared" si="1"/>
        <v>5.2631578947368363</v>
      </c>
      <c r="Z27" s="17">
        <f t="shared" si="12"/>
        <v>-24</v>
      </c>
      <c r="AA27" s="17">
        <v>-17</v>
      </c>
      <c r="AB27" s="17">
        <v>-7</v>
      </c>
      <c r="AC27" s="15">
        <f t="shared" si="13"/>
        <v>-42.105263157894733</v>
      </c>
      <c r="AD27" s="15">
        <f t="shared" si="2"/>
        <v>-56.666666666666664</v>
      </c>
      <c r="AE27" s="15">
        <f t="shared" si="2"/>
        <v>-25.925925925925931</v>
      </c>
      <c r="AH27" s="4">
        <f t="shared" si="3"/>
        <v>37</v>
      </c>
      <c r="AI27" s="4">
        <f t="shared" si="3"/>
        <v>18</v>
      </c>
      <c r="AJ27" s="4">
        <f t="shared" si="3"/>
        <v>19</v>
      </c>
      <c r="AK27" s="4">
        <f t="shared" si="4"/>
        <v>57</v>
      </c>
      <c r="AL27" s="4">
        <f t="shared" si="4"/>
        <v>30</v>
      </c>
      <c r="AM27" s="4">
        <f t="shared" si="4"/>
        <v>27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39</v>
      </c>
      <c r="R28" s="17">
        <v>15</v>
      </c>
      <c r="S28" s="17">
        <v>24</v>
      </c>
      <c r="T28" s="17">
        <f t="shared" si="10"/>
        <v>-15</v>
      </c>
      <c r="U28" s="17">
        <v>-4</v>
      </c>
      <c r="V28" s="17">
        <v>-11</v>
      </c>
      <c r="W28" s="15">
        <f t="shared" si="11"/>
        <v>-27.777777777777779</v>
      </c>
      <c r="X28" s="15">
        <f t="shared" si="1"/>
        <v>-21.052631578947366</v>
      </c>
      <c r="Y28" s="15">
        <f t="shared" si="1"/>
        <v>-31.428571428571427</v>
      </c>
      <c r="Z28" s="17">
        <f t="shared" si="12"/>
        <v>1</v>
      </c>
      <c r="AA28" s="17">
        <v>6</v>
      </c>
      <c r="AB28" s="17">
        <v>-5</v>
      </c>
      <c r="AC28" s="15">
        <f t="shared" si="13"/>
        <v>2.6315789473684292</v>
      </c>
      <c r="AD28" s="15">
        <f t="shared" si="2"/>
        <v>66.666666666666671</v>
      </c>
      <c r="AE28" s="15">
        <f t="shared" si="2"/>
        <v>-17.241379310344829</v>
      </c>
      <c r="AH28" s="4">
        <f t="shared" si="3"/>
        <v>54</v>
      </c>
      <c r="AI28" s="4">
        <f t="shared" si="3"/>
        <v>19</v>
      </c>
      <c r="AJ28" s="4">
        <f t="shared" si="3"/>
        <v>35</v>
      </c>
      <c r="AK28" s="4">
        <f t="shared" si="4"/>
        <v>38</v>
      </c>
      <c r="AL28" s="4">
        <f t="shared" si="4"/>
        <v>9</v>
      </c>
      <c r="AM28" s="4">
        <f t="shared" si="4"/>
        <v>29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26</v>
      </c>
      <c r="R29" s="17">
        <v>8</v>
      </c>
      <c r="S29" s="17">
        <v>18</v>
      </c>
      <c r="T29" s="17">
        <f t="shared" si="10"/>
        <v>-4</v>
      </c>
      <c r="U29" s="17">
        <v>-1</v>
      </c>
      <c r="V29" s="17">
        <v>-3</v>
      </c>
      <c r="W29" s="15">
        <f t="shared" si="11"/>
        <v>-13.33333333333333</v>
      </c>
      <c r="X29" s="15">
        <f t="shared" si="1"/>
        <v>-11.111111111111116</v>
      </c>
      <c r="Y29" s="15">
        <f t="shared" si="1"/>
        <v>-14.28571428571429</v>
      </c>
      <c r="Z29" s="17">
        <f t="shared" si="12"/>
        <v>-5</v>
      </c>
      <c r="AA29" s="17">
        <v>0</v>
      </c>
      <c r="AB29" s="17">
        <v>-5</v>
      </c>
      <c r="AC29" s="15">
        <f t="shared" si="13"/>
        <v>-16.129032258064512</v>
      </c>
      <c r="AD29" s="15">
        <f t="shared" si="2"/>
        <v>0</v>
      </c>
      <c r="AE29" s="15">
        <f t="shared" si="2"/>
        <v>-21.739130434782606</v>
      </c>
      <c r="AH29" s="4">
        <f t="shared" si="3"/>
        <v>30</v>
      </c>
      <c r="AI29" s="4">
        <f t="shared" si="3"/>
        <v>9</v>
      </c>
      <c r="AJ29" s="4">
        <f t="shared" si="3"/>
        <v>21</v>
      </c>
      <c r="AK29" s="4">
        <f t="shared" si="4"/>
        <v>31</v>
      </c>
      <c r="AL29" s="4">
        <f t="shared" si="4"/>
        <v>8</v>
      </c>
      <c r="AM29" s="4">
        <f t="shared" si="4"/>
        <v>23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8</v>
      </c>
      <c r="R30" s="17">
        <v>1</v>
      </c>
      <c r="S30" s="17">
        <v>7</v>
      </c>
      <c r="T30" s="17">
        <f t="shared" si="10"/>
        <v>-4</v>
      </c>
      <c r="U30" s="17">
        <v>0</v>
      </c>
      <c r="V30" s="17">
        <v>-4</v>
      </c>
      <c r="W30" s="15">
        <f t="shared" si="11"/>
        <v>-33.333333333333336</v>
      </c>
      <c r="X30" s="15">
        <f t="shared" si="1"/>
        <v>0</v>
      </c>
      <c r="Y30" s="15">
        <f t="shared" si="1"/>
        <v>-36.363636363636367</v>
      </c>
      <c r="Z30" s="17">
        <f t="shared" si="12"/>
        <v>2</v>
      </c>
      <c r="AA30" s="17">
        <v>1</v>
      </c>
      <c r="AB30" s="17">
        <v>1</v>
      </c>
      <c r="AC30" s="15">
        <f t="shared" si="13"/>
        <v>33.333333333333329</v>
      </c>
      <c r="AD30" s="15" t="str">
        <f t="shared" si="2"/>
        <v>皆増</v>
      </c>
      <c r="AE30" s="15">
        <f t="shared" si="2"/>
        <v>16.666666666666675</v>
      </c>
      <c r="AH30" s="4">
        <f t="shared" si="3"/>
        <v>12</v>
      </c>
      <c r="AI30" s="4">
        <f t="shared" si="3"/>
        <v>1</v>
      </c>
      <c r="AJ30" s="4">
        <f t="shared" si="3"/>
        <v>11</v>
      </c>
      <c r="AK30" s="4">
        <f t="shared" si="4"/>
        <v>6</v>
      </c>
      <c r="AL30" s="4">
        <f t="shared" si="4"/>
        <v>0</v>
      </c>
      <c r="AM30" s="4">
        <f t="shared" si="4"/>
        <v>6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-1</v>
      </c>
      <c r="U32" s="17">
        <f t="shared" si="14"/>
        <v>-1</v>
      </c>
      <c r="V32" s="17">
        <f t="shared" si="14"/>
        <v>0</v>
      </c>
      <c r="W32" s="15">
        <f t="shared" ref="W32:Y36" si="15">IF(Q32=T32,IF(Q32&gt;0,"皆増",0),(1-(Q32/(Q32-T32)))*-100)</f>
        <v>-100</v>
      </c>
      <c r="X32" s="15">
        <f t="shared" si="15"/>
        <v>-100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1</v>
      </c>
      <c r="AI32" s="4">
        <f t="shared" si="18"/>
        <v>1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11</v>
      </c>
      <c r="R33" s="17">
        <f t="shared" si="19"/>
        <v>5</v>
      </c>
      <c r="S33" s="17">
        <f>SUM(S13:S22)</f>
        <v>6</v>
      </c>
      <c r="T33" s="17">
        <f t="shared" si="19"/>
        <v>0</v>
      </c>
      <c r="U33" s="17">
        <f t="shared" si="19"/>
        <v>-1</v>
      </c>
      <c r="V33" s="17">
        <f t="shared" si="19"/>
        <v>1</v>
      </c>
      <c r="W33" s="15">
        <f t="shared" si="15"/>
        <v>0</v>
      </c>
      <c r="X33" s="15">
        <f t="shared" si="15"/>
        <v>-16.666666666666664</v>
      </c>
      <c r="Y33" s="15">
        <f t="shared" si="15"/>
        <v>19.999999999999996</v>
      </c>
      <c r="Z33" s="17">
        <f t="shared" ref="Z33:AB33" si="20">SUM(Z13:Z22)</f>
        <v>-2</v>
      </c>
      <c r="AA33" s="17">
        <f t="shared" si="20"/>
        <v>-3</v>
      </c>
      <c r="AB33" s="17">
        <f t="shared" si="20"/>
        <v>1</v>
      </c>
      <c r="AC33" s="15">
        <f t="shared" si="17"/>
        <v>-15.384615384615385</v>
      </c>
      <c r="AD33" s="15">
        <f t="shared" si="17"/>
        <v>-37.5</v>
      </c>
      <c r="AE33" s="15">
        <f t="shared" si="17"/>
        <v>19.999999999999996</v>
      </c>
      <c r="AH33" s="4">
        <f t="shared" ref="AH33:AJ33" si="21">SUM(AH13:AH22)</f>
        <v>11</v>
      </c>
      <c r="AI33" s="4">
        <f t="shared" si="21"/>
        <v>6</v>
      </c>
      <c r="AJ33" s="4">
        <f t="shared" si="21"/>
        <v>5</v>
      </c>
      <c r="AK33" s="4">
        <f>SUM(AK13:AK22)</f>
        <v>13</v>
      </c>
      <c r="AL33" s="4">
        <f>SUM(AL13:AL22)</f>
        <v>8</v>
      </c>
      <c r="AM33" s="4">
        <f>SUM(AM13:AM22)</f>
        <v>5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181</v>
      </c>
      <c r="R34" s="17">
        <f t="shared" si="22"/>
        <v>82</v>
      </c>
      <c r="S34" s="17">
        <f t="shared" si="22"/>
        <v>99</v>
      </c>
      <c r="T34" s="17">
        <f t="shared" si="22"/>
        <v>-25</v>
      </c>
      <c r="U34" s="17">
        <f t="shared" si="22"/>
        <v>-10</v>
      </c>
      <c r="V34" s="17">
        <f t="shared" si="22"/>
        <v>-15</v>
      </c>
      <c r="W34" s="15">
        <f t="shared" si="15"/>
        <v>-12.135922330097081</v>
      </c>
      <c r="X34" s="15">
        <f t="shared" si="15"/>
        <v>-10.869565217391308</v>
      </c>
      <c r="Y34" s="15">
        <f t="shared" si="15"/>
        <v>-13.157894736842103</v>
      </c>
      <c r="Z34" s="17">
        <f t="shared" ref="Z34:AB34" si="23">SUM(Z23:Z30)</f>
        <v>-23</v>
      </c>
      <c r="AA34" s="17">
        <f t="shared" si="23"/>
        <v>-10</v>
      </c>
      <c r="AB34" s="17">
        <f t="shared" si="23"/>
        <v>-13</v>
      </c>
      <c r="AC34" s="15">
        <f t="shared" si="17"/>
        <v>-11.274509803921573</v>
      </c>
      <c r="AD34" s="15">
        <f t="shared" si="17"/>
        <v>-10.869565217391308</v>
      </c>
      <c r="AE34" s="15">
        <f t="shared" si="17"/>
        <v>-11.607142857142861</v>
      </c>
      <c r="AH34" s="4">
        <f t="shared" ref="AH34:AJ34" si="24">SUM(AH23:AH30)</f>
        <v>206</v>
      </c>
      <c r="AI34" s="4">
        <f t="shared" si="24"/>
        <v>92</v>
      </c>
      <c r="AJ34" s="4">
        <f t="shared" si="24"/>
        <v>114</v>
      </c>
      <c r="AK34" s="4">
        <f>SUM(AK23:AK30)</f>
        <v>204</v>
      </c>
      <c r="AL34" s="4">
        <f>SUM(AL23:AL30)</f>
        <v>92</v>
      </c>
      <c r="AM34" s="4">
        <f>SUM(AM23:AM30)</f>
        <v>112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147</v>
      </c>
      <c r="R35" s="17">
        <f t="shared" si="25"/>
        <v>62</v>
      </c>
      <c r="S35" s="17">
        <f t="shared" si="25"/>
        <v>85</v>
      </c>
      <c r="T35" s="17">
        <f t="shared" si="25"/>
        <v>-31</v>
      </c>
      <c r="U35" s="17">
        <f t="shared" si="25"/>
        <v>-15</v>
      </c>
      <c r="V35" s="17">
        <f t="shared" si="25"/>
        <v>-16</v>
      </c>
      <c r="W35" s="15">
        <f t="shared" si="15"/>
        <v>-17.415730337078649</v>
      </c>
      <c r="X35" s="15">
        <f t="shared" si="15"/>
        <v>-19.480519480519476</v>
      </c>
      <c r="Y35" s="15">
        <f t="shared" si="15"/>
        <v>-15.841584158415845</v>
      </c>
      <c r="Z35" s="17">
        <f t="shared" ref="Z35:AB35" si="26">SUM(Z25:Z30)</f>
        <v>-26</v>
      </c>
      <c r="AA35" s="17">
        <f t="shared" si="26"/>
        <v>-8</v>
      </c>
      <c r="AB35" s="17">
        <f t="shared" si="26"/>
        <v>-18</v>
      </c>
      <c r="AC35" s="15">
        <f t="shared" si="17"/>
        <v>-15.02890173410405</v>
      </c>
      <c r="AD35" s="15">
        <f t="shared" si="17"/>
        <v>-11.428571428571432</v>
      </c>
      <c r="AE35" s="15">
        <f t="shared" si="17"/>
        <v>-17.475728155339809</v>
      </c>
      <c r="AH35" s="4">
        <f t="shared" ref="AH35:AJ35" si="27">SUM(AH25:AH30)</f>
        <v>178</v>
      </c>
      <c r="AI35" s="4">
        <f t="shared" si="27"/>
        <v>77</v>
      </c>
      <c r="AJ35" s="4">
        <f t="shared" si="27"/>
        <v>101</v>
      </c>
      <c r="AK35" s="4">
        <f>SUM(AK25:AK30)</f>
        <v>173</v>
      </c>
      <c r="AL35" s="4">
        <f>SUM(AL25:AL30)</f>
        <v>70</v>
      </c>
      <c r="AM35" s="4">
        <f>SUM(AM25:AM30)</f>
        <v>103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106</v>
      </c>
      <c r="R36" s="17">
        <f t="shared" si="28"/>
        <v>37</v>
      </c>
      <c r="S36" s="17">
        <f t="shared" si="28"/>
        <v>69</v>
      </c>
      <c r="T36" s="17">
        <f t="shared" si="28"/>
        <v>-27</v>
      </c>
      <c r="U36" s="17">
        <f t="shared" si="28"/>
        <v>-10</v>
      </c>
      <c r="V36" s="17">
        <f t="shared" si="28"/>
        <v>-17</v>
      </c>
      <c r="W36" s="15">
        <f t="shared" si="15"/>
        <v>-20.300751879699252</v>
      </c>
      <c r="X36" s="15">
        <f t="shared" si="15"/>
        <v>-21.276595744680847</v>
      </c>
      <c r="Y36" s="15">
        <f t="shared" si="15"/>
        <v>-19.767441860465119</v>
      </c>
      <c r="Z36" s="17">
        <f t="shared" ref="Z36:AB36" si="29">SUM(Z27:Z30)</f>
        <v>-26</v>
      </c>
      <c r="AA36" s="17">
        <f t="shared" si="29"/>
        <v>-10</v>
      </c>
      <c r="AB36" s="17">
        <f t="shared" si="29"/>
        <v>-16</v>
      </c>
      <c r="AC36" s="15">
        <f t="shared" si="17"/>
        <v>-19.696969696969703</v>
      </c>
      <c r="AD36" s="15">
        <f t="shared" si="17"/>
        <v>-21.276595744680847</v>
      </c>
      <c r="AE36" s="15">
        <f t="shared" si="17"/>
        <v>-18.823529411764707</v>
      </c>
      <c r="AH36" s="4">
        <f t="shared" ref="AH36:AJ36" si="30">SUM(AH27:AH30)</f>
        <v>133</v>
      </c>
      <c r="AI36" s="4">
        <f t="shared" si="30"/>
        <v>47</v>
      </c>
      <c r="AJ36" s="4">
        <f t="shared" si="30"/>
        <v>86</v>
      </c>
      <c r="AK36" s="4">
        <f>SUM(AK27:AK30)</f>
        <v>132</v>
      </c>
      <c r="AL36" s="4">
        <f>SUM(AL27:AL30)</f>
        <v>47</v>
      </c>
      <c r="AM36" s="4">
        <f>SUM(AM27:AM30)</f>
        <v>85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3.8461538461538463</v>
      </c>
      <c r="U38" s="12">
        <f t="shared" ref="U38:V38" si="32">U32/U9*100</f>
        <v>8.3333333333333321</v>
      </c>
      <c r="V38" s="12">
        <f t="shared" si="32"/>
        <v>0</v>
      </c>
      <c r="W38" s="12">
        <f>Q38-AH38</f>
        <v>-0.45871559633027525</v>
      </c>
      <c r="X38" s="12">
        <f t="shared" ref="X38:Y42" si="33">R38-AI38</f>
        <v>-1.0101010101010102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0.45871559633027525</v>
      </c>
      <c r="AI38" s="12">
        <f t="shared" si="36"/>
        <v>1.0101010101010102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5.7291666666666661</v>
      </c>
      <c r="R39" s="12">
        <f>R33/R9*100</f>
        <v>5.7471264367816088</v>
      </c>
      <c r="S39" s="13">
        <f t="shared" si="37"/>
        <v>5.7142857142857144</v>
      </c>
      <c r="T39" s="12">
        <f>T33/T9*100</f>
        <v>0</v>
      </c>
      <c r="U39" s="12">
        <f t="shared" ref="U39:V39" si="38">U33/U9*100</f>
        <v>8.3333333333333321</v>
      </c>
      <c r="V39" s="12">
        <f t="shared" si="38"/>
        <v>-7.1428571428571423</v>
      </c>
      <c r="W39" s="12">
        <f>Q39-AH39</f>
        <v>0.68329510703363816</v>
      </c>
      <c r="X39" s="12">
        <f t="shared" si="33"/>
        <v>-0.31347962382445171</v>
      </c>
      <c r="Y39" s="12">
        <f>S39-AJ39</f>
        <v>1.5126050420168067</v>
      </c>
      <c r="Z39" s="12">
        <f t="shared" si="37"/>
        <v>8</v>
      </c>
      <c r="AA39" s="12">
        <f t="shared" si="37"/>
        <v>23.076923076923077</v>
      </c>
      <c r="AB39" s="12">
        <f t="shared" si="37"/>
        <v>-8.3333333333333321</v>
      </c>
      <c r="AC39" s="12">
        <f>Q39-AK39</f>
        <v>-0.26161674347158215</v>
      </c>
      <c r="AD39" s="12">
        <f t="shared" si="35"/>
        <v>-2.2528735632183912</v>
      </c>
      <c r="AE39" s="12">
        <f t="shared" si="35"/>
        <v>1.440781440781441</v>
      </c>
      <c r="AH39" s="12">
        <f t="shared" ref="AH39:AJ39" si="39">AH33/AH9*100</f>
        <v>5.0458715596330279</v>
      </c>
      <c r="AI39" s="12">
        <f t="shared" si="39"/>
        <v>6.0606060606060606</v>
      </c>
      <c r="AJ39" s="12">
        <f t="shared" si="39"/>
        <v>4.2016806722689077</v>
      </c>
      <c r="AK39" s="12">
        <f>AK33/AK9*100</f>
        <v>5.9907834101382482</v>
      </c>
      <c r="AL39" s="12">
        <f>AL33/AL9*100</f>
        <v>8</v>
      </c>
      <c r="AM39" s="12">
        <f>AM33/AM9*100</f>
        <v>4.2735042735042734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94.270833333333343</v>
      </c>
      <c r="R40" s="12">
        <f t="shared" si="40"/>
        <v>94.252873563218387</v>
      </c>
      <c r="S40" s="12">
        <f t="shared" si="40"/>
        <v>94.285714285714278</v>
      </c>
      <c r="T40" s="12">
        <f>T34/T9*100</f>
        <v>96.15384615384616</v>
      </c>
      <c r="U40" s="12">
        <f t="shared" ref="U40:V40" si="41">U34/U9*100</f>
        <v>83.333333333333343</v>
      </c>
      <c r="V40" s="12">
        <f t="shared" si="41"/>
        <v>107.14285714285714</v>
      </c>
      <c r="W40" s="12">
        <f t="shared" ref="W40:W42" si="42">Q40-AH40</f>
        <v>-0.22457951070335014</v>
      </c>
      <c r="X40" s="12">
        <f t="shared" si="33"/>
        <v>1.3235806339254594</v>
      </c>
      <c r="Y40" s="12">
        <f>S40-AJ40</f>
        <v>-1.5126050420168156</v>
      </c>
      <c r="Z40" s="12">
        <f>Z34/Z9*100</f>
        <v>92</v>
      </c>
      <c r="AA40" s="12">
        <f t="shared" ref="AA40:AB40" si="43">AA34/AA9*100</f>
        <v>76.923076923076934</v>
      </c>
      <c r="AB40" s="12">
        <f t="shared" si="43"/>
        <v>108.33333333333333</v>
      </c>
      <c r="AC40" s="12">
        <f t="shared" ref="AC40:AC42" si="44">Q40-AK40</f>
        <v>0.26161674347159192</v>
      </c>
      <c r="AD40" s="12">
        <f t="shared" si="35"/>
        <v>2.2528735632183867</v>
      </c>
      <c r="AE40" s="12">
        <f t="shared" si="35"/>
        <v>-1.4407814407814499</v>
      </c>
      <c r="AH40" s="12">
        <f t="shared" ref="AH40:AJ40" si="45">AH34/AH9*100</f>
        <v>94.495412844036693</v>
      </c>
      <c r="AI40" s="12">
        <f t="shared" si="45"/>
        <v>92.929292929292927</v>
      </c>
      <c r="AJ40" s="12">
        <f t="shared" si="45"/>
        <v>95.798319327731093</v>
      </c>
      <c r="AK40" s="12">
        <f>AK34/AK9*100</f>
        <v>94.009216589861751</v>
      </c>
      <c r="AL40" s="12">
        <f>AL34/AL9*100</f>
        <v>92</v>
      </c>
      <c r="AM40" s="12">
        <f>AM34/AM9*100</f>
        <v>95.726495726495727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76.5625</v>
      </c>
      <c r="R41" s="12">
        <f t="shared" si="46"/>
        <v>71.264367816091962</v>
      </c>
      <c r="S41" s="12">
        <f t="shared" si="46"/>
        <v>80.952380952380949</v>
      </c>
      <c r="T41" s="12">
        <f>T35/T9*100</f>
        <v>119.23076923076923</v>
      </c>
      <c r="U41" s="12">
        <f t="shared" ref="U41:V41" si="47">U35/U9*100</f>
        <v>125</v>
      </c>
      <c r="V41" s="12">
        <f t="shared" si="47"/>
        <v>114.28571428571428</v>
      </c>
      <c r="W41" s="12">
        <f t="shared" si="42"/>
        <v>-5.0888761467889907</v>
      </c>
      <c r="X41" s="12">
        <f t="shared" si="33"/>
        <v>-6.5134099616858236</v>
      </c>
      <c r="Y41" s="12">
        <f>S41-AJ41</f>
        <v>-3.9215686274509807</v>
      </c>
      <c r="Z41" s="12">
        <f>Z35/Z9*100</f>
        <v>104</v>
      </c>
      <c r="AA41" s="12">
        <f t="shared" ref="AA41:AB41" si="48">AA35/AA9*100</f>
        <v>61.53846153846154</v>
      </c>
      <c r="AB41" s="12">
        <f t="shared" si="48"/>
        <v>150</v>
      </c>
      <c r="AC41" s="12">
        <f t="shared" si="44"/>
        <v>-3.1610023041474591</v>
      </c>
      <c r="AD41" s="12">
        <f>R41-AL41</f>
        <v>1.264367816091962</v>
      </c>
      <c r="AE41" s="12">
        <f t="shared" si="35"/>
        <v>-7.0818070818070851</v>
      </c>
      <c r="AH41" s="12">
        <f>AH35/AH9*100</f>
        <v>81.651376146788991</v>
      </c>
      <c r="AI41" s="12">
        <f>AI35/AI9*100</f>
        <v>77.777777777777786</v>
      </c>
      <c r="AJ41" s="12">
        <f>AJ35/AJ9*100</f>
        <v>84.87394957983193</v>
      </c>
      <c r="AK41" s="12">
        <f t="shared" ref="AK41:AM41" si="49">AK35/AK9*100</f>
        <v>79.723502304147459</v>
      </c>
      <c r="AL41" s="12">
        <f t="shared" si="49"/>
        <v>70</v>
      </c>
      <c r="AM41" s="12">
        <f t="shared" si="49"/>
        <v>88.034188034188034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55.208333333333336</v>
      </c>
      <c r="R42" s="12">
        <f t="shared" si="50"/>
        <v>42.528735632183903</v>
      </c>
      <c r="S42" s="12">
        <f t="shared" si="50"/>
        <v>65.714285714285708</v>
      </c>
      <c r="T42" s="12">
        <f t="shared" si="50"/>
        <v>103.84615384615385</v>
      </c>
      <c r="U42" s="12">
        <f t="shared" si="50"/>
        <v>83.333333333333343</v>
      </c>
      <c r="V42" s="12">
        <f t="shared" si="50"/>
        <v>121.42857142857142</v>
      </c>
      <c r="W42" s="12">
        <f t="shared" si="42"/>
        <v>-5.8008409785932713</v>
      </c>
      <c r="X42" s="12">
        <f t="shared" si="33"/>
        <v>-4.9460118425635713</v>
      </c>
      <c r="Y42" s="12">
        <f>S42-AJ42</f>
        <v>-6.5546218487395009</v>
      </c>
      <c r="Z42" s="12">
        <f t="shared" si="50"/>
        <v>104</v>
      </c>
      <c r="AA42" s="12">
        <f t="shared" si="50"/>
        <v>76.923076923076934</v>
      </c>
      <c r="AB42" s="12">
        <f t="shared" si="50"/>
        <v>133.33333333333331</v>
      </c>
      <c r="AC42" s="12">
        <f t="shared" si="44"/>
        <v>-5.6211597542242728</v>
      </c>
      <c r="AD42" s="12">
        <f>R42-AL42</f>
        <v>-4.4712643678160973</v>
      </c>
      <c r="AE42" s="12">
        <f t="shared" si="35"/>
        <v>-6.9352869352869391</v>
      </c>
      <c r="AH42" s="12">
        <f t="shared" ref="AH42:AJ42" si="51">AH36/AH9*100</f>
        <v>61.009174311926607</v>
      </c>
      <c r="AI42" s="12">
        <f t="shared" si="51"/>
        <v>47.474747474747474</v>
      </c>
      <c r="AJ42" s="12">
        <f t="shared" si="51"/>
        <v>72.268907563025209</v>
      </c>
      <c r="AK42" s="12">
        <f>AK36/AK9*100</f>
        <v>60.829493087557609</v>
      </c>
      <c r="AL42" s="12">
        <f>AL36/AL9*100</f>
        <v>47</v>
      </c>
      <c r="AM42" s="12">
        <f>AM36/AM9*100</f>
        <v>72.649572649572647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0</v>
      </c>
      <c r="J9" s="15">
        <f>IF(D9=G9,0,(1-(D9/(D9-G9)))*-100)</f>
        <v>-100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4</v>
      </c>
      <c r="R9" s="17">
        <f>SUM(R10:R30)</f>
        <v>3</v>
      </c>
      <c r="S9" s="17">
        <f>SUM(S10:S30)</f>
        <v>1</v>
      </c>
      <c r="T9" s="17">
        <f>U9+V9</f>
        <v>-1</v>
      </c>
      <c r="U9" s="17">
        <f>SUM(U10:U30)</f>
        <v>1</v>
      </c>
      <c r="V9" s="17">
        <f>SUM(V10:V30)</f>
        <v>-2</v>
      </c>
      <c r="W9" s="15">
        <f>IF(Q9=T9,IF(Q9&gt;0,"皆増",0),(1-(Q9/(Q9-T9)))*-100)</f>
        <v>-19.999999999999996</v>
      </c>
      <c r="X9" s="15">
        <f t="shared" ref="X9:Y30" si="1">IF(R9=U9,IF(R9&gt;0,"皆増",0),(1-(R9/(R9-U9)))*-100)</f>
        <v>50</v>
      </c>
      <c r="Y9" s="15">
        <f t="shared" si="1"/>
        <v>-66.666666666666671</v>
      </c>
      <c r="Z9" s="17">
        <f>AA9+AB9</f>
        <v>3</v>
      </c>
      <c r="AA9" s="17">
        <f>SUM(AA10:AA30)</f>
        <v>3</v>
      </c>
      <c r="AB9" s="17">
        <f>SUM(AB10:AB30)</f>
        <v>0</v>
      </c>
      <c r="AC9" s="15">
        <f>IF(Q9=Z9,IF(Q9&gt;0,"皆増",0),(1-(Q9/(Q9-Z9)))*-100)</f>
        <v>300</v>
      </c>
      <c r="AD9" s="15" t="str">
        <f t="shared" ref="AD9:AE30" si="2">IF(R9=AA9,IF(R9&gt;0,"皆増",0),(1-(R9/(R9-AA9)))*-100)</f>
        <v>皆増</v>
      </c>
      <c r="AE9" s="15">
        <f t="shared" si="2"/>
        <v>0</v>
      </c>
      <c r="AH9" s="4">
        <f t="shared" ref="AH9:AJ30" si="3">Q9-T9</f>
        <v>5</v>
      </c>
      <c r="AI9" s="4">
        <f t="shared" si="3"/>
        <v>2</v>
      </c>
      <c r="AJ9" s="4">
        <f t="shared" si="3"/>
        <v>3</v>
      </c>
      <c r="AK9" s="4">
        <f t="shared" ref="AK9:AM30" si="4">Q9-Z9</f>
        <v>1</v>
      </c>
      <c r="AL9" s="4">
        <f t="shared" si="4"/>
        <v>0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2</v>
      </c>
      <c r="U23" s="17">
        <v>2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2</v>
      </c>
      <c r="AA23" s="17">
        <v>2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-1</v>
      </c>
      <c r="U27" s="17">
        <v>-1</v>
      </c>
      <c r="V27" s="17">
        <v>0</v>
      </c>
      <c r="W27" s="15">
        <f t="shared" si="11"/>
        <v>-50</v>
      </c>
      <c r="X27" s="15">
        <f t="shared" si="1"/>
        <v>-100</v>
      </c>
      <c r="Y27" s="15">
        <f t="shared" si="1"/>
        <v>0</v>
      </c>
      <c r="Z27" s="17">
        <f t="shared" si="12"/>
        <v>1</v>
      </c>
      <c r="AA27" s="17">
        <v>0</v>
      </c>
      <c r="AB27" s="17">
        <v>1</v>
      </c>
      <c r="AC27" s="15" t="str">
        <f t="shared" si="13"/>
        <v>皆増</v>
      </c>
      <c r="AD27" s="15">
        <f t="shared" si="2"/>
        <v>0</v>
      </c>
      <c r="AE27" s="15" t="str">
        <f t="shared" si="2"/>
        <v>皆増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-3</v>
      </c>
      <c r="U28" s="17">
        <v>-1</v>
      </c>
      <c r="V28" s="17">
        <v>-2</v>
      </c>
      <c r="W28" s="15">
        <f t="shared" si="11"/>
        <v>-100</v>
      </c>
      <c r="X28" s="15">
        <f t="shared" si="1"/>
        <v>-100</v>
      </c>
      <c r="Y28" s="15">
        <f t="shared" si="1"/>
        <v>-100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-100</v>
      </c>
      <c r="AD29" s="15">
        <f t="shared" si="2"/>
        <v>0</v>
      </c>
      <c r="AE29" s="15">
        <f t="shared" si="2"/>
        <v>-100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3</v>
      </c>
      <c r="S34" s="17">
        <f t="shared" si="22"/>
        <v>1</v>
      </c>
      <c r="T34" s="17">
        <f t="shared" si="22"/>
        <v>-1</v>
      </c>
      <c r="U34" s="17">
        <f t="shared" si="22"/>
        <v>1</v>
      </c>
      <c r="V34" s="17">
        <f t="shared" si="22"/>
        <v>-2</v>
      </c>
      <c r="W34" s="15">
        <f t="shared" si="15"/>
        <v>-19.999999999999996</v>
      </c>
      <c r="X34" s="15">
        <f t="shared" si="15"/>
        <v>50</v>
      </c>
      <c r="Y34" s="15">
        <f t="shared" si="15"/>
        <v>-66.666666666666671</v>
      </c>
      <c r="Z34" s="17">
        <f t="shared" ref="Z34:AB34" si="23">SUM(Z23:Z30)</f>
        <v>3</v>
      </c>
      <c r="AA34" s="17">
        <f t="shared" si="23"/>
        <v>3</v>
      </c>
      <c r="AB34" s="17">
        <f t="shared" si="23"/>
        <v>0</v>
      </c>
      <c r="AC34" s="15">
        <f t="shared" si="17"/>
        <v>300</v>
      </c>
      <c r="AD34" s="15" t="str">
        <f t="shared" si="17"/>
        <v>皆増</v>
      </c>
      <c r="AE34" s="15">
        <f t="shared" si="17"/>
        <v>0</v>
      </c>
      <c r="AH34" s="4">
        <f t="shared" ref="AH34:AJ34" si="24">SUM(AH23:AH30)</f>
        <v>5</v>
      </c>
      <c r="AI34" s="4">
        <f t="shared" si="24"/>
        <v>2</v>
      </c>
      <c r="AJ34" s="4">
        <f t="shared" si="24"/>
        <v>3</v>
      </c>
      <c r="AK34" s="4">
        <f>SUM(AK23:AK30)</f>
        <v>1</v>
      </c>
      <c r="AL34" s="4">
        <f>SUM(AL23:AL30)</f>
        <v>0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</v>
      </c>
      <c r="R35" s="17">
        <f t="shared" si="25"/>
        <v>0</v>
      </c>
      <c r="S35" s="17">
        <f t="shared" si="25"/>
        <v>1</v>
      </c>
      <c r="T35" s="17">
        <f t="shared" si="25"/>
        <v>-4</v>
      </c>
      <c r="U35" s="17">
        <f t="shared" si="25"/>
        <v>-2</v>
      </c>
      <c r="V35" s="17">
        <f t="shared" si="25"/>
        <v>-2</v>
      </c>
      <c r="W35" s="15">
        <f t="shared" si="15"/>
        <v>-80</v>
      </c>
      <c r="X35" s="15">
        <f t="shared" si="15"/>
        <v>-100</v>
      </c>
      <c r="Y35" s="15">
        <f t="shared" si="15"/>
        <v>-66.666666666666671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5</v>
      </c>
      <c r="AI35" s="4">
        <f t="shared" si="27"/>
        <v>2</v>
      </c>
      <c r="AJ35" s="4">
        <f t="shared" si="27"/>
        <v>3</v>
      </c>
      <c r="AK35" s="4">
        <f>SUM(AK25:AK30)</f>
        <v>1</v>
      </c>
      <c r="AL35" s="4">
        <f>SUM(AL25:AL30)</f>
        <v>0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0</v>
      </c>
      <c r="S36" s="17">
        <f t="shared" si="28"/>
        <v>1</v>
      </c>
      <c r="T36" s="17">
        <f t="shared" si="28"/>
        <v>-4</v>
      </c>
      <c r="U36" s="17">
        <f t="shared" si="28"/>
        <v>-2</v>
      </c>
      <c r="V36" s="17">
        <f t="shared" si="28"/>
        <v>-2</v>
      </c>
      <c r="W36" s="15">
        <f t="shared" si="15"/>
        <v>-80</v>
      </c>
      <c r="X36" s="15">
        <f t="shared" si="15"/>
        <v>-100</v>
      </c>
      <c r="Y36" s="15">
        <f t="shared" si="15"/>
        <v>-66.666666666666671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5</v>
      </c>
      <c r="AI36" s="4">
        <f t="shared" si="30"/>
        <v>2</v>
      </c>
      <c r="AJ36" s="4">
        <f t="shared" si="30"/>
        <v>3</v>
      </c>
      <c r="AK36" s="4">
        <f>SUM(AK27:AK30)</f>
        <v>1</v>
      </c>
      <c r="AL36" s="4">
        <f>SUM(AL27:AL30)</f>
        <v>0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 t="e">
        <f>AL32/AL9*100</f>
        <v>#DIV/0!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0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 t="e">
        <f>AL33/AL9*100</f>
        <v>#DIV/0!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 t="e">
        <f>AL34/AL9*100</f>
        <v>#DIV/0!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25</v>
      </c>
      <c r="R41" s="12">
        <f t="shared" si="46"/>
        <v>0</v>
      </c>
      <c r="S41" s="12">
        <f t="shared" si="46"/>
        <v>100</v>
      </c>
      <c r="T41" s="12">
        <f>T35/T9*100</f>
        <v>400</v>
      </c>
      <c r="U41" s="12">
        <f t="shared" ref="U41:V41" si="47">U35/U9*100</f>
        <v>-200</v>
      </c>
      <c r="V41" s="12">
        <f t="shared" si="47"/>
        <v>100</v>
      </c>
      <c r="W41" s="12">
        <f t="shared" si="42"/>
        <v>-75</v>
      </c>
      <c r="X41" s="12">
        <f t="shared" si="33"/>
        <v>-100</v>
      </c>
      <c r="Y41" s="12">
        <f>S41-AJ41</f>
        <v>0</v>
      </c>
      <c r="Z41" s="12">
        <f>Z35/Z9*100</f>
        <v>0</v>
      </c>
      <c r="AA41" s="12">
        <f t="shared" ref="AA41:AB41" si="48">AA35/AA9*100</f>
        <v>0</v>
      </c>
      <c r="AB41" s="12" t="e">
        <f t="shared" si="48"/>
        <v>#DIV/0!</v>
      </c>
      <c r="AC41" s="12">
        <f t="shared" si="44"/>
        <v>-75</v>
      </c>
      <c r="AD41" s="12" t="e">
        <f>R41-AL41</f>
        <v>#DIV/0!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100</v>
      </c>
      <c r="AL41" s="12" t="e">
        <f t="shared" si="49"/>
        <v>#DIV/0!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25</v>
      </c>
      <c r="R42" s="12">
        <f t="shared" si="50"/>
        <v>0</v>
      </c>
      <c r="S42" s="12">
        <f t="shared" si="50"/>
        <v>100</v>
      </c>
      <c r="T42" s="12">
        <f t="shared" si="50"/>
        <v>400</v>
      </c>
      <c r="U42" s="12">
        <f t="shared" si="50"/>
        <v>-200</v>
      </c>
      <c r="V42" s="12">
        <f t="shared" si="50"/>
        <v>100</v>
      </c>
      <c r="W42" s="12">
        <f t="shared" si="42"/>
        <v>-75</v>
      </c>
      <c r="X42" s="12">
        <f t="shared" si="33"/>
        <v>-100</v>
      </c>
      <c r="Y42" s="12">
        <f>S42-AJ42</f>
        <v>0</v>
      </c>
      <c r="Z42" s="12">
        <f t="shared" si="50"/>
        <v>0</v>
      </c>
      <c r="AA42" s="12">
        <f t="shared" si="50"/>
        <v>0</v>
      </c>
      <c r="AB42" s="12" t="e">
        <f t="shared" si="50"/>
        <v>#DIV/0!</v>
      </c>
      <c r="AC42" s="12">
        <f t="shared" si="44"/>
        <v>-75</v>
      </c>
      <c r="AD42" s="12" t="e">
        <f>R42-AL42</f>
        <v>#DIV/0!</v>
      </c>
      <c r="AE42" s="12">
        <f t="shared" si="35"/>
        <v>0</v>
      </c>
      <c r="AH42" s="12">
        <f t="shared" ref="AH42:AJ42" si="51">AH36/AH9*100</f>
        <v>100</v>
      </c>
      <c r="AI42" s="12">
        <f t="shared" si="51"/>
        <v>100</v>
      </c>
      <c r="AJ42" s="12">
        <f t="shared" si="51"/>
        <v>100</v>
      </c>
      <c r="AK42" s="12">
        <f>AK36/AK9*100</f>
        <v>100</v>
      </c>
      <c r="AL42" s="12" t="e">
        <f>AL36/AL9*100</f>
        <v>#DIV/0!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67</v>
      </c>
      <c r="C9" s="17">
        <f>SUM(C10:C30)</f>
        <v>28</v>
      </c>
      <c r="D9" s="17">
        <f>SUM(D10:D30)</f>
        <v>39</v>
      </c>
      <c r="E9" s="17">
        <f>F9+G9</f>
        <v>-15</v>
      </c>
      <c r="F9" s="17">
        <f>SUM(F10:F30)</f>
        <v>-12</v>
      </c>
      <c r="G9" s="17">
        <f>SUM(G10:G30)</f>
        <v>-3</v>
      </c>
      <c r="H9" s="15">
        <f>IF(B9=E9,0,(1-(B9/(B9-E9)))*-100)</f>
        <v>-18.292682926829272</v>
      </c>
      <c r="I9" s="15">
        <f>IF(C9=F9,0,(1-(C9/(C9-F9)))*-100)</f>
        <v>-30.000000000000004</v>
      </c>
      <c r="J9" s="15">
        <f>IF(D9=G9,0,(1-(D9/(D9-G9)))*-100)</f>
        <v>-7.1428571428571397</v>
      </c>
      <c r="K9" s="17">
        <f>L9+M9</f>
        <v>-5</v>
      </c>
      <c r="L9" s="17">
        <f>SUM(L10:L30)</f>
        <v>-13</v>
      </c>
      <c r="M9" s="17">
        <f>SUM(M10:M30)</f>
        <v>8</v>
      </c>
      <c r="N9" s="15">
        <f>IF(B9=K9,0,(1-(B9/(B9-K9)))*-100)</f>
        <v>-6.944444444444442</v>
      </c>
      <c r="O9" s="15">
        <f t="shared" ref="O9:P10" si="0">IF(C9=L9,0,(1-(C9/(C9-L9)))*-100)</f>
        <v>-31.707317073170728</v>
      </c>
      <c r="P9" s="15">
        <f>IF(D9=M9,0,(1-(D9/(D9-M9)))*-100)</f>
        <v>25.806451612903224</v>
      </c>
      <c r="Q9" s="17">
        <f>R9+S9</f>
        <v>127</v>
      </c>
      <c r="R9" s="17">
        <f>SUM(R10:R30)</f>
        <v>67</v>
      </c>
      <c r="S9" s="17">
        <f>SUM(S10:S30)</f>
        <v>60</v>
      </c>
      <c r="T9" s="17">
        <f>U9+V9</f>
        <v>-62</v>
      </c>
      <c r="U9" s="17">
        <f>SUM(U10:U30)</f>
        <v>-4</v>
      </c>
      <c r="V9" s="17">
        <f>SUM(V10:V30)</f>
        <v>-58</v>
      </c>
      <c r="W9" s="15">
        <f>IF(Q9=T9,IF(Q9&gt;0,"皆増",0),(1-(Q9/(Q9-T9)))*-100)</f>
        <v>-32.804232804232804</v>
      </c>
      <c r="X9" s="15">
        <f t="shared" ref="X9:Y30" si="1">IF(R9=U9,IF(R9&gt;0,"皆増",0),(1-(R9/(R9-U9)))*-100)</f>
        <v>-5.6338028169014116</v>
      </c>
      <c r="Y9" s="15">
        <f t="shared" si="1"/>
        <v>-49.152542372881356</v>
      </c>
      <c r="Z9" s="17">
        <f>AA9+AB9</f>
        <v>-31</v>
      </c>
      <c r="AA9" s="17">
        <f>SUM(AA10:AA30)</f>
        <v>-4</v>
      </c>
      <c r="AB9" s="17">
        <f>SUM(AB10:AB30)</f>
        <v>-27</v>
      </c>
      <c r="AC9" s="15">
        <f>IF(Q9=Z9,IF(Q9&gt;0,"皆増",0),(1-(Q9/(Q9-Z9)))*-100)</f>
        <v>-19.620253164556967</v>
      </c>
      <c r="AD9" s="15">
        <f t="shared" ref="AD9:AE30" si="2">IF(R9=AA9,IF(R9&gt;0,"皆増",0),(1-(R9/(R9-AA9)))*-100)</f>
        <v>-5.6338028169014116</v>
      </c>
      <c r="AE9" s="15">
        <f t="shared" si="2"/>
        <v>-31.034482758620683</v>
      </c>
      <c r="AH9" s="4">
        <f t="shared" ref="AH9:AJ30" si="3">Q9-T9</f>
        <v>189</v>
      </c>
      <c r="AI9" s="4">
        <f t="shared" si="3"/>
        <v>71</v>
      </c>
      <c r="AJ9" s="4">
        <f t="shared" si="3"/>
        <v>118</v>
      </c>
      <c r="AK9" s="4">
        <f t="shared" ref="AK9:AM30" si="4">Q9-Z9</f>
        <v>158</v>
      </c>
      <c r="AL9" s="4">
        <f t="shared" si="4"/>
        <v>71</v>
      </c>
      <c r="AM9" s="4">
        <f t="shared" si="4"/>
        <v>87</v>
      </c>
    </row>
    <row r="10" spans="1:39" s="1" customFormat="1" ht="18" customHeight="1" x14ac:dyDescent="0.2">
      <c r="A10" s="4" t="s">
        <v>1</v>
      </c>
      <c r="B10" s="17">
        <f t="shared" ref="B10" si="5">C10+D10</f>
        <v>67</v>
      </c>
      <c r="C10" s="17">
        <v>28</v>
      </c>
      <c r="D10" s="17">
        <v>39</v>
      </c>
      <c r="E10" s="17">
        <f t="shared" ref="E10" si="6">F10+G10</f>
        <v>-15</v>
      </c>
      <c r="F10" s="17">
        <v>-12</v>
      </c>
      <c r="G10" s="17">
        <v>-3</v>
      </c>
      <c r="H10" s="15">
        <f>IF(B10=E10,0,(1-(B10/(B10-E10)))*-100)</f>
        <v>-18.292682926829272</v>
      </c>
      <c r="I10" s="15">
        <f t="shared" ref="I10" si="7">IF(C10=F10,0,(1-(C10/(C10-F10)))*-100)</f>
        <v>-30.000000000000004</v>
      </c>
      <c r="J10" s="15">
        <f>IF(D10=G10,0,(1-(D10/(D10-G10)))*-100)</f>
        <v>-7.1428571428571397</v>
      </c>
      <c r="K10" s="17">
        <f t="shared" ref="K10" si="8">L10+M10</f>
        <v>-5</v>
      </c>
      <c r="L10" s="17">
        <v>-13</v>
      </c>
      <c r="M10" s="17">
        <v>8</v>
      </c>
      <c r="N10" s="15">
        <f>IF(B10=K10,0,(1-(B10/(B10-K10)))*-100)</f>
        <v>-6.944444444444442</v>
      </c>
      <c r="O10" s="15">
        <f t="shared" si="0"/>
        <v>-31.707317073170728</v>
      </c>
      <c r="P10" s="15">
        <f t="shared" si="0"/>
        <v>25.806451612903224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1</v>
      </c>
      <c r="R11" s="17">
        <v>1</v>
      </c>
      <c r="S11" s="17">
        <v>0</v>
      </c>
      <c r="T11" s="17">
        <f t="shared" si="10"/>
        <v>1</v>
      </c>
      <c r="U11" s="17">
        <v>1</v>
      </c>
      <c r="V11" s="17">
        <v>0</v>
      </c>
      <c r="W11" s="15" t="str">
        <f t="shared" si="11"/>
        <v>皆増</v>
      </c>
      <c r="X11" s="15" t="str">
        <f t="shared" si="1"/>
        <v>皆増</v>
      </c>
      <c r="Y11" s="15">
        <f t="shared" si="1"/>
        <v>0</v>
      </c>
      <c r="Z11" s="17">
        <f t="shared" si="12"/>
        <v>1</v>
      </c>
      <c r="AA11" s="17">
        <v>1</v>
      </c>
      <c r="AB11" s="17">
        <v>0</v>
      </c>
      <c r="AC11" s="15" t="str">
        <f t="shared" si="13"/>
        <v>皆増</v>
      </c>
      <c r="AD11" s="15" t="str">
        <f t="shared" si="2"/>
        <v>皆増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-1</v>
      </c>
      <c r="AA13" s="17">
        <v>-1</v>
      </c>
      <c r="AB13" s="17">
        <v>0</v>
      </c>
      <c r="AC13" s="15">
        <f t="shared" si="13"/>
        <v>-100</v>
      </c>
      <c r="AD13" s="15">
        <f t="shared" si="2"/>
        <v>-100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1</v>
      </c>
      <c r="AL13" s="4">
        <f t="shared" si="4"/>
        <v>1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-1</v>
      </c>
      <c r="U15" s="17">
        <v>-1</v>
      </c>
      <c r="V15" s="17">
        <v>0</v>
      </c>
      <c r="W15" s="15">
        <f t="shared" si="11"/>
        <v>-100</v>
      </c>
      <c r="X15" s="15">
        <f t="shared" si="1"/>
        <v>-100</v>
      </c>
      <c r="Y15" s="15">
        <f t="shared" si="1"/>
        <v>0</v>
      </c>
      <c r="Z15" s="17">
        <f t="shared" si="12"/>
        <v>-1</v>
      </c>
      <c r="AA15" s="17">
        <v>-1</v>
      </c>
      <c r="AB15" s="17">
        <v>0</v>
      </c>
      <c r="AC15" s="15">
        <f t="shared" si="13"/>
        <v>-100</v>
      </c>
      <c r="AD15" s="15">
        <f t="shared" si="2"/>
        <v>-100</v>
      </c>
      <c r="AE15" s="15">
        <f t="shared" si="2"/>
        <v>0</v>
      </c>
      <c r="AH15" s="4">
        <f t="shared" si="3"/>
        <v>1</v>
      </c>
      <c r="AI15" s="4">
        <f t="shared" si="3"/>
        <v>1</v>
      </c>
      <c r="AJ15" s="4">
        <f t="shared" si="3"/>
        <v>0</v>
      </c>
      <c r="AK15" s="4">
        <f t="shared" si="4"/>
        <v>1</v>
      </c>
      <c r="AL15" s="4">
        <f t="shared" si="4"/>
        <v>1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-1</v>
      </c>
      <c r="U17" s="17">
        <v>-1</v>
      </c>
      <c r="V17" s="17">
        <v>0</v>
      </c>
      <c r="W17" s="15">
        <f t="shared" si="11"/>
        <v>-100</v>
      </c>
      <c r="X17" s="15">
        <f t="shared" si="1"/>
        <v>-100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1</v>
      </c>
      <c r="AI17" s="4">
        <f t="shared" si="3"/>
        <v>1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-1</v>
      </c>
      <c r="U19" s="17">
        <v>-2</v>
      </c>
      <c r="V19" s="17">
        <v>1</v>
      </c>
      <c r="W19" s="15">
        <f t="shared" si="11"/>
        <v>-50</v>
      </c>
      <c r="X19" s="15">
        <f t="shared" si="1"/>
        <v>-100</v>
      </c>
      <c r="Y19" s="15" t="str">
        <f t="shared" si="1"/>
        <v>皆増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2</v>
      </c>
      <c r="AI19" s="4">
        <f t="shared" si="3"/>
        <v>2</v>
      </c>
      <c r="AJ19" s="4">
        <f t="shared" si="3"/>
        <v>0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3</v>
      </c>
      <c r="R20" s="17">
        <v>2</v>
      </c>
      <c r="S20" s="17">
        <v>1</v>
      </c>
      <c r="T20" s="17">
        <f t="shared" si="10"/>
        <v>2</v>
      </c>
      <c r="U20" s="17">
        <v>1</v>
      </c>
      <c r="V20" s="17">
        <v>1</v>
      </c>
      <c r="W20" s="15">
        <f t="shared" si="11"/>
        <v>200</v>
      </c>
      <c r="X20" s="15">
        <f t="shared" si="1"/>
        <v>100</v>
      </c>
      <c r="Y20" s="15" t="str">
        <f t="shared" si="1"/>
        <v>皆増</v>
      </c>
      <c r="Z20" s="17">
        <f t="shared" si="12"/>
        <v>0</v>
      </c>
      <c r="AA20" s="17">
        <v>2</v>
      </c>
      <c r="AB20" s="17">
        <v>-2</v>
      </c>
      <c r="AC20" s="15">
        <f t="shared" si="13"/>
        <v>0</v>
      </c>
      <c r="AD20" s="15" t="str">
        <f t="shared" si="2"/>
        <v>皆増</v>
      </c>
      <c r="AE20" s="15">
        <f t="shared" si="2"/>
        <v>-66.666666666666671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3</v>
      </c>
      <c r="AL20" s="4">
        <f t="shared" si="4"/>
        <v>0</v>
      </c>
      <c r="AM20" s="4">
        <f t="shared" si="4"/>
        <v>3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4</v>
      </c>
      <c r="R21" s="17">
        <v>3</v>
      </c>
      <c r="S21" s="17">
        <v>1</v>
      </c>
      <c r="T21" s="17">
        <f t="shared" si="10"/>
        <v>4</v>
      </c>
      <c r="U21" s="17">
        <v>3</v>
      </c>
      <c r="V21" s="17">
        <v>1</v>
      </c>
      <c r="W21" s="15" t="str">
        <f t="shared" si="11"/>
        <v>皆増</v>
      </c>
      <c r="X21" s="15" t="str">
        <f t="shared" si="1"/>
        <v>皆増</v>
      </c>
      <c r="Y21" s="15" t="str">
        <f t="shared" si="1"/>
        <v>皆増</v>
      </c>
      <c r="Z21" s="17">
        <f t="shared" si="12"/>
        <v>3</v>
      </c>
      <c r="AA21" s="17">
        <v>2</v>
      </c>
      <c r="AB21" s="17">
        <v>1</v>
      </c>
      <c r="AC21" s="15">
        <f t="shared" si="13"/>
        <v>300</v>
      </c>
      <c r="AD21" s="15">
        <f t="shared" si="2"/>
        <v>200</v>
      </c>
      <c r="AE21" s="15" t="str">
        <f t="shared" si="2"/>
        <v>皆増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3</v>
      </c>
      <c r="R22" s="17">
        <v>3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>
        <f t="shared" si="11"/>
        <v>50</v>
      </c>
      <c r="X22" s="15">
        <f t="shared" si="1"/>
        <v>50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>
        <f t="shared" si="13"/>
        <v>50</v>
      </c>
      <c r="AD22" s="15">
        <f t="shared" si="2"/>
        <v>50</v>
      </c>
      <c r="AE22" s="15">
        <f t="shared" si="2"/>
        <v>0</v>
      </c>
      <c r="AH22" s="4">
        <f t="shared" si="3"/>
        <v>2</v>
      </c>
      <c r="AI22" s="4">
        <f t="shared" si="3"/>
        <v>2</v>
      </c>
      <c r="AJ22" s="4">
        <f t="shared" si="3"/>
        <v>0</v>
      </c>
      <c r="AK22" s="4">
        <f t="shared" si="4"/>
        <v>2</v>
      </c>
      <c r="AL22" s="4">
        <f t="shared" si="4"/>
        <v>2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10</v>
      </c>
      <c r="R23" s="17">
        <v>8</v>
      </c>
      <c r="S23" s="17">
        <v>2</v>
      </c>
      <c r="T23" s="17">
        <f t="shared" si="10"/>
        <v>5</v>
      </c>
      <c r="U23" s="17">
        <v>4</v>
      </c>
      <c r="V23" s="17">
        <v>1</v>
      </c>
      <c r="W23" s="15">
        <f t="shared" si="11"/>
        <v>100</v>
      </c>
      <c r="X23" s="15">
        <f t="shared" si="1"/>
        <v>100</v>
      </c>
      <c r="Y23" s="15">
        <f t="shared" si="1"/>
        <v>100</v>
      </c>
      <c r="Z23" s="17">
        <f t="shared" si="12"/>
        <v>4</v>
      </c>
      <c r="AA23" s="17">
        <v>3</v>
      </c>
      <c r="AB23" s="17">
        <v>1</v>
      </c>
      <c r="AC23" s="15">
        <f t="shared" si="13"/>
        <v>66.666666666666671</v>
      </c>
      <c r="AD23" s="15">
        <f t="shared" si="2"/>
        <v>60.000000000000007</v>
      </c>
      <c r="AE23" s="15">
        <f t="shared" si="2"/>
        <v>100</v>
      </c>
      <c r="AH23" s="4">
        <f t="shared" si="3"/>
        <v>5</v>
      </c>
      <c r="AI23" s="4">
        <f t="shared" si="3"/>
        <v>4</v>
      </c>
      <c r="AJ23" s="4">
        <f t="shared" si="3"/>
        <v>1</v>
      </c>
      <c r="AK23" s="4">
        <f t="shared" si="4"/>
        <v>6</v>
      </c>
      <c r="AL23" s="4">
        <f t="shared" si="4"/>
        <v>5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7</v>
      </c>
      <c r="R24" s="17">
        <v>5</v>
      </c>
      <c r="S24" s="17">
        <v>2</v>
      </c>
      <c r="T24" s="17">
        <f t="shared" si="10"/>
        <v>-4</v>
      </c>
      <c r="U24" s="17">
        <v>-1</v>
      </c>
      <c r="V24" s="17">
        <v>-3</v>
      </c>
      <c r="W24" s="15">
        <f t="shared" si="11"/>
        <v>-36.363636363636367</v>
      </c>
      <c r="X24" s="15">
        <f t="shared" si="1"/>
        <v>-16.666666666666664</v>
      </c>
      <c r="Y24" s="15">
        <f t="shared" si="1"/>
        <v>-60</v>
      </c>
      <c r="Z24" s="17">
        <f t="shared" si="12"/>
        <v>-6</v>
      </c>
      <c r="AA24" s="17">
        <v>-2</v>
      </c>
      <c r="AB24" s="17">
        <v>-4</v>
      </c>
      <c r="AC24" s="15">
        <f t="shared" si="13"/>
        <v>-46.153846153846153</v>
      </c>
      <c r="AD24" s="15">
        <f t="shared" si="2"/>
        <v>-28.571428571428569</v>
      </c>
      <c r="AE24" s="15">
        <f t="shared" si="2"/>
        <v>-66.666666666666671</v>
      </c>
      <c r="AH24" s="4">
        <f t="shared" si="3"/>
        <v>11</v>
      </c>
      <c r="AI24" s="4">
        <f t="shared" si="3"/>
        <v>6</v>
      </c>
      <c r="AJ24" s="4">
        <f t="shared" si="3"/>
        <v>5</v>
      </c>
      <c r="AK24" s="4">
        <f t="shared" si="4"/>
        <v>13</v>
      </c>
      <c r="AL24" s="4">
        <f t="shared" si="4"/>
        <v>7</v>
      </c>
      <c r="AM24" s="4">
        <f t="shared" si="4"/>
        <v>6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14</v>
      </c>
      <c r="R25" s="17">
        <v>10</v>
      </c>
      <c r="S25" s="17">
        <v>4</v>
      </c>
      <c r="T25" s="17">
        <f t="shared" si="10"/>
        <v>-8</v>
      </c>
      <c r="U25" s="17">
        <v>-3</v>
      </c>
      <c r="V25" s="17">
        <v>-5</v>
      </c>
      <c r="W25" s="15">
        <f t="shared" si="11"/>
        <v>-36.363636363636367</v>
      </c>
      <c r="X25" s="15">
        <f t="shared" si="1"/>
        <v>-23.076923076923073</v>
      </c>
      <c r="Y25" s="15">
        <f t="shared" si="1"/>
        <v>-55.555555555555557</v>
      </c>
      <c r="Z25" s="17">
        <f t="shared" si="12"/>
        <v>-6</v>
      </c>
      <c r="AA25" s="17">
        <v>-4</v>
      </c>
      <c r="AB25" s="17">
        <v>-2</v>
      </c>
      <c r="AC25" s="15">
        <f t="shared" si="13"/>
        <v>-30.000000000000004</v>
      </c>
      <c r="AD25" s="15">
        <f t="shared" si="2"/>
        <v>-28.571428571428569</v>
      </c>
      <c r="AE25" s="15">
        <f t="shared" si="2"/>
        <v>-33.333333333333336</v>
      </c>
      <c r="AH25" s="4">
        <f t="shared" si="3"/>
        <v>22</v>
      </c>
      <c r="AI25" s="4">
        <f t="shared" si="3"/>
        <v>13</v>
      </c>
      <c r="AJ25" s="4">
        <f t="shared" si="3"/>
        <v>9</v>
      </c>
      <c r="AK25" s="4">
        <f t="shared" si="4"/>
        <v>20</v>
      </c>
      <c r="AL25" s="4">
        <f t="shared" si="4"/>
        <v>14</v>
      </c>
      <c r="AM25" s="4">
        <f t="shared" si="4"/>
        <v>6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19</v>
      </c>
      <c r="R26" s="17">
        <v>12</v>
      </c>
      <c r="S26" s="17">
        <v>7</v>
      </c>
      <c r="T26" s="17">
        <f t="shared" si="10"/>
        <v>-16</v>
      </c>
      <c r="U26" s="17">
        <v>-9</v>
      </c>
      <c r="V26" s="17">
        <v>-7</v>
      </c>
      <c r="W26" s="15">
        <f t="shared" si="11"/>
        <v>-45.714285714285715</v>
      </c>
      <c r="X26" s="15">
        <f t="shared" si="1"/>
        <v>-42.857142857142861</v>
      </c>
      <c r="Y26" s="15">
        <f t="shared" si="1"/>
        <v>-50</v>
      </c>
      <c r="Z26" s="17">
        <f t="shared" si="12"/>
        <v>1</v>
      </c>
      <c r="AA26" s="17">
        <v>3</v>
      </c>
      <c r="AB26" s="17">
        <v>-2</v>
      </c>
      <c r="AC26" s="15">
        <f t="shared" si="13"/>
        <v>5.555555555555558</v>
      </c>
      <c r="AD26" s="15">
        <f t="shared" si="2"/>
        <v>33.333333333333329</v>
      </c>
      <c r="AE26" s="15">
        <f t="shared" si="2"/>
        <v>-22.222222222222221</v>
      </c>
      <c r="AH26" s="4">
        <f t="shared" si="3"/>
        <v>35</v>
      </c>
      <c r="AI26" s="4">
        <f t="shared" si="3"/>
        <v>21</v>
      </c>
      <c r="AJ26" s="4">
        <f t="shared" si="3"/>
        <v>14</v>
      </c>
      <c r="AK26" s="4">
        <f t="shared" si="4"/>
        <v>18</v>
      </c>
      <c r="AL26" s="4">
        <f t="shared" si="4"/>
        <v>9</v>
      </c>
      <c r="AM26" s="4">
        <f t="shared" si="4"/>
        <v>9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23</v>
      </c>
      <c r="R27" s="17">
        <v>12</v>
      </c>
      <c r="S27" s="17">
        <v>11</v>
      </c>
      <c r="T27" s="17">
        <f t="shared" si="10"/>
        <v>-6</v>
      </c>
      <c r="U27" s="17">
        <v>6</v>
      </c>
      <c r="V27" s="17">
        <v>-12</v>
      </c>
      <c r="W27" s="15">
        <f t="shared" si="11"/>
        <v>-20.68965517241379</v>
      </c>
      <c r="X27" s="15">
        <f t="shared" si="1"/>
        <v>100</v>
      </c>
      <c r="Y27" s="15">
        <f t="shared" si="1"/>
        <v>-52.173913043478258</v>
      </c>
      <c r="Z27" s="17">
        <f t="shared" si="12"/>
        <v>-1</v>
      </c>
      <c r="AA27" s="17">
        <v>-4</v>
      </c>
      <c r="AB27" s="17">
        <v>3</v>
      </c>
      <c r="AC27" s="15">
        <f t="shared" si="13"/>
        <v>-4.1666666666666625</v>
      </c>
      <c r="AD27" s="15">
        <f t="shared" si="2"/>
        <v>-25</v>
      </c>
      <c r="AE27" s="15">
        <f t="shared" si="2"/>
        <v>37.5</v>
      </c>
      <c r="AH27" s="4">
        <f t="shared" si="3"/>
        <v>29</v>
      </c>
      <c r="AI27" s="4">
        <f t="shared" si="3"/>
        <v>6</v>
      </c>
      <c r="AJ27" s="4">
        <f t="shared" si="3"/>
        <v>23</v>
      </c>
      <c r="AK27" s="4">
        <f t="shared" si="4"/>
        <v>24</v>
      </c>
      <c r="AL27" s="4">
        <f t="shared" si="4"/>
        <v>16</v>
      </c>
      <c r="AM27" s="4">
        <f t="shared" si="4"/>
        <v>8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19</v>
      </c>
      <c r="R28" s="17">
        <v>9</v>
      </c>
      <c r="S28" s="17">
        <v>10</v>
      </c>
      <c r="T28" s="17">
        <f t="shared" si="10"/>
        <v>-23</v>
      </c>
      <c r="U28" s="17">
        <v>-2</v>
      </c>
      <c r="V28" s="17">
        <v>-21</v>
      </c>
      <c r="W28" s="15">
        <f t="shared" si="11"/>
        <v>-54.761904761904766</v>
      </c>
      <c r="X28" s="15">
        <f t="shared" si="1"/>
        <v>-18.181818181818176</v>
      </c>
      <c r="Y28" s="15">
        <f t="shared" si="1"/>
        <v>-67.741935483870975</v>
      </c>
      <c r="Z28" s="17">
        <f t="shared" si="12"/>
        <v>-21</v>
      </c>
      <c r="AA28" s="17">
        <v>-2</v>
      </c>
      <c r="AB28" s="17">
        <v>-19</v>
      </c>
      <c r="AC28" s="15">
        <f t="shared" si="13"/>
        <v>-52.5</v>
      </c>
      <c r="AD28" s="15">
        <f t="shared" si="2"/>
        <v>-18.181818181818176</v>
      </c>
      <c r="AE28" s="15">
        <f t="shared" si="2"/>
        <v>-65.517241379310349</v>
      </c>
      <c r="AH28" s="4">
        <f t="shared" si="3"/>
        <v>42</v>
      </c>
      <c r="AI28" s="4">
        <f t="shared" si="3"/>
        <v>11</v>
      </c>
      <c r="AJ28" s="4">
        <f t="shared" si="3"/>
        <v>31</v>
      </c>
      <c r="AK28" s="4">
        <f t="shared" si="4"/>
        <v>40</v>
      </c>
      <c r="AL28" s="4">
        <f t="shared" si="4"/>
        <v>11</v>
      </c>
      <c r="AM28" s="4">
        <f t="shared" si="4"/>
        <v>29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19</v>
      </c>
      <c r="R29" s="17">
        <v>1</v>
      </c>
      <c r="S29" s="17">
        <v>18</v>
      </c>
      <c r="T29" s="17">
        <f t="shared" si="10"/>
        <v>-7</v>
      </c>
      <c r="U29" s="17">
        <v>-2</v>
      </c>
      <c r="V29" s="17">
        <v>-5</v>
      </c>
      <c r="W29" s="15">
        <f t="shared" si="11"/>
        <v>-26.923076923076927</v>
      </c>
      <c r="X29" s="15">
        <f t="shared" si="1"/>
        <v>-66.666666666666671</v>
      </c>
      <c r="Y29" s="15">
        <f t="shared" si="1"/>
        <v>-21.739130434782606</v>
      </c>
      <c r="Z29" s="17">
        <f t="shared" si="12"/>
        <v>-2</v>
      </c>
      <c r="AA29" s="17">
        <v>-2</v>
      </c>
      <c r="AB29" s="17">
        <v>0</v>
      </c>
      <c r="AC29" s="15">
        <f t="shared" si="13"/>
        <v>-9.5238095238095237</v>
      </c>
      <c r="AD29" s="15">
        <f t="shared" si="2"/>
        <v>-66.666666666666671</v>
      </c>
      <c r="AE29" s="15">
        <f t="shared" si="2"/>
        <v>0</v>
      </c>
      <c r="AH29" s="4">
        <f t="shared" si="3"/>
        <v>26</v>
      </c>
      <c r="AI29" s="4">
        <f t="shared" si="3"/>
        <v>3</v>
      </c>
      <c r="AJ29" s="4">
        <f t="shared" si="3"/>
        <v>23</v>
      </c>
      <c r="AK29" s="4">
        <f t="shared" si="4"/>
        <v>21</v>
      </c>
      <c r="AL29" s="4">
        <f t="shared" si="4"/>
        <v>3</v>
      </c>
      <c r="AM29" s="4">
        <f t="shared" si="4"/>
        <v>18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4</v>
      </c>
      <c r="R30" s="17">
        <v>1</v>
      </c>
      <c r="S30" s="17">
        <v>3</v>
      </c>
      <c r="T30" s="17">
        <f t="shared" si="10"/>
        <v>-8</v>
      </c>
      <c r="U30" s="17">
        <v>1</v>
      </c>
      <c r="V30" s="17">
        <v>-9</v>
      </c>
      <c r="W30" s="15">
        <f t="shared" si="11"/>
        <v>-66.666666666666671</v>
      </c>
      <c r="X30" s="15" t="str">
        <f t="shared" si="1"/>
        <v>皆増</v>
      </c>
      <c r="Y30" s="15">
        <f t="shared" si="1"/>
        <v>-75</v>
      </c>
      <c r="Z30" s="17">
        <f t="shared" si="12"/>
        <v>-3</v>
      </c>
      <c r="AA30" s="17">
        <v>0</v>
      </c>
      <c r="AB30" s="17">
        <v>-3</v>
      </c>
      <c r="AC30" s="15">
        <f t="shared" si="13"/>
        <v>-42.857142857142861</v>
      </c>
      <c r="AD30" s="15">
        <f t="shared" si="2"/>
        <v>0</v>
      </c>
      <c r="AE30" s="15">
        <f t="shared" si="2"/>
        <v>-50</v>
      </c>
      <c r="AH30" s="4">
        <f t="shared" si="3"/>
        <v>12</v>
      </c>
      <c r="AI30" s="4">
        <f t="shared" si="3"/>
        <v>0</v>
      </c>
      <c r="AJ30" s="4">
        <f t="shared" si="3"/>
        <v>12</v>
      </c>
      <c r="AK30" s="4">
        <f t="shared" si="4"/>
        <v>7</v>
      </c>
      <c r="AL30" s="4">
        <f t="shared" si="4"/>
        <v>1</v>
      </c>
      <c r="AM30" s="4">
        <f t="shared" si="4"/>
        <v>6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V32" si="14">SUM(R10:R12)</f>
        <v>1</v>
      </c>
      <c r="S32" s="17">
        <f t="shared" si="14"/>
        <v>0</v>
      </c>
      <c r="T32" s="17">
        <f t="shared" si="14"/>
        <v>1</v>
      </c>
      <c r="U32" s="17">
        <f t="shared" si="14"/>
        <v>1</v>
      </c>
      <c r="V32" s="17">
        <f t="shared" si="14"/>
        <v>0</v>
      </c>
      <c r="W32" s="15" t="str">
        <f t="shared" ref="W32:Y36" si="15">IF(Q32=T32,IF(Q32&gt;0,"皆増",0),(1-(Q32/(Q32-T32)))*-100)</f>
        <v>皆増</v>
      </c>
      <c r="X32" s="15" t="str">
        <f t="shared" si="15"/>
        <v>皆増</v>
      </c>
      <c r="Y32" s="15">
        <f t="shared" si="15"/>
        <v>0</v>
      </c>
      <c r="Z32" s="17">
        <f t="shared" ref="Z32:AB32" si="16">SUM(Z10:Z12)</f>
        <v>1</v>
      </c>
      <c r="AA32" s="17">
        <f t="shared" si="16"/>
        <v>1</v>
      </c>
      <c r="AB32" s="17">
        <f t="shared" si="16"/>
        <v>0</v>
      </c>
      <c r="AC32" s="15" t="str">
        <f t="shared" ref="AC32:AE36" si="17">IF(Q32=Z32,IF(Q32&gt;0,"皆増",0),(1-(Q32/(Q32-Z32)))*-100)</f>
        <v>皆増</v>
      </c>
      <c r="AD32" s="15" t="str">
        <f t="shared" si="17"/>
        <v>皆増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11</v>
      </c>
      <c r="R33" s="17">
        <f t="shared" si="19"/>
        <v>8</v>
      </c>
      <c r="S33" s="17">
        <f>SUM(S13:S22)</f>
        <v>3</v>
      </c>
      <c r="T33" s="17">
        <f t="shared" si="19"/>
        <v>4</v>
      </c>
      <c r="U33" s="17">
        <f t="shared" si="19"/>
        <v>1</v>
      </c>
      <c r="V33" s="17">
        <f t="shared" si="19"/>
        <v>3</v>
      </c>
      <c r="W33" s="15">
        <f t="shared" si="15"/>
        <v>57.142857142857139</v>
      </c>
      <c r="X33" s="15">
        <f t="shared" si="15"/>
        <v>14.285714285714279</v>
      </c>
      <c r="Y33" s="15" t="str">
        <f t="shared" si="15"/>
        <v>皆増</v>
      </c>
      <c r="Z33" s="17">
        <f t="shared" ref="Z33:AB33" si="20">SUM(Z13:Z22)</f>
        <v>2</v>
      </c>
      <c r="AA33" s="17">
        <f t="shared" si="20"/>
        <v>3</v>
      </c>
      <c r="AB33" s="17">
        <f t="shared" si="20"/>
        <v>-1</v>
      </c>
      <c r="AC33" s="15">
        <f t="shared" si="17"/>
        <v>22.222222222222232</v>
      </c>
      <c r="AD33" s="15">
        <f t="shared" si="17"/>
        <v>60.000000000000007</v>
      </c>
      <c r="AE33" s="15">
        <f t="shared" si="17"/>
        <v>-25</v>
      </c>
      <c r="AH33" s="4">
        <f t="shared" ref="AH33:AJ33" si="21">SUM(AH13:AH22)</f>
        <v>7</v>
      </c>
      <c r="AI33" s="4">
        <f t="shared" si="21"/>
        <v>7</v>
      </c>
      <c r="AJ33" s="4">
        <f t="shared" si="21"/>
        <v>0</v>
      </c>
      <c r="AK33" s="4">
        <f>SUM(AK13:AK22)</f>
        <v>9</v>
      </c>
      <c r="AL33" s="4">
        <f>SUM(AL13:AL22)</f>
        <v>5</v>
      </c>
      <c r="AM33" s="4">
        <f>SUM(AM13:AM22)</f>
        <v>4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115</v>
      </c>
      <c r="R34" s="17">
        <f t="shared" si="22"/>
        <v>58</v>
      </c>
      <c r="S34" s="17">
        <f t="shared" si="22"/>
        <v>57</v>
      </c>
      <c r="T34" s="17">
        <f t="shared" si="22"/>
        <v>-67</v>
      </c>
      <c r="U34" s="17">
        <f t="shared" si="22"/>
        <v>-6</v>
      </c>
      <c r="V34" s="17">
        <f t="shared" si="22"/>
        <v>-61</v>
      </c>
      <c r="W34" s="15">
        <f t="shared" si="15"/>
        <v>-36.813186813186817</v>
      </c>
      <c r="X34" s="15">
        <f t="shared" si="15"/>
        <v>-9.375</v>
      </c>
      <c r="Y34" s="15">
        <f t="shared" si="15"/>
        <v>-51.694915254237287</v>
      </c>
      <c r="Z34" s="17">
        <f t="shared" ref="Z34:AB34" si="23">SUM(Z23:Z30)</f>
        <v>-34</v>
      </c>
      <c r="AA34" s="17">
        <f t="shared" si="23"/>
        <v>-8</v>
      </c>
      <c r="AB34" s="17">
        <f t="shared" si="23"/>
        <v>-26</v>
      </c>
      <c r="AC34" s="15">
        <f t="shared" si="17"/>
        <v>-22.818791946308725</v>
      </c>
      <c r="AD34" s="15">
        <f t="shared" si="17"/>
        <v>-12.121212121212121</v>
      </c>
      <c r="AE34" s="15">
        <f t="shared" si="17"/>
        <v>-31.325301204819279</v>
      </c>
      <c r="AH34" s="4">
        <f t="shared" ref="AH34:AJ34" si="24">SUM(AH23:AH30)</f>
        <v>182</v>
      </c>
      <c r="AI34" s="4">
        <f t="shared" si="24"/>
        <v>64</v>
      </c>
      <c r="AJ34" s="4">
        <f t="shared" si="24"/>
        <v>118</v>
      </c>
      <c r="AK34" s="4">
        <f>SUM(AK23:AK30)</f>
        <v>149</v>
      </c>
      <c r="AL34" s="4">
        <f>SUM(AL23:AL30)</f>
        <v>66</v>
      </c>
      <c r="AM34" s="4">
        <f>SUM(AM23:AM30)</f>
        <v>83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98</v>
      </c>
      <c r="R35" s="17">
        <f t="shared" si="25"/>
        <v>45</v>
      </c>
      <c r="S35" s="17">
        <f t="shared" si="25"/>
        <v>53</v>
      </c>
      <c r="T35" s="17">
        <f t="shared" si="25"/>
        <v>-68</v>
      </c>
      <c r="U35" s="17">
        <f t="shared" si="25"/>
        <v>-9</v>
      </c>
      <c r="V35" s="17">
        <f t="shared" si="25"/>
        <v>-59</v>
      </c>
      <c r="W35" s="15">
        <f t="shared" si="15"/>
        <v>-40.963855421686745</v>
      </c>
      <c r="X35" s="15">
        <f t="shared" si="15"/>
        <v>-16.666666666666664</v>
      </c>
      <c r="Y35" s="15">
        <f t="shared" si="15"/>
        <v>-52.678571428571431</v>
      </c>
      <c r="Z35" s="17">
        <f t="shared" ref="Z35:AB35" si="26">SUM(Z25:Z30)</f>
        <v>-32</v>
      </c>
      <c r="AA35" s="17">
        <f t="shared" si="26"/>
        <v>-9</v>
      </c>
      <c r="AB35" s="17">
        <f t="shared" si="26"/>
        <v>-23</v>
      </c>
      <c r="AC35" s="15">
        <f t="shared" si="17"/>
        <v>-24.615384615384617</v>
      </c>
      <c r="AD35" s="15">
        <f t="shared" si="17"/>
        <v>-16.666666666666664</v>
      </c>
      <c r="AE35" s="15">
        <f t="shared" si="17"/>
        <v>-30.263157894736846</v>
      </c>
      <c r="AH35" s="4">
        <f t="shared" ref="AH35:AJ35" si="27">SUM(AH25:AH30)</f>
        <v>166</v>
      </c>
      <c r="AI35" s="4">
        <f t="shared" si="27"/>
        <v>54</v>
      </c>
      <c r="AJ35" s="4">
        <f t="shared" si="27"/>
        <v>112</v>
      </c>
      <c r="AK35" s="4">
        <f>SUM(AK25:AK30)</f>
        <v>130</v>
      </c>
      <c r="AL35" s="4">
        <f>SUM(AL25:AL30)</f>
        <v>54</v>
      </c>
      <c r="AM35" s="4">
        <f>SUM(AM25:AM30)</f>
        <v>76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65</v>
      </c>
      <c r="R36" s="17">
        <f t="shared" si="28"/>
        <v>23</v>
      </c>
      <c r="S36" s="17">
        <f t="shared" si="28"/>
        <v>42</v>
      </c>
      <c r="T36" s="17">
        <f t="shared" si="28"/>
        <v>-44</v>
      </c>
      <c r="U36" s="17">
        <f t="shared" si="28"/>
        <v>3</v>
      </c>
      <c r="V36" s="17">
        <f t="shared" si="28"/>
        <v>-47</v>
      </c>
      <c r="W36" s="15">
        <f t="shared" si="15"/>
        <v>-40.366972477064223</v>
      </c>
      <c r="X36" s="15">
        <f t="shared" si="15"/>
        <v>14.999999999999991</v>
      </c>
      <c r="Y36" s="15">
        <f t="shared" si="15"/>
        <v>-52.80898876404494</v>
      </c>
      <c r="Z36" s="17">
        <f t="shared" ref="Z36:AB36" si="29">SUM(Z27:Z30)</f>
        <v>-27</v>
      </c>
      <c r="AA36" s="17">
        <f t="shared" si="29"/>
        <v>-8</v>
      </c>
      <c r="AB36" s="17">
        <f t="shared" si="29"/>
        <v>-19</v>
      </c>
      <c r="AC36" s="15">
        <f t="shared" si="17"/>
        <v>-29.34782608695652</v>
      </c>
      <c r="AD36" s="15">
        <f t="shared" si="17"/>
        <v>-25.806451612903224</v>
      </c>
      <c r="AE36" s="15">
        <f t="shared" si="17"/>
        <v>-31.147540983606557</v>
      </c>
      <c r="AH36" s="4">
        <f t="shared" ref="AH36:AJ36" si="30">SUM(AH27:AH30)</f>
        <v>109</v>
      </c>
      <c r="AI36" s="4">
        <f t="shared" si="30"/>
        <v>20</v>
      </c>
      <c r="AJ36" s="4">
        <f t="shared" si="30"/>
        <v>89</v>
      </c>
      <c r="AK36" s="4">
        <f>SUM(AK27:AK30)</f>
        <v>92</v>
      </c>
      <c r="AL36" s="4">
        <f>SUM(AL27:AL30)</f>
        <v>31</v>
      </c>
      <c r="AM36" s="4">
        <f>SUM(AM27:AM30)</f>
        <v>61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0.78740157480314954</v>
      </c>
      <c r="R38" s="12">
        <f t="shared" si="31"/>
        <v>1.4925373134328357</v>
      </c>
      <c r="S38" s="12">
        <f t="shared" si="31"/>
        <v>0</v>
      </c>
      <c r="T38" s="12">
        <f>T32/T9*100</f>
        <v>-1.6129032258064515</v>
      </c>
      <c r="U38" s="12">
        <f t="shared" ref="U38:V38" si="32">U32/U9*100</f>
        <v>-25</v>
      </c>
      <c r="V38" s="12">
        <f t="shared" si="32"/>
        <v>0</v>
      </c>
      <c r="W38" s="12">
        <f>Q38-AH38</f>
        <v>0.78740157480314954</v>
      </c>
      <c r="X38" s="12">
        <f t="shared" ref="X38:Y42" si="33">R38-AI38</f>
        <v>1.4925373134328357</v>
      </c>
      <c r="Y38" s="12">
        <f t="shared" si="33"/>
        <v>0</v>
      </c>
      <c r="Z38" s="12">
        <f>Z32/Z9*100</f>
        <v>-3.225806451612903</v>
      </c>
      <c r="AA38" s="12">
        <f t="shared" ref="AA38:AB38" si="34">AA32/AA9*100</f>
        <v>-25</v>
      </c>
      <c r="AB38" s="12">
        <f t="shared" si="34"/>
        <v>0</v>
      </c>
      <c r="AC38" s="12">
        <f>Q38-AK38</f>
        <v>0.78740157480314954</v>
      </c>
      <c r="AD38" s="12">
        <f t="shared" ref="AD38:AE42" si="35">R38-AL38</f>
        <v>1.4925373134328357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8.6614173228346463</v>
      </c>
      <c r="R39" s="12">
        <f>R33/R9*100</f>
        <v>11.940298507462686</v>
      </c>
      <c r="S39" s="13">
        <f t="shared" si="37"/>
        <v>5</v>
      </c>
      <c r="T39" s="12">
        <f>T33/T9*100</f>
        <v>-6.4516129032258061</v>
      </c>
      <c r="U39" s="12">
        <f t="shared" ref="U39:V39" si="38">U33/U9*100</f>
        <v>-25</v>
      </c>
      <c r="V39" s="12">
        <f t="shared" si="38"/>
        <v>-5.1724137931034484</v>
      </c>
      <c r="W39" s="12">
        <f>Q39-AH39</f>
        <v>4.957713619130943</v>
      </c>
      <c r="X39" s="12">
        <f t="shared" si="33"/>
        <v>2.0811435778852214</v>
      </c>
      <c r="Y39" s="12">
        <f>S39-AJ39</f>
        <v>5</v>
      </c>
      <c r="Z39" s="12">
        <f t="shared" si="37"/>
        <v>-6.4516129032258061</v>
      </c>
      <c r="AA39" s="12">
        <f t="shared" si="37"/>
        <v>-75</v>
      </c>
      <c r="AB39" s="12">
        <f t="shared" si="37"/>
        <v>3.7037037037037033</v>
      </c>
      <c r="AC39" s="12">
        <f>Q39-AK39</f>
        <v>2.9652147911890765</v>
      </c>
      <c r="AD39" s="12">
        <f t="shared" si="35"/>
        <v>4.8980449863359246</v>
      </c>
      <c r="AE39" s="12">
        <f t="shared" si="35"/>
        <v>0.40229885057471293</v>
      </c>
      <c r="AH39" s="12">
        <f t="shared" ref="AH39:AJ39" si="39">AH33/AH9*100</f>
        <v>3.7037037037037033</v>
      </c>
      <c r="AI39" s="12">
        <f t="shared" si="39"/>
        <v>9.8591549295774641</v>
      </c>
      <c r="AJ39" s="12">
        <f t="shared" si="39"/>
        <v>0</v>
      </c>
      <c r="AK39" s="12">
        <f>AK33/AK9*100</f>
        <v>5.6962025316455698</v>
      </c>
      <c r="AL39" s="12">
        <f>AL33/AL9*100</f>
        <v>7.042253521126761</v>
      </c>
      <c r="AM39" s="12">
        <f>AM33/AM9*100</f>
        <v>4.5977011494252871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90.551181102362193</v>
      </c>
      <c r="R40" s="12">
        <f t="shared" si="40"/>
        <v>86.567164179104466</v>
      </c>
      <c r="S40" s="12">
        <f t="shared" si="40"/>
        <v>95</v>
      </c>
      <c r="T40" s="12">
        <f>T34/T9*100</f>
        <v>108.06451612903226</v>
      </c>
      <c r="U40" s="12">
        <f t="shared" ref="U40:V40" si="41">U34/U9*100</f>
        <v>150</v>
      </c>
      <c r="V40" s="12">
        <f t="shared" si="41"/>
        <v>105.17241379310344</v>
      </c>
      <c r="W40" s="12">
        <f t="shared" ref="W40:W42" si="42">Q40-AH40</f>
        <v>-5.7451151939340974</v>
      </c>
      <c r="X40" s="12">
        <f t="shared" si="33"/>
        <v>-3.5736808913180766</v>
      </c>
      <c r="Y40" s="12">
        <f>S40-AJ40</f>
        <v>-5</v>
      </c>
      <c r="Z40" s="12">
        <f>Z34/Z9*100</f>
        <v>109.6774193548387</v>
      </c>
      <c r="AA40" s="12">
        <f t="shared" ref="AA40:AB40" si="43">AA34/AA9*100</f>
        <v>200</v>
      </c>
      <c r="AB40" s="12">
        <f t="shared" si="43"/>
        <v>96.296296296296291</v>
      </c>
      <c r="AC40" s="12">
        <f t="shared" ref="AC40:AC42" si="44">Q40-AK40</f>
        <v>-3.7526163659922389</v>
      </c>
      <c r="AD40" s="12">
        <f t="shared" si="35"/>
        <v>-6.3905822997687665</v>
      </c>
      <c r="AE40" s="12">
        <f t="shared" si="35"/>
        <v>-0.40229885057470938</v>
      </c>
      <c r="AH40" s="12">
        <f t="shared" ref="AH40:AJ40" si="45">AH34/AH9*100</f>
        <v>96.296296296296291</v>
      </c>
      <c r="AI40" s="12">
        <f t="shared" si="45"/>
        <v>90.140845070422543</v>
      </c>
      <c r="AJ40" s="12">
        <f t="shared" si="45"/>
        <v>100</v>
      </c>
      <c r="AK40" s="12">
        <f>AK34/AK9*100</f>
        <v>94.303797468354432</v>
      </c>
      <c r="AL40" s="12">
        <f>AL34/AL9*100</f>
        <v>92.957746478873233</v>
      </c>
      <c r="AM40" s="12">
        <f>AM34/AM9*100</f>
        <v>95.402298850574709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77.165354330708652</v>
      </c>
      <c r="R41" s="12">
        <f t="shared" si="46"/>
        <v>67.164179104477611</v>
      </c>
      <c r="S41" s="12">
        <f t="shared" si="46"/>
        <v>88.333333333333329</v>
      </c>
      <c r="T41" s="12">
        <f>T35/T9*100</f>
        <v>109.6774193548387</v>
      </c>
      <c r="U41" s="12">
        <f t="shared" ref="U41:V41" si="47">U35/U9*100</f>
        <v>225</v>
      </c>
      <c r="V41" s="12">
        <f t="shared" si="47"/>
        <v>101.72413793103448</v>
      </c>
      <c r="W41" s="12">
        <f t="shared" si="42"/>
        <v>-10.66533349997917</v>
      </c>
      <c r="X41" s="12">
        <f t="shared" si="33"/>
        <v>-8.8921589236913974</v>
      </c>
      <c r="Y41" s="12">
        <f>S41-AJ41</f>
        <v>-6.5819209039548099</v>
      </c>
      <c r="Z41" s="12">
        <f>Z35/Z9*100</f>
        <v>103.2258064516129</v>
      </c>
      <c r="AA41" s="12">
        <f t="shared" ref="AA41:AB41" si="48">AA35/AA9*100</f>
        <v>225</v>
      </c>
      <c r="AB41" s="12">
        <f t="shared" si="48"/>
        <v>85.18518518518519</v>
      </c>
      <c r="AC41" s="12">
        <f t="shared" si="44"/>
        <v>-5.1131266819495806</v>
      </c>
      <c r="AD41" s="12">
        <f>R41-AL41</f>
        <v>-8.8921589236913974</v>
      </c>
      <c r="AE41" s="12">
        <f t="shared" si="35"/>
        <v>0.9770114942528636</v>
      </c>
      <c r="AH41" s="12">
        <f>AH35/AH9*100</f>
        <v>87.830687830687822</v>
      </c>
      <c r="AI41" s="12">
        <f>AI35/AI9*100</f>
        <v>76.056338028169009</v>
      </c>
      <c r="AJ41" s="12">
        <f>AJ35/AJ9*100</f>
        <v>94.915254237288138</v>
      </c>
      <c r="AK41" s="12">
        <f t="shared" ref="AK41:AM41" si="49">AK35/AK9*100</f>
        <v>82.278481012658233</v>
      </c>
      <c r="AL41" s="12">
        <f t="shared" si="49"/>
        <v>76.056338028169009</v>
      </c>
      <c r="AM41" s="12">
        <f t="shared" si="49"/>
        <v>87.356321839080465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51.181102362204726</v>
      </c>
      <c r="R42" s="12">
        <f t="shared" si="50"/>
        <v>34.328358208955223</v>
      </c>
      <c r="S42" s="12">
        <f t="shared" si="50"/>
        <v>70</v>
      </c>
      <c r="T42" s="12">
        <f t="shared" si="50"/>
        <v>70.967741935483872</v>
      </c>
      <c r="U42" s="12">
        <f t="shared" si="50"/>
        <v>-75</v>
      </c>
      <c r="V42" s="12">
        <f t="shared" si="50"/>
        <v>81.034482758620683</v>
      </c>
      <c r="W42" s="12">
        <f t="shared" si="42"/>
        <v>-6.4908553097529449</v>
      </c>
      <c r="X42" s="12">
        <f t="shared" si="33"/>
        <v>6.1593441244481788</v>
      </c>
      <c r="Y42" s="12">
        <f>S42-AJ42</f>
        <v>-5.4237288135593218</v>
      </c>
      <c r="Z42" s="12">
        <f t="shared" si="50"/>
        <v>87.096774193548384</v>
      </c>
      <c r="AA42" s="12">
        <f t="shared" si="50"/>
        <v>200</v>
      </c>
      <c r="AB42" s="12">
        <f t="shared" si="50"/>
        <v>70.370370370370367</v>
      </c>
      <c r="AC42" s="12">
        <f t="shared" si="44"/>
        <v>-7.0467457390610946</v>
      </c>
      <c r="AD42" s="12">
        <f>R42-AL42</f>
        <v>-9.3336136220306898</v>
      </c>
      <c r="AE42" s="12">
        <f t="shared" si="35"/>
        <v>-0.11494252873563937</v>
      </c>
      <c r="AH42" s="12">
        <f t="shared" ref="AH42:AJ42" si="51">AH36/AH9*100</f>
        <v>57.671957671957671</v>
      </c>
      <c r="AI42" s="12">
        <f t="shared" si="51"/>
        <v>28.169014084507044</v>
      </c>
      <c r="AJ42" s="12">
        <f t="shared" si="51"/>
        <v>75.423728813559322</v>
      </c>
      <c r="AK42" s="12">
        <f>AK36/AK9*100</f>
        <v>58.22784810126582</v>
      </c>
      <c r="AL42" s="12">
        <f>AL36/AL9*100</f>
        <v>43.661971830985912</v>
      </c>
      <c r="AM42" s="12">
        <f>AM36/AM9*100</f>
        <v>70.114942528735639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16</v>
      </c>
      <c r="C9" s="17">
        <f>SUM(C10:C30)</f>
        <v>10</v>
      </c>
      <c r="D9" s="17">
        <f>SUM(D10:D30)</f>
        <v>6</v>
      </c>
      <c r="E9" s="17">
        <f>F9+G9</f>
        <v>-5</v>
      </c>
      <c r="F9" s="17">
        <f>SUM(F10:F30)</f>
        <v>0</v>
      </c>
      <c r="G9" s="17">
        <f>SUM(G10:G30)</f>
        <v>-5</v>
      </c>
      <c r="H9" s="15">
        <f>IF(B9=E9,0,(1-(B9/(B9-E9)))*-100)</f>
        <v>-23.809523809523814</v>
      </c>
      <c r="I9" s="15">
        <f>IF(C9=F9,0,(1-(C9/(C9-F9)))*-100)</f>
        <v>0</v>
      </c>
      <c r="J9" s="15">
        <f>IF(D9=G9,0,(1-(D9/(D9-G9)))*-100)</f>
        <v>-45.45454545454546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-5.8823529411764719</v>
      </c>
      <c r="O9" s="15">
        <f t="shared" ref="O9:P10" si="0">IF(C9=L9,0,(1-(C9/(C9-L9)))*-100)</f>
        <v>-9.0909090909090935</v>
      </c>
      <c r="P9" s="15">
        <f>IF(D9=M9,0,(1-(D9/(D9-M9)))*-100)</f>
        <v>0</v>
      </c>
      <c r="Q9" s="17">
        <f>R9+S9</f>
        <v>65</v>
      </c>
      <c r="R9" s="17">
        <f>SUM(R10:R30)</f>
        <v>36</v>
      </c>
      <c r="S9" s="17">
        <f>SUM(S10:S30)</f>
        <v>29</v>
      </c>
      <c r="T9" s="17">
        <f>U9+V9</f>
        <v>-2</v>
      </c>
      <c r="U9" s="17">
        <f>SUM(U10:U30)</f>
        <v>9</v>
      </c>
      <c r="V9" s="17">
        <f>SUM(V10:V30)</f>
        <v>-11</v>
      </c>
      <c r="W9" s="15">
        <f>IF(Q9=T9,IF(Q9&gt;0,"皆増",0),(1-(Q9/(Q9-T9)))*-100)</f>
        <v>-2.9850746268656692</v>
      </c>
      <c r="X9" s="15">
        <f t="shared" ref="X9:Y30" si="1">IF(R9=U9,IF(R9&gt;0,"皆増",0),(1-(R9/(R9-U9)))*-100)</f>
        <v>33.333333333333329</v>
      </c>
      <c r="Y9" s="15">
        <f t="shared" si="1"/>
        <v>-27.500000000000004</v>
      </c>
      <c r="Z9" s="17">
        <f>AA9+AB9</f>
        <v>0</v>
      </c>
      <c r="AA9" s="17">
        <f>SUM(AA10:AA30)</f>
        <v>8</v>
      </c>
      <c r="AB9" s="17">
        <f>SUM(AB10:AB30)</f>
        <v>-8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28.57142857142858</v>
      </c>
      <c r="AE9" s="15">
        <f t="shared" si="2"/>
        <v>-21.621621621621621</v>
      </c>
      <c r="AH9" s="4">
        <f t="shared" ref="AH9:AJ30" si="3">Q9-T9</f>
        <v>67</v>
      </c>
      <c r="AI9" s="4">
        <f t="shared" si="3"/>
        <v>27</v>
      </c>
      <c r="AJ9" s="4">
        <f t="shared" si="3"/>
        <v>40</v>
      </c>
      <c r="AK9" s="4">
        <f t="shared" ref="AK9:AM30" si="4">Q9-Z9</f>
        <v>65</v>
      </c>
      <c r="AL9" s="4">
        <f t="shared" si="4"/>
        <v>28</v>
      </c>
      <c r="AM9" s="4">
        <f t="shared" si="4"/>
        <v>37</v>
      </c>
    </row>
    <row r="10" spans="1:39" s="1" customFormat="1" ht="18" customHeight="1" x14ac:dyDescent="0.2">
      <c r="A10" s="4" t="s">
        <v>1</v>
      </c>
      <c r="B10" s="17">
        <f t="shared" ref="B10" si="5">C10+D10</f>
        <v>16</v>
      </c>
      <c r="C10" s="17">
        <v>10</v>
      </c>
      <c r="D10" s="17">
        <v>6</v>
      </c>
      <c r="E10" s="17">
        <f t="shared" ref="E10" si="6">F10+G10</f>
        <v>-5</v>
      </c>
      <c r="F10" s="17">
        <v>0</v>
      </c>
      <c r="G10" s="17">
        <v>-5</v>
      </c>
      <c r="H10" s="15">
        <f>IF(B10=E10,0,(1-(B10/(B10-E10)))*-100)</f>
        <v>-23.809523809523814</v>
      </c>
      <c r="I10" s="15">
        <f t="shared" ref="I10" si="7">IF(C10=F10,0,(1-(C10/(C10-F10)))*-100)</f>
        <v>0</v>
      </c>
      <c r="J10" s="15">
        <f>IF(D10=G10,0,(1-(D10/(D10-G10)))*-100)</f>
        <v>-45.45454545454546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-5.8823529411764719</v>
      </c>
      <c r="O10" s="15">
        <f t="shared" si="0"/>
        <v>-9.0909090909090935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-1</v>
      </c>
      <c r="U16" s="17">
        <v>-1</v>
      </c>
      <c r="V16" s="17">
        <v>0</v>
      </c>
      <c r="W16" s="15">
        <f t="shared" si="11"/>
        <v>-100</v>
      </c>
      <c r="X16" s="15">
        <f t="shared" si="1"/>
        <v>-100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1</v>
      </c>
      <c r="AI16" s="4">
        <f t="shared" si="3"/>
        <v>1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2</v>
      </c>
      <c r="R18" s="17">
        <v>2</v>
      </c>
      <c r="S18" s="17">
        <v>0</v>
      </c>
      <c r="T18" s="17">
        <f t="shared" si="10"/>
        <v>2</v>
      </c>
      <c r="U18" s="17">
        <v>2</v>
      </c>
      <c r="V18" s="17">
        <v>0</v>
      </c>
      <c r="W18" s="15" t="str">
        <f t="shared" si="11"/>
        <v>皆増</v>
      </c>
      <c r="X18" s="15" t="str">
        <f t="shared" si="1"/>
        <v>皆増</v>
      </c>
      <c r="Y18" s="15">
        <f t="shared" si="1"/>
        <v>0</v>
      </c>
      <c r="Z18" s="17">
        <f t="shared" si="12"/>
        <v>2</v>
      </c>
      <c r="AA18" s="17">
        <v>2</v>
      </c>
      <c r="AB18" s="17">
        <v>0</v>
      </c>
      <c r="AC18" s="15" t="str">
        <f t="shared" si="13"/>
        <v>皆増</v>
      </c>
      <c r="AD18" s="15" t="str">
        <f t="shared" si="2"/>
        <v>皆増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1</v>
      </c>
      <c r="U19" s="17">
        <v>1</v>
      </c>
      <c r="V19" s="17">
        <v>0</v>
      </c>
      <c r="W19" s="15" t="str">
        <f t="shared" si="11"/>
        <v>皆増</v>
      </c>
      <c r="X19" s="15" t="str">
        <f t="shared" si="1"/>
        <v>皆増</v>
      </c>
      <c r="Y19" s="15">
        <f t="shared" si="1"/>
        <v>0</v>
      </c>
      <c r="Z19" s="17">
        <f t="shared" si="12"/>
        <v>1</v>
      </c>
      <c r="AA19" s="17">
        <v>1</v>
      </c>
      <c r="AB19" s="17">
        <v>0</v>
      </c>
      <c r="AC19" s="15" t="str">
        <f t="shared" si="13"/>
        <v>皆増</v>
      </c>
      <c r="AD19" s="15" t="str">
        <f t="shared" si="2"/>
        <v>皆増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0</v>
      </c>
      <c r="S20" s="17">
        <v>1</v>
      </c>
      <c r="T20" s="17">
        <f t="shared" si="10"/>
        <v>-1</v>
      </c>
      <c r="U20" s="17">
        <v>-1</v>
      </c>
      <c r="V20" s="17">
        <v>0</v>
      </c>
      <c r="W20" s="15">
        <f t="shared" si="11"/>
        <v>-50</v>
      </c>
      <c r="X20" s="15">
        <f t="shared" si="1"/>
        <v>-100</v>
      </c>
      <c r="Y20" s="15">
        <f t="shared" si="1"/>
        <v>0</v>
      </c>
      <c r="Z20" s="17">
        <f t="shared" si="12"/>
        <v>0</v>
      </c>
      <c r="AA20" s="17">
        <v>-1</v>
      </c>
      <c r="AB20" s="17">
        <v>1</v>
      </c>
      <c r="AC20" s="15">
        <f t="shared" si="13"/>
        <v>0</v>
      </c>
      <c r="AD20" s="15">
        <f t="shared" si="2"/>
        <v>-100</v>
      </c>
      <c r="AE20" s="15" t="str">
        <f t="shared" si="2"/>
        <v>皆増</v>
      </c>
      <c r="AH20" s="4">
        <f t="shared" si="3"/>
        <v>2</v>
      </c>
      <c r="AI20" s="4">
        <f t="shared" si="3"/>
        <v>1</v>
      </c>
      <c r="AJ20" s="4">
        <f t="shared" si="3"/>
        <v>1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0</v>
      </c>
      <c r="V21" s="17">
        <v>-1</v>
      </c>
      <c r="W21" s="15">
        <f t="shared" si="11"/>
        <v>-100</v>
      </c>
      <c r="X21" s="15">
        <f t="shared" si="1"/>
        <v>0</v>
      </c>
      <c r="Y21" s="15">
        <f t="shared" si="1"/>
        <v>-100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2</v>
      </c>
      <c r="R22" s="17">
        <v>2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-1</v>
      </c>
      <c r="AC22" s="15">
        <f t="shared" si="13"/>
        <v>0</v>
      </c>
      <c r="AD22" s="15">
        <f t="shared" si="2"/>
        <v>100</v>
      </c>
      <c r="AE22" s="15">
        <f t="shared" si="2"/>
        <v>-100</v>
      </c>
      <c r="AH22" s="4">
        <f t="shared" si="3"/>
        <v>2</v>
      </c>
      <c r="AI22" s="4">
        <f t="shared" si="3"/>
        <v>2</v>
      </c>
      <c r="AJ22" s="4">
        <f t="shared" si="3"/>
        <v>0</v>
      </c>
      <c r="AK22" s="4">
        <f t="shared" si="4"/>
        <v>2</v>
      </c>
      <c r="AL22" s="4">
        <f t="shared" si="4"/>
        <v>1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1</v>
      </c>
      <c r="S23" s="17">
        <v>1</v>
      </c>
      <c r="T23" s="17">
        <f t="shared" si="10"/>
        <v>1</v>
      </c>
      <c r="U23" s="17">
        <v>1</v>
      </c>
      <c r="V23" s="17">
        <v>0</v>
      </c>
      <c r="W23" s="15">
        <f t="shared" si="11"/>
        <v>100</v>
      </c>
      <c r="X23" s="15" t="str">
        <f t="shared" si="1"/>
        <v>皆増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-33.333333333333336</v>
      </c>
      <c r="AD23" s="15">
        <f t="shared" si="2"/>
        <v>-50</v>
      </c>
      <c r="AE23" s="15">
        <f t="shared" si="2"/>
        <v>0</v>
      </c>
      <c r="AH23" s="4">
        <f t="shared" si="3"/>
        <v>1</v>
      </c>
      <c r="AI23" s="4">
        <f t="shared" si="3"/>
        <v>0</v>
      </c>
      <c r="AJ23" s="4">
        <f t="shared" si="3"/>
        <v>1</v>
      </c>
      <c r="AK23" s="4">
        <f t="shared" si="4"/>
        <v>3</v>
      </c>
      <c r="AL23" s="4">
        <f t="shared" si="4"/>
        <v>2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6</v>
      </c>
      <c r="R24" s="17">
        <v>5</v>
      </c>
      <c r="S24" s="17">
        <v>1</v>
      </c>
      <c r="T24" s="17">
        <f t="shared" si="10"/>
        <v>0</v>
      </c>
      <c r="U24" s="17">
        <v>1</v>
      </c>
      <c r="V24" s="17">
        <v>-1</v>
      </c>
      <c r="W24" s="15">
        <f t="shared" si="11"/>
        <v>0</v>
      </c>
      <c r="X24" s="15">
        <f t="shared" si="1"/>
        <v>25</v>
      </c>
      <c r="Y24" s="15">
        <f t="shared" si="1"/>
        <v>-50</v>
      </c>
      <c r="Z24" s="17">
        <f t="shared" si="12"/>
        <v>2</v>
      </c>
      <c r="AA24" s="17">
        <v>2</v>
      </c>
      <c r="AB24" s="17">
        <v>0</v>
      </c>
      <c r="AC24" s="15">
        <f t="shared" si="13"/>
        <v>50</v>
      </c>
      <c r="AD24" s="15">
        <f t="shared" si="2"/>
        <v>66.666666666666671</v>
      </c>
      <c r="AE24" s="15">
        <f t="shared" si="2"/>
        <v>0</v>
      </c>
      <c r="AH24" s="4">
        <f t="shared" si="3"/>
        <v>6</v>
      </c>
      <c r="AI24" s="4">
        <f t="shared" si="3"/>
        <v>4</v>
      </c>
      <c r="AJ24" s="4">
        <f t="shared" si="3"/>
        <v>2</v>
      </c>
      <c r="AK24" s="4">
        <f t="shared" si="4"/>
        <v>4</v>
      </c>
      <c r="AL24" s="4">
        <f t="shared" si="4"/>
        <v>3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7</v>
      </c>
      <c r="R25" s="17">
        <v>7</v>
      </c>
      <c r="S25" s="17">
        <v>0</v>
      </c>
      <c r="T25" s="17">
        <f t="shared" si="10"/>
        <v>-3</v>
      </c>
      <c r="U25" s="17">
        <v>0</v>
      </c>
      <c r="V25" s="17">
        <v>-3</v>
      </c>
      <c r="W25" s="15">
        <f t="shared" si="11"/>
        <v>-30.000000000000004</v>
      </c>
      <c r="X25" s="15">
        <f t="shared" si="1"/>
        <v>0</v>
      </c>
      <c r="Y25" s="15">
        <f t="shared" si="1"/>
        <v>-100</v>
      </c>
      <c r="Z25" s="17">
        <f t="shared" si="12"/>
        <v>0</v>
      </c>
      <c r="AA25" s="17">
        <v>4</v>
      </c>
      <c r="AB25" s="17">
        <v>-4</v>
      </c>
      <c r="AC25" s="15">
        <f t="shared" si="13"/>
        <v>0</v>
      </c>
      <c r="AD25" s="15">
        <f t="shared" si="2"/>
        <v>133.33333333333334</v>
      </c>
      <c r="AE25" s="15">
        <f t="shared" si="2"/>
        <v>-100</v>
      </c>
      <c r="AH25" s="4">
        <f t="shared" si="3"/>
        <v>10</v>
      </c>
      <c r="AI25" s="4">
        <f t="shared" si="3"/>
        <v>7</v>
      </c>
      <c r="AJ25" s="4">
        <f t="shared" si="3"/>
        <v>3</v>
      </c>
      <c r="AK25" s="4">
        <f t="shared" si="4"/>
        <v>7</v>
      </c>
      <c r="AL25" s="4">
        <f t="shared" si="4"/>
        <v>3</v>
      </c>
      <c r="AM25" s="4">
        <f t="shared" si="4"/>
        <v>4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9</v>
      </c>
      <c r="R26" s="17">
        <v>5</v>
      </c>
      <c r="S26" s="17">
        <v>4</v>
      </c>
      <c r="T26" s="17">
        <f t="shared" si="10"/>
        <v>-3</v>
      </c>
      <c r="U26" s="17">
        <v>-2</v>
      </c>
      <c r="V26" s="17">
        <v>-1</v>
      </c>
      <c r="W26" s="15">
        <f t="shared" si="11"/>
        <v>-25</v>
      </c>
      <c r="X26" s="15">
        <f t="shared" si="1"/>
        <v>-28.571428571428569</v>
      </c>
      <c r="Y26" s="15">
        <f t="shared" si="1"/>
        <v>-19.999999999999996</v>
      </c>
      <c r="Z26" s="17">
        <f t="shared" si="12"/>
        <v>0</v>
      </c>
      <c r="AA26" s="17">
        <v>-1</v>
      </c>
      <c r="AB26" s="17">
        <v>1</v>
      </c>
      <c r="AC26" s="15">
        <f t="shared" si="13"/>
        <v>0</v>
      </c>
      <c r="AD26" s="15">
        <f t="shared" si="2"/>
        <v>-16.666666666666664</v>
      </c>
      <c r="AE26" s="15">
        <f t="shared" si="2"/>
        <v>33.333333333333329</v>
      </c>
      <c r="AH26" s="4">
        <f t="shared" si="3"/>
        <v>12</v>
      </c>
      <c r="AI26" s="4">
        <f t="shared" si="3"/>
        <v>7</v>
      </c>
      <c r="AJ26" s="4">
        <f t="shared" si="3"/>
        <v>5</v>
      </c>
      <c r="AK26" s="4">
        <f t="shared" si="4"/>
        <v>9</v>
      </c>
      <c r="AL26" s="4">
        <f t="shared" si="4"/>
        <v>6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8</v>
      </c>
      <c r="R27" s="17">
        <v>3</v>
      </c>
      <c r="S27" s="17">
        <v>5</v>
      </c>
      <c r="T27" s="17">
        <f t="shared" si="10"/>
        <v>-1</v>
      </c>
      <c r="U27" s="17">
        <v>0</v>
      </c>
      <c r="V27" s="17">
        <v>-1</v>
      </c>
      <c r="W27" s="15">
        <f t="shared" si="11"/>
        <v>-11.111111111111116</v>
      </c>
      <c r="X27" s="15">
        <f t="shared" si="1"/>
        <v>0</v>
      </c>
      <c r="Y27" s="15">
        <f t="shared" si="1"/>
        <v>-16.666666666666664</v>
      </c>
      <c r="Z27" s="17">
        <f t="shared" si="12"/>
        <v>-7</v>
      </c>
      <c r="AA27" s="17">
        <v>-2</v>
      </c>
      <c r="AB27" s="17">
        <v>-5</v>
      </c>
      <c r="AC27" s="15">
        <f t="shared" si="13"/>
        <v>-46.666666666666664</v>
      </c>
      <c r="AD27" s="15">
        <f t="shared" si="2"/>
        <v>-40</v>
      </c>
      <c r="AE27" s="15">
        <f t="shared" si="2"/>
        <v>-50</v>
      </c>
      <c r="AH27" s="4">
        <f t="shared" si="3"/>
        <v>9</v>
      </c>
      <c r="AI27" s="4">
        <f t="shared" si="3"/>
        <v>3</v>
      </c>
      <c r="AJ27" s="4">
        <f t="shared" si="3"/>
        <v>6</v>
      </c>
      <c r="AK27" s="4">
        <f t="shared" si="4"/>
        <v>15</v>
      </c>
      <c r="AL27" s="4">
        <f t="shared" si="4"/>
        <v>5</v>
      </c>
      <c r="AM27" s="4">
        <f t="shared" si="4"/>
        <v>10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17</v>
      </c>
      <c r="R28" s="17">
        <v>9</v>
      </c>
      <c r="S28" s="17">
        <v>8</v>
      </c>
      <c r="T28" s="17">
        <f t="shared" si="10"/>
        <v>8</v>
      </c>
      <c r="U28" s="17">
        <v>8</v>
      </c>
      <c r="V28" s="17">
        <v>0</v>
      </c>
      <c r="W28" s="15">
        <f t="shared" si="11"/>
        <v>88.888888888888886</v>
      </c>
      <c r="X28" s="15">
        <f t="shared" si="1"/>
        <v>800</v>
      </c>
      <c r="Y28" s="15">
        <f t="shared" si="1"/>
        <v>0</v>
      </c>
      <c r="Z28" s="17">
        <f t="shared" si="12"/>
        <v>4</v>
      </c>
      <c r="AA28" s="17">
        <v>6</v>
      </c>
      <c r="AB28" s="17">
        <v>-2</v>
      </c>
      <c r="AC28" s="15">
        <f t="shared" si="13"/>
        <v>30.76923076923077</v>
      </c>
      <c r="AD28" s="15">
        <f t="shared" si="2"/>
        <v>200</v>
      </c>
      <c r="AE28" s="15">
        <f t="shared" si="2"/>
        <v>-19.999999999999996</v>
      </c>
      <c r="AH28" s="4">
        <f t="shared" si="3"/>
        <v>9</v>
      </c>
      <c r="AI28" s="4">
        <f t="shared" si="3"/>
        <v>1</v>
      </c>
      <c r="AJ28" s="4">
        <f t="shared" si="3"/>
        <v>8</v>
      </c>
      <c r="AK28" s="4">
        <f t="shared" si="4"/>
        <v>13</v>
      </c>
      <c r="AL28" s="4">
        <f t="shared" si="4"/>
        <v>3</v>
      </c>
      <c r="AM28" s="4">
        <f t="shared" si="4"/>
        <v>10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8</v>
      </c>
      <c r="R29" s="17">
        <v>1</v>
      </c>
      <c r="S29" s="17">
        <v>7</v>
      </c>
      <c r="T29" s="17">
        <f t="shared" si="10"/>
        <v>-3</v>
      </c>
      <c r="U29" s="17">
        <v>1</v>
      </c>
      <c r="V29" s="17">
        <v>-4</v>
      </c>
      <c r="W29" s="15">
        <f t="shared" si="11"/>
        <v>-27.27272727272727</v>
      </c>
      <c r="X29" s="15" t="str">
        <f t="shared" si="1"/>
        <v>皆増</v>
      </c>
      <c r="Y29" s="15">
        <f t="shared" si="1"/>
        <v>-36.363636363636367</v>
      </c>
      <c r="Z29" s="17">
        <f t="shared" si="12"/>
        <v>-1</v>
      </c>
      <c r="AA29" s="17">
        <v>-2</v>
      </c>
      <c r="AB29" s="17">
        <v>1</v>
      </c>
      <c r="AC29" s="15">
        <f t="shared" si="13"/>
        <v>-11.111111111111116</v>
      </c>
      <c r="AD29" s="15">
        <f t="shared" si="2"/>
        <v>-66.666666666666671</v>
      </c>
      <c r="AE29" s="15">
        <f t="shared" si="2"/>
        <v>16.666666666666675</v>
      </c>
      <c r="AH29" s="4">
        <f t="shared" si="3"/>
        <v>11</v>
      </c>
      <c r="AI29" s="4">
        <f t="shared" si="3"/>
        <v>0</v>
      </c>
      <c r="AJ29" s="4">
        <f t="shared" si="3"/>
        <v>11</v>
      </c>
      <c r="AK29" s="4">
        <f t="shared" si="4"/>
        <v>9</v>
      </c>
      <c r="AL29" s="4">
        <f t="shared" si="4"/>
        <v>3</v>
      </c>
      <c r="AM29" s="4">
        <f t="shared" si="4"/>
        <v>6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-1</v>
      </c>
      <c r="U30" s="17">
        <v>-1</v>
      </c>
      <c r="V30" s="17">
        <v>0</v>
      </c>
      <c r="W30" s="15">
        <f t="shared" si="11"/>
        <v>-33.333333333333336</v>
      </c>
      <c r="X30" s="15">
        <f t="shared" si="1"/>
        <v>-100</v>
      </c>
      <c r="Y30" s="15">
        <f t="shared" si="1"/>
        <v>0</v>
      </c>
      <c r="Z30" s="17">
        <f t="shared" si="12"/>
        <v>1</v>
      </c>
      <c r="AA30" s="17">
        <v>0</v>
      </c>
      <c r="AB30" s="17">
        <v>1</v>
      </c>
      <c r="AC30" s="15">
        <f t="shared" si="13"/>
        <v>100</v>
      </c>
      <c r="AD30" s="15">
        <f t="shared" si="2"/>
        <v>0</v>
      </c>
      <c r="AE30" s="15">
        <f t="shared" si="2"/>
        <v>100</v>
      </c>
      <c r="AH30" s="4">
        <f t="shared" si="3"/>
        <v>3</v>
      </c>
      <c r="AI30" s="4">
        <f t="shared" si="3"/>
        <v>1</v>
      </c>
      <c r="AJ30" s="4">
        <f t="shared" si="3"/>
        <v>2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6</v>
      </c>
      <c r="R33" s="17">
        <f t="shared" si="19"/>
        <v>5</v>
      </c>
      <c r="S33" s="17">
        <f>SUM(S13:S22)</f>
        <v>1</v>
      </c>
      <c r="T33" s="17">
        <f t="shared" si="19"/>
        <v>0</v>
      </c>
      <c r="U33" s="17">
        <f t="shared" si="19"/>
        <v>1</v>
      </c>
      <c r="V33" s="17">
        <f t="shared" si="19"/>
        <v>-1</v>
      </c>
      <c r="W33" s="15">
        <f t="shared" si="15"/>
        <v>0</v>
      </c>
      <c r="X33" s="15">
        <f t="shared" si="15"/>
        <v>25</v>
      </c>
      <c r="Y33" s="15">
        <f t="shared" si="15"/>
        <v>-50</v>
      </c>
      <c r="Z33" s="17">
        <f t="shared" ref="Z33:AB33" si="20">SUM(Z13:Z22)</f>
        <v>2</v>
      </c>
      <c r="AA33" s="17">
        <f t="shared" si="20"/>
        <v>2</v>
      </c>
      <c r="AB33" s="17">
        <f t="shared" si="20"/>
        <v>0</v>
      </c>
      <c r="AC33" s="15">
        <f t="shared" si="17"/>
        <v>50</v>
      </c>
      <c r="AD33" s="15">
        <f t="shared" si="17"/>
        <v>66.666666666666671</v>
      </c>
      <c r="AE33" s="15">
        <f t="shared" si="17"/>
        <v>0</v>
      </c>
      <c r="AH33" s="4">
        <f t="shared" ref="AH33:AJ33" si="21">SUM(AH13:AH22)</f>
        <v>6</v>
      </c>
      <c r="AI33" s="4">
        <f t="shared" si="21"/>
        <v>4</v>
      </c>
      <c r="AJ33" s="4">
        <f t="shared" si="21"/>
        <v>2</v>
      </c>
      <c r="AK33" s="4">
        <f>SUM(AK13:AK22)</f>
        <v>4</v>
      </c>
      <c r="AL33" s="4">
        <f>SUM(AL13:AL22)</f>
        <v>3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59</v>
      </c>
      <c r="R34" s="17">
        <f t="shared" si="22"/>
        <v>31</v>
      </c>
      <c r="S34" s="17">
        <f t="shared" si="22"/>
        <v>28</v>
      </c>
      <c r="T34" s="17">
        <f t="shared" si="22"/>
        <v>-2</v>
      </c>
      <c r="U34" s="17">
        <f t="shared" si="22"/>
        <v>8</v>
      </c>
      <c r="V34" s="17">
        <f t="shared" si="22"/>
        <v>-10</v>
      </c>
      <c r="W34" s="15">
        <f t="shared" si="15"/>
        <v>-3.2786885245901676</v>
      </c>
      <c r="X34" s="15">
        <f t="shared" si="15"/>
        <v>34.782608695652172</v>
      </c>
      <c r="Y34" s="15">
        <f t="shared" si="15"/>
        <v>-26.315789473684216</v>
      </c>
      <c r="Z34" s="17">
        <f t="shared" ref="Z34:AB34" si="23">SUM(Z23:Z30)</f>
        <v>-2</v>
      </c>
      <c r="AA34" s="17">
        <f t="shared" si="23"/>
        <v>6</v>
      </c>
      <c r="AB34" s="17">
        <f t="shared" si="23"/>
        <v>-8</v>
      </c>
      <c r="AC34" s="15">
        <f t="shared" si="17"/>
        <v>-3.2786885245901676</v>
      </c>
      <c r="AD34" s="15">
        <f t="shared" si="17"/>
        <v>24</v>
      </c>
      <c r="AE34" s="15">
        <f t="shared" si="17"/>
        <v>-22.222222222222221</v>
      </c>
      <c r="AH34" s="4">
        <f t="shared" ref="AH34:AJ34" si="24">SUM(AH23:AH30)</f>
        <v>61</v>
      </c>
      <c r="AI34" s="4">
        <f t="shared" si="24"/>
        <v>23</v>
      </c>
      <c r="AJ34" s="4">
        <f t="shared" si="24"/>
        <v>38</v>
      </c>
      <c r="AK34" s="4">
        <f>SUM(AK23:AK30)</f>
        <v>61</v>
      </c>
      <c r="AL34" s="4">
        <f>SUM(AL23:AL30)</f>
        <v>25</v>
      </c>
      <c r="AM34" s="4">
        <f>SUM(AM23:AM30)</f>
        <v>36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51</v>
      </c>
      <c r="R35" s="17">
        <f t="shared" si="25"/>
        <v>25</v>
      </c>
      <c r="S35" s="17">
        <f t="shared" si="25"/>
        <v>26</v>
      </c>
      <c r="T35" s="17">
        <f t="shared" si="25"/>
        <v>-3</v>
      </c>
      <c r="U35" s="17">
        <f t="shared" si="25"/>
        <v>6</v>
      </c>
      <c r="V35" s="17">
        <f t="shared" si="25"/>
        <v>-9</v>
      </c>
      <c r="W35" s="15">
        <f t="shared" si="15"/>
        <v>-5.555555555555558</v>
      </c>
      <c r="X35" s="15">
        <f t="shared" si="15"/>
        <v>31.578947368421062</v>
      </c>
      <c r="Y35" s="15">
        <f t="shared" si="15"/>
        <v>-25.714285714285712</v>
      </c>
      <c r="Z35" s="17">
        <f t="shared" ref="Z35:AB35" si="26">SUM(Z25:Z30)</f>
        <v>-3</v>
      </c>
      <c r="AA35" s="17">
        <f t="shared" si="26"/>
        <v>5</v>
      </c>
      <c r="AB35" s="17">
        <f t="shared" si="26"/>
        <v>-8</v>
      </c>
      <c r="AC35" s="15">
        <f t="shared" si="17"/>
        <v>-5.555555555555558</v>
      </c>
      <c r="AD35" s="15">
        <f t="shared" si="17"/>
        <v>25</v>
      </c>
      <c r="AE35" s="15">
        <f t="shared" si="17"/>
        <v>-23.529411764705888</v>
      </c>
      <c r="AH35" s="4">
        <f t="shared" ref="AH35:AJ35" si="27">SUM(AH25:AH30)</f>
        <v>54</v>
      </c>
      <c r="AI35" s="4">
        <f t="shared" si="27"/>
        <v>19</v>
      </c>
      <c r="AJ35" s="4">
        <f t="shared" si="27"/>
        <v>35</v>
      </c>
      <c r="AK35" s="4">
        <f>SUM(AK25:AK30)</f>
        <v>54</v>
      </c>
      <c r="AL35" s="4">
        <f>SUM(AL25:AL30)</f>
        <v>20</v>
      </c>
      <c r="AM35" s="4">
        <f>SUM(AM25:AM30)</f>
        <v>34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35</v>
      </c>
      <c r="R36" s="17">
        <f t="shared" si="28"/>
        <v>13</v>
      </c>
      <c r="S36" s="17">
        <f t="shared" si="28"/>
        <v>22</v>
      </c>
      <c r="T36" s="17">
        <f t="shared" si="28"/>
        <v>3</v>
      </c>
      <c r="U36" s="17">
        <f t="shared" si="28"/>
        <v>8</v>
      </c>
      <c r="V36" s="17">
        <f t="shared" si="28"/>
        <v>-5</v>
      </c>
      <c r="W36" s="15">
        <f t="shared" si="15"/>
        <v>9.375</v>
      </c>
      <c r="X36" s="15">
        <f t="shared" si="15"/>
        <v>160</v>
      </c>
      <c r="Y36" s="15">
        <f t="shared" si="15"/>
        <v>-18.518518518518523</v>
      </c>
      <c r="Z36" s="17">
        <f t="shared" ref="Z36:AB36" si="29">SUM(Z27:Z30)</f>
        <v>-3</v>
      </c>
      <c r="AA36" s="17">
        <f t="shared" si="29"/>
        <v>2</v>
      </c>
      <c r="AB36" s="17">
        <f t="shared" si="29"/>
        <v>-5</v>
      </c>
      <c r="AC36" s="15">
        <f t="shared" si="17"/>
        <v>-7.8947368421052655</v>
      </c>
      <c r="AD36" s="15">
        <f t="shared" si="17"/>
        <v>18.181818181818187</v>
      </c>
      <c r="AE36" s="15">
        <f t="shared" si="17"/>
        <v>-18.518518518518523</v>
      </c>
      <c r="AH36" s="4">
        <f t="shared" ref="AH36:AJ36" si="30">SUM(AH27:AH30)</f>
        <v>32</v>
      </c>
      <c r="AI36" s="4">
        <f t="shared" si="30"/>
        <v>5</v>
      </c>
      <c r="AJ36" s="4">
        <f t="shared" si="30"/>
        <v>27</v>
      </c>
      <c r="AK36" s="4">
        <f>SUM(AK27:AK30)</f>
        <v>38</v>
      </c>
      <c r="AL36" s="4">
        <f>SUM(AL27:AL30)</f>
        <v>11</v>
      </c>
      <c r="AM36" s="4">
        <f>SUM(AM27:AM30)</f>
        <v>27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 t="e">
        <f>Z32/Z9*100</f>
        <v>#DIV/0!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9.2307692307692317</v>
      </c>
      <c r="R39" s="12">
        <f>R33/R9*100</f>
        <v>13.888888888888889</v>
      </c>
      <c r="S39" s="13">
        <f t="shared" si="37"/>
        <v>3.4482758620689653</v>
      </c>
      <c r="T39" s="12">
        <f>T33/T9*100</f>
        <v>0</v>
      </c>
      <c r="U39" s="12">
        <f t="shared" ref="U39:V39" si="38">U33/U9*100</f>
        <v>11.111111111111111</v>
      </c>
      <c r="V39" s="12">
        <f t="shared" si="38"/>
        <v>9.0909090909090917</v>
      </c>
      <c r="W39" s="12">
        <f>Q39-AH39</f>
        <v>0.2755453501722176</v>
      </c>
      <c r="X39" s="12">
        <f t="shared" si="33"/>
        <v>-0.92592592592592382</v>
      </c>
      <c r="Y39" s="12">
        <f>S39-AJ39</f>
        <v>-1.5517241379310347</v>
      </c>
      <c r="Z39" s="12" t="e">
        <f t="shared" si="37"/>
        <v>#DIV/0!</v>
      </c>
      <c r="AA39" s="12">
        <f t="shared" si="37"/>
        <v>25</v>
      </c>
      <c r="AB39" s="12">
        <f t="shared" si="37"/>
        <v>0</v>
      </c>
      <c r="AC39" s="12">
        <f>Q39-AK39</f>
        <v>3.0769230769230775</v>
      </c>
      <c r="AD39" s="12">
        <f t="shared" si="35"/>
        <v>3.1746031746031758</v>
      </c>
      <c r="AE39" s="12">
        <f t="shared" si="35"/>
        <v>0.74557315936626267</v>
      </c>
      <c r="AH39" s="12">
        <f t="shared" ref="AH39:AJ39" si="39">AH33/AH9*100</f>
        <v>8.9552238805970141</v>
      </c>
      <c r="AI39" s="12">
        <f t="shared" si="39"/>
        <v>14.814814814814813</v>
      </c>
      <c r="AJ39" s="12">
        <f t="shared" si="39"/>
        <v>5</v>
      </c>
      <c r="AK39" s="12">
        <f>AK33/AK9*100</f>
        <v>6.1538461538461542</v>
      </c>
      <c r="AL39" s="12">
        <f>AL33/AL9*100</f>
        <v>10.714285714285714</v>
      </c>
      <c r="AM39" s="12">
        <f>AM33/AM9*100</f>
        <v>2.7027027027027026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90.769230769230774</v>
      </c>
      <c r="R40" s="12">
        <f t="shared" si="40"/>
        <v>86.111111111111114</v>
      </c>
      <c r="S40" s="12">
        <f t="shared" si="40"/>
        <v>96.551724137931032</v>
      </c>
      <c r="T40" s="12">
        <f>T34/T9*100</f>
        <v>100</v>
      </c>
      <c r="U40" s="12">
        <f t="shared" ref="U40:V40" si="41">U34/U9*100</f>
        <v>88.888888888888886</v>
      </c>
      <c r="V40" s="12">
        <f t="shared" si="41"/>
        <v>90.909090909090907</v>
      </c>
      <c r="W40" s="12">
        <f t="shared" ref="W40:W42" si="42">Q40-AH40</f>
        <v>-0.27554535017220871</v>
      </c>
      <c r="X40" s="12">
        <f t="shared" si="33"/>
        <v>0.92592592592592382</v>
      </c>
      <c r="Y40" s="12">
        <f>S40-AJ40</f>
        <v>1.551724137931032</v>
      </c>
      <c r="Z40" s="12" t="e">
        <f>Z34/Z9*100</f>
        <v>#DIV/0!</v>
      </c>
      <c r="AA40" s="12">
        <f t="shared" ref="AA40:AB40" si="43">AA34/AA9*100</f>
        <v>75</v>
      </c>
      <c r="AB40" s="12">
        <f t="shared" si="43"/>
        <v>100</v>
      </c>
      <c r="AC40" s="12">
        <f t="shared" ref="AC40:AC42" si="44">Q40-AK40</f>
        <v>-3.076923076923066</v>
      </c>
      <c r="AD40" s="12">
        <f t="shared" si="35"/>
        <v>-3.1746031746031775</v>
      </c>
      <c r="AE40" s="12">
        <f t="shared" si="35"/>
        <v>-0.74557315936627333</v>
      </c>
      <c r="AH40" s="12">
        <f t="shared" ref="AH40:AJ40" si="45">AH34/AH9*100</f>
        <v>91.044776119402982</v>
      </c>
      <c r="AI40" s="12">
        <f t="shared" si="45"/>
        <v>85.18518518518519</v>
      </c>
      <c r="AJ40" s="12">
        <f t="shared" si="45"/>
        <v>95</v>
      </c>
      <c r="AK40" s="12">
        <f>AK34/AK9*100</f>
        <v>93.84615384615384</v>
      </c>
      <c r="AL40" s="12">
        <f>AL34/AL9*100</f>
        <v>89.285714285714292</v>
      </c>
      <c r="AM40" s="12">
        <f>AM34/AM9*100</f>
        <v>97.297297297297305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78.461538461538467</v>
      </c>
      <c r="R41" s="12">
        <f t="shared" si="46"/>
        <v>69.444444444444443</v>
      </c>
      <c r="S41" s="12">
        <f t="shared" si="46"/>
        <v>89.65517241379311</v>
      </c>
      <c r="T41" s="12">
        <f>T35/T9*100</f>
        <v>150</v>
      </c>
      <c r="U41" s="12">
        <f t="shared" ref="U41:V41" si="47">U35/U9*100</f>
        <v>66.666666666666657</v>
      </c>
      <c r="V41" s="12">
        <f t="shared" si="47"/>
        <v>81.818181818181827</v>
      </c>
      <c r="W41" s="12">
        <f t="shared" si="42"/>
        <v>-2.1354764638346637</v>
      </c>
      <c r="X41" s="12">
        <f t="shared" si="33"/>
        <v>-0.92592592592592382</v>
      </c>
      <c r="Y41" s="12">
        <f>S41-AJ41</f>
        <v>2.1551724137931103</v>
      </c>
      <c r="Z41" s="12" t="e">
        <f>Z35/Z9*100</f>
        <v>#DIV/0!</v>
      </c>
      <c r="AA41" s="12">
        <f t="shared" ref="AA41:AB41" si="48">AA35/AA9*100</f>
        <v>62.5</v>
      </c>
      <c r="AB41" s="12">
        <f t="shared" si="48"/>
        <v>100</v>
      </c>
      <c r="AC41" s="12">
        <f t="shared" si="44"/>
        <v>-4.6153846153846132</v>
      </c>
      <c r="AD41" s="12">
        <f>R41-AL41</f>
        <v>-1.9841269841269877</v>
      </c>
      <c r="AE41" s="12">
        <f t="shared" si="35"/>
        <v>-2.2367194780987916</v>
      </c>
      <c r="AH41" s="12">
        <f>AH35/AH9*100</f>
        <v>80.597014925373131</v>
      </c>
      <c r="AI41" s="12">
        <f>AI35/AI9*100</f>
        <v>70.370370370370367</v>
      </c>
      <c r="AJ41" s="12">
        <f>AJ35/AJ9*100</f>
        <v>87.5</v>
      </c>
      <c r="AK41" s="12">
        <f t="shared" ref="AK41:AM41" si="49">AK35/AK9*100</f>
        <v>83.07692307692308</v>
      </c>
      <c r="AL41" s="12">
        <f t="shared" si="49"/>
        <v>71.428571428571431</v>
      </c>
      <c r="AM41" s="12">
        <f t="shared" si="49"/>
        <v>91.891891891891902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53.846153846153847</v>
      </c>
      <c r="R42" s="12">
        <f t="shared" si="50"/>
        <v>36.111111111111107</v>
      </c>
      <c r="S42" s="12">
        <f t="shared" si="50"/>
        <v>75.862068965517238</v>
      </c>
      <c r="T42" s="12">
        <f t="shared" si="50"/>
        <v>-150</v>
      </c>
      <c r="U42" s="12">
        <f t="shared" si="50"/>
        <v>88.888888888888886</v>
      </c>
      <c r="V42" s="12">
        <f t="shared" si="50"/>
        <v>45.454545454545453</v>
      </c>
      <c r="W42" s="12">
        <f t="shared" si="42"/>
        <v>6.0849598163031047</v>
      </c>
      <c r="X42" s="12">
        <f t="shared" si="33"/>
        <v>17.592592592592588</v>
      </c>
      <c r="Y42" s="12">
        <f>S42-AJ42</f>
        <v>8.3620689655172384</v>
      </c>
      <c r="Z42" s="12" t="e">
        <f t="shared" si="50"/>
        <v>#DIV/0!</v>
      </c>
      <c r="AA42" s="12">
        <f t="shared" si="50"/>
        <v>25</v>
      </c>
      <c r="AB42" s="12">
        <f t="shared" si="50"/>
        <v>62.5</v>
      </c>
      <c r="AC42" s="12">
        <f t="shared" si="44"/>
        <v>-4.6153846153846203</v>
      </c>
      <c r="AD42" s="12">
        <f>R42-AL42</f>
        <v>-3.1746031746031775</v>
      </c>
      <c r="AE42" s="12">
        <f t="shared" si="35"/>
        <v>2.8890959925442701</v>
      </c>
      <c r="AH42" s="12">
        <f t="shared" ref="AH42:AJ42" si="51">AH36/AH9*100</f>
        <v>47.761194029850742</v>
      </c>
      <c r="AI42" s="12">
        <f t="shared" si="51"/>
        <v>18.518518518518519</v>
      </c>
      <c r="AJ42" s="12">
        <f t="shared" si="51"/>
        <v>67.5</v>
      </c>
      <c r="AK42" s="12">
        <f>AK36/AK9*100</f>
        <v>58.461538461538467</v>
      </c>
      <c r="AL42" s="12">
        <f>AL36/AL9*100</f>
        <v>39.285714285714285</v>
      </c>
      <c r="AM42" s="12">
        <f>AM36/AM9*100</f>
        <v>72.972972972972968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16</v>
      </c>
      <c r="C9" s="17">
        <f>SUM(C10:C30)</f>
        <v>8</v>
      </c>
      <c r="D9" s="17">
        <f>SUM(D10:D30)</f>
        <v>8</v>
      </c>
      <c r="E9" s="17">
        <f>F9+G9</f>
        <v>5</v>
      </c>
      <c r="F9" s="17">
        <f>SUM(F10:F30)</f>
        <v>4</v>
      </c>
      <c r="G9" s="17">
        <f>SUM(G10:G30)</f>
        <v>1</v>
      </c>
      <c r="H9" s="15">
        <f>IF(B9=E9,0,(1-(B9/(B9-E9)))*-100)</f>
        <v>45.45454545454546</v>
      </c>
      <c r="I9" s="15">
        <f>IF(C9=F9,0,(1-(C9/(C9-F9)))*-100)</f>
        <v>100</v>
      </c>
      <c r="J9" s="15">
        <f>IF(D9=G9,0,(1-(D9/(D9-G9)))*-100)</f>
        <v>14.285714285714279</v>
      </c>
      <c r="K9" s="17">
        <f>L9+M9</f>
        <v>6</v>
      </c>
      <c r="L9" s="17">
        <f>SUM(L10:L30)</f>
        <v>3</v>
      </c>
      <c r="M9" s="17">
        <f>SUM(M10:M30)</f>
        <v>3</v>
      </c>
      <c r="N9" s="15">
        <f>IF(B9=K9,0,(1-(B9/(B9-K9)))*-100)</f>
        <v>60.000000000000007</v>
      </c>
      <c r="O9" s="15">
        <f t="shared" ref="O9:P10" si="0">IF(C9=L9,0,(1-(C9/(C9-L9)))*-100)</f>
        <v>60.000000000000007</v>
      </c>
      <c r="P9" s="15">
        <f>IF(D9=M9,0,(1-(D9/(D9-M9)))*-100)</f>
        <v>60.000000000000007</v>
      </c>
      <c r="Q9" s="17">
        <f>R9+S9</f>
        <v>40</v>
      </c>
      <c r="R9" s="17">
        <f>SUM(R10:R30)</f>
        <v>20</v>
      </c>
      <c r="S9" s="17">
        <f>SUM(S10:S30)</f>
        <v>20</v>
      </c>
      <c r="T9" s="17">
        <f>U9+V9</f>
        <v>2</v>
      </c>
      <c r="U9" s="17">
        <f>SUM(U10:U30)</f>
        <v>0</v>
      </c>
      <c r="V9" s="17">
        <f>SUM(V10:V30)</f>
        <v>2</v>
      </c>
      <c r="W9" s="15">
        <f>IF(Q9=T9,IF(Q9&gt;0,"皆増",0),(1-(Q9/(Q9-T9)))*-100)</f>
        <v>5.2631578947368363</v>
      </c>
      <c r="X9" s="15">
        <f t="shared" ref="X9:Y30" si="1">IF(R9=U9,IF(R9&gt;0,"皆増",0),(1-(R9/(R9-U9)))*-100)</f>
        <v>0</v>
      </c>
      <c r="Y9" s="15">
        <f t="shared" si="1"/>
        <v>11.111111111111116</v>
      </c>
      <c r="Z9" s="17">
        <f>AA9+AB9</f>
        <v>2</v>
      </c>
      <c r="AA9" s="17">
        <f>SUM(AA10:AA30)</f>
        <v>4</v>
      </c>
      <c r="AB9" s="17">
        <f>SUM(AB10:AB30)</f>
        <v>-2</v>
      </c>
      <c r="AC9" s="15">
        <f>IF(Q9=Z9,IF(Q9&gt;0,"皆増",0),(1-(Q9/(Q9-Z9)))*-100)</f>
        <v>5.2631578947368363</v>
      </c>
      <c r="AD9" s="15">
        <f t="shared" ref="AD9:AE30" si="2">IF(R9=AA9,IF(R9&gt;0,"皆増",0),(1-(R9/(R9-AA9)))*-100)</f>
        <v>25</v>
      </c>
      <c r="AE9" s="15">
        <f t="shared" si="2"/>
        <v>-9.0909090909090935</v>
      </c>
      <c r="AH9" s="4">
        <f t="shared" ref="AH9:AJ30" si="3">Q9-T9</f>
        <v>38</v>
      </c>
      <c r="AI9" s="4">
        <f t="shared" si="3"/>
        <v>20</v>
      </c>
      <c r="AJ9" s="4">
        <f t="shared" si="3"/>
        <v>18</v>
      </c>
      <c r="AK9" s="4">
        <f t="shared" ref="AK9:AM30" si="4">Q9-Z9</f>
        <v>38</v>
      </c>
      <c r="AL9" s="4">
        <f t="shared" si="4"/>
        <v>16</v>
      </c>
      <c r="AM9" s="4">
        <f t="shared" si="4"/>
        <v>22</v>
      </c>
    </row>
    <row r="10" spans="1:39" s="1" customFormat="1" ht="18" customHeight="1" x14ac:dyDescent="0.2">
      <c r="A10" s="4" t="s">
        <v>1</v>
      </c>
      <c r="B10" s="17">
        <f t="shared" ref="B10" si="5">C10+D10</f>
        <v>16</v>
      </c>
      <c r="C10" s="17">
        <v>8</v>
      </c>
      <c r="D10" s="17">
        <v>8</v>
      </c>
      <c r="E10" s="17">
        <f t="shared" ref="E10" si="6">F10+G10</f>
        <v>5</v>
      </c>
      <c r="F10" s="17">
        <v>4</v>
      </c>
      <c r="G10" s="17">
        <v>1</v>
      </c>
      <c r="H10" s="15">
        <f>IF(B10=E10,0,(1-(B10/(B10-E10)))*-100)</f>
        <v>45.45454545454546</v>
      </c>
      <c r="I10" s="15">
        <f t="shared" ref="I10" si="7">IF(C10=F10,0,(1-(C10/(C10-F10)))*-100)</f>
        <v>100</v>
      </c>
      <c r="J10" s="15">
        <f>IF(D10=G10,0,(1-(D10/(D10-G10)))*-100)</f>
        <v>14.285714285714279</v>
      </c>
      <c r="K10" s="17">
        <f t="shared" ref="K10" si="8">L10+M10</f>
        <v>6</v>
      </c>
      <c r="L10" s="17">
        <v>3</v>
      </c>
      <c r="M10" s="17">
        <v>3</v>
      </c>
      <c r="N10" s="15">
        <f>IF(B10=K10,0,(1-(B10/(B10-K10)))*-100)</f>
        <v>60.000000000000007</v>
      </c>
      <c r="O10" s="15">
        <f t="shared" si="0"/>
        <v>60.000000000000007</v>
      </c>
      <c r="P10" s="15">
        <f t="shared" si="0"/>
        <v>60.000000000000007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-1</v>
      </c>
      <c r="AA16" s="17">
        <v>0</v>
      </c>
      <c r="AB16" s="17">
        <v>-1</v>
      </c>
      <c r="AC16" s="15">
        <f t="shared" si="13"/>
        <v>-100</v>
      </c>
      <c r="AD16" s="15">
        <f t="shared" si="2"/>
        <v>0</v>
      </c>
      <c r="AE16" s="15">
        <f t="shared" si="2"/>
        <v>-100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1</v>
      </c>
      <c r="AL16" s="4">
        <f t="shared" si="4"/>
        <v>0</v>
      </c>
      <c r="AM16" s="4">
        <f t="shared" si="4"/>
        <v>1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1</v>
      </c>
      <c r="R17" s="17">
        <v>0</v>
      </c>
      <c r="S17" s="17">
        <v>1</v>
      </c>
      <c r="T17" s="17">
        <f t="shared" si="10"/>
        <v>1</v>
      </c>
      <c r="U17" s="17">
        <v>0</v>
      </c>
      <c r="V17" s="17">
        <v>1</v>
      </c>
      <c r="W17" s="15" t="str">
        <f t="shared" si="11"/>
        <v>皆増</v>
      </c>
      <c r="X17" s="15">
        <f t="shared" si="1"/>
        <v>0</v>
      </c>
      <c r="Y17" s="15" t="str">
        <f t="shared" si="1"/>
        <v>皆増</v>
      </c>
      <c r="Z17" s="17">
        <f t="shared" si="12"/>
        <v>1</v>
      </c>
      <c r="AA17" s="17">
        <v>0</v>
      </c>
      <c r="AB17" s="17">
        <v>1</v>
      </c>
      <c r="AC17" s="15" t="str">
        <f t="shared" si="13"/>
        <v>皆増</v>
      </c>
      <c r="AD17" s="15">
        <f t="shared" si="2"/>
        <v>0</v>
      </c>
      <c r="AE17" s="15" t="str">
        <f t="shared" si="2"/>
        <v>皆増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-1</v>
      </c>
      <c r="AA19" s="17">
        <v>-1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1</v>
      </c>
      <c r="AL19" s="4">
        <f t="shared" si="4"/>
        <v>1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-50</v>
      </c>
      <c r="X20" s="15">
        <f t="shared" si="1"/>
        <v>-50</v>
      </c>
      <c r="Y20" s="15">
        <f t="shared" si="1"/>
        <v>0</v>
      </c>
      <c r="Z20" s="17">
        <f t="shared" si="12"/>
        <v>1</v>
      </c>
      <c r="AA20" s="17">
        <v>1</v>
      </c>
      <c r="AB20" s="17">
        <v>0</v>
      </c>
      <c r="AC20" s="15" t="str">
        <f t="shared" si="13"/>
        <v>皆増</v>
      </c>
      <c r="AD20" s="15" t="str">
        <f t="shared" si="2"/>
        <v>皆増</v>
      </c>
      <c r="AE20" s="15">
        <f t="shared" si="2"/>
        <v>0</v>
      </c>
      <c r="AH20" s="4">
        <f t="shared" si="3"/>
        <v>2</v>
      </c>
      <c r="AI20" s="4">
        <f t="shared" si="3"/>
        <v>2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-2</v>
      </c>
      <c r="U22" s="17">
        <v>-2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2</v>
      </c>
      <c r="AI22" s="4">
        <f t="shared" si="3"/>
        <v>2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-2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-2</v>
      </c>
      <c r="AA23" s="17">
        <v>-1</v>
      </c>
      <c r="AB23" s="17">
        <v>-1</v>
      </c>
      <c r="AC23" s="15">
        <f t="shared" si="13"/>
        <v>-100</v>
      </c>
      <c r="AD23" s="15">
        <f t="shared" si="2"/>
        <v>-100</v>
      </c>
      <c r="AE23" s="15">
        <f t="shared" si="2"/>
        <v>-100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2</v>
      </c>
      <c r="AL23" s="4">
        <f t="shared" si="4"/>
        <v>1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4</v>
      </c>
      <c r="R24" s="17">
        <v>2</v>
      </c>
      <c r="S24" s="17">
        <v>2</v>
      </c>
      <c r="T24" s="17">
        <f t="shared" si="10"/>
        <v>1</v>
      </c>
      <c r="U24" s="17">
        <v>1</v>
      </c>
      <c r="V24" s="17">
        <v>0</v>
      </c>
      <c r="W24" s="15">
        <f t="shared" si="11"/>
        <v>33.333333333333329</v>
      </c>
      <c r="X24" s="15">
        <f t="shared" si="1"/>
        <v>100</v>
      </c>
      <c r="Y24" s="15">
        <f t="shared" si="1"/>
        <v>0</v>
      </c>
      <c r="Z24" s="17">
        <f t="shared" si="12"/>
        <v>4</v>
      </c>
      <c r="AA24" s="17">
        <v>2</v>
      </c>
      <c r="AB24" s="17">
        <v>2</v>
      </c>
      <c r="AC24" s="15" t="str">
        <f t="shared" si="13"/>
        <v>皆増</v>
      </c>
      <c r="AD24" s="15" t="str">
        <f t="shared" si="2"/>
        <v>皆増</v>
      </c>
      <c r="AE24" s="15" t="str">
        <f t="shared" si="2"/>
        <v>皆増</v>
      </c>
      <c r="AH24" s="4">
        <f t="shared" si="3"/>
        <v>3</v>
      </c>
      <c r="AI24" s="4">
        <f t="shared" si="3"/>
        <v>1</v>
      </c>
      <c r="AJ24" s="4">
        <f t="shared" si="3"/>
        <v>2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10</v>
      </c>
      <c r="R25" s="17">
        <v>7</v>
      </c>
      <c r="S25" s="17">
        <v>3</v>
      </c>
      <c r="T25" s="17">
        <f t="shared" si="10"/>
        <v>7</v>
      </c>
      <c r="U25" s="17">
        <v>4</v>
      </c>
      <c r="V25" s="17">
        <v>3</v>
      </c>
      <c r="W25" s="15">
        <f t="shared" si="11"/>
        <v>233.33333333333334</v>
      </c>
      <c r="X25" s="15">
        <f t="shared" si="1"/>
        <v>133.33333333333334</v>
      </c>
      <c r="Y25" s="15" t="str">
        <f t="shared" si="1"/>
        <v>皆増</v>
      </c>
      <c r="Z25" s="17">
        <f t="shared" si="12"/>
        <v>3</v>
      </c>
      <c r="AA25" s="17">
        <v>3</v>
      </c>
      <c r="AB25" s="17">
        <v>0</v>
      </c>
      <c r="AC25" s="15">
        <f t="shared" si="13"/>
        <v>42.857142857142861</v>
      </c>
      <c r="AD25" s="15">
        <f t="shared" si="2"/>
        <v>75</v>
      </c>
      <c r="AE25" s="15">
        <f t="shared" si="2"/>
        <v>0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7</v>
      </c>
      <c r="AL25" s="4">
        <f t="shared" si="4"/>
        <v>4</v>
      </c>
      <c r="AM25" s="4">
        <f t="shared" si="4"/>
        <v>3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5</v>
      </c>
      <c r="R26" s="17">
        <v>2</v>
      </c>
      <c r="S26" s="17">
        <v>3</v>
      </c>
      <c r="T26" s="17">
        <f t="shared" si="10"/>
        <v>-3</v>
      </c>
      <c r="U26" s="17">
        <v>-3</v>
      </c>
      <c r="V26" s="17">
        <v>0</v>
      </c>
      <c r="W26" s="15">
        <f t="shared" si="11"/>
        <v>-37.5</v>
      </c>
      <c r="X26" s="15">
        <f t="shared" si="1"/>
        <v>-60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8</v>
      </c>
      <c r="AI26" s="4">
        <f t="shared" si="3"/>
        <v>5</v>
      </c>
      <c r="AJ26" s="4">
        <f t="shared" si="3"/>
        <v>3</v>
      </c>
      <c r="AK26" s="4">
        <f t="shared" si="4"/>
        <v>5</v>
      </c>
      <c r="AL26" s="4">
        <f t="shared" si="4"/>
        <v>2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5</v>
      </c>
      <c r="R27" s="17">
        <v>2</v>
      </c>
      <c r="S27" s="17">
        <v>3</v>
      </c>
      <c r="T27" s="17">
        <f t="shared" si="10"/>
        <v>-5</v>
      </c>
      <c r="U27" s="17">
        <v>-2</v>
      </c>
      <c r="V27" s="17">
        <v>-3</v>
      </c>
      <c r="W27" s="15">
        <f t="shared" si="11"/>
        <v>-50</v>
      </c>
      <c r="X27" s="15">
        <f t="shared" si="1"/>
        <v>-50</v>
      </c>
      <c r="Y27" s="15">
        <f t="shared" si="1"/>
        <v>-50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-16.666666666666664</v>
      </c>
      <c r="AD27" s="15">
        <f t="shared" si="2"/>
        <v>-33.333333333333336</v>
      </c>
      <c r="AE27" s="15">
        <f t="shared" si="2"/>
        <v>0</v>
      </c>
      <c r="AH27" s="4">
        <f t="shared" si="3"/>
        <v>10</v>
      </c>
      <c r="AI27" s="4">
        <f t="shared" si="3"/>
        <v>4</v>
      </c>
      <c r="AJ27" s="4">
        <f t="shared" si="3"/>
        <v>6</v>
      </c>
      <c r="AK27" s="4">
        <f t="shared" si="4"/>
        <v>6</v>
      </c>
      <c r="AL27" s="4">
        <f t="shared" si="4"/>
        <v>3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3</v>
      </c>
      <c r="S28" s="17">
        <v>6</v>
      </c>
      <c r="T28" s="17">
        <f t="shared" si="10"/>
        <v>4</v>
      </c>
      <c r="U28" s="17">
        <v>3</v>
      </c>
      <c r="V28" s="17">
        <v>1</v>
      </c>
      <c r="W28" s="15">
        <f t="shared" si="11"/>
        <v>80</v>
      </c>
      <c r="X28" s="15" t="str">
        <f t="shared" si="1"/>
        <v>皆増</v>
      </c>
      <c r="Y28" s="15">
        <f t="shared" si="1"/>
        <v>19.999999999999996</v>
      </c>
      <c r="Z28" s="17">
        <f t="shared" si="12"/>
        <v>0</v>
      </c>
      <c r="AA28" s="17">
        <v>-1</v>
      </c>
      <c r="AB28" s="17">
        <v>1</v>
      </c>
      <c r="AC28" s="15">
        <f t="shared" si="13"/>
        <v>0</v>
      </c>
      <c r="AD28" s="15">
        <f t="shared" si="2"/>
        <v>-25</v>
      </c>
      <c r="AE28" s="15">
        <f t="shared" si="2"/>
        <v>19.999999999999996</v>
      </c>
      <c r="AH28" s="4">
        <f t="shared" si="3"/>
        <v>5</v>
      </c>
      <c r="AI28" s="4">
        <f t="shared" si="3"/>
        <v>0</v>
      </c>
      <c r="AJ28" s="4">
        <f t="shared" si="3"/>
        <v>5</v>
      </c>
      <c r="AK28" s="4">
        <f t="shared" si="4"/>
        <v>9</v>
      </c>
      <c r="AL28" s="4">
        <f t="shared" si="4"/>
        <v>4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4</v>
      </c>
      <c r="R29" s="17">
        <v>2</v>
      </c>
      <c r="S29" s="17">
        <v>2</v>
      </c>
      <c r="T29" s="17">
        <f t="shared" si="10"/>
        <v>2</v>
      </c>
      <c r="U29" s="17">
        <v>2</v>
      </c>
      <c r="V29" s="17">
        <v>0</v>
      </c>
      <c r="W29" s="15">
        <f t="shared" si="11"/>
        <v>100</v>
      </c>
      <c r="X29" s="15" t="str">
        <f t="shared" si="1"/>
        <v>皆増</v>
      </c>
      <c r="Y29" s="15">
        <f t="shared" si="1"/>
        <v>0</v>
      </c>
      <c r="Z29" s="17">
        <f t="shared" si="12"/>
        <v>1</v>
      </c>
      <c r="AA29" s="17">
        <v>1</v>
      </c>
      <c r="AB29" s="17">
        <v>0</v>
      </c>
      <c r="AC29" s="15">
        <f t="shared" si="13"/>
        <v>33.333333333333329</v>
      </c>
      <c r="AD29" s="15">
        <f t="shared" si="2"/>
        <v>100</v>
      </c>
      <c r="AE29" s="15">
        <f t="shared" si="2"/>
        <v>0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3</v>
      </c>
      <c r="AL29" s="4">
        <f t="shared" si="4"/>
        <v>1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1</v>
      </c>
      <c r="S30" s="17">
        <v>0</v>
      </c>
      <c r="T30" s="17">
        <f t="shared" si="10"/>
        <v>1</v>
      </c>
      <c r="U30" s="17">
        <v>1</v>
      </c>
      <c r="V30" s="17">
        <v>0</v>
      </c>
      <c r="W30" s="15" t="str">
        <f t="shared" si="11"/>
        <v>皆増</v>
      </c>
      <c r="X30" s="15" t="str">
        <f t="shared" si="1"/>
        <v>皆増</v>
      </c>
      <c r="Y30" s="15">
        <f t="shared" si="1"/>
        <v>0</v>
      </c>
      <c r="Z30" s="17">
        <f t="shared" si="12"/>
        <v>-3</v>
      </c>
      <c r="AA30" s="17">
        <v>1</v>
      </c>
      <c r="AB30" s="17">
        <v>-4</v>
      </c>
      <c r="AC30" s="15">
        <f t="shared" si="13"/>
        <v>-75</v>
      </c>
      <c r="AD30" s="15" t="str">
        <f t="shared" si="2"/>
        <v>皆増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4</v>
      </c>
      <c r="AL30" s="4">
        <f t="shared" si="4"/>
        <v>0</v>
      </c>
      <c r="AM30" s="4">
        <f t="shared" si="4"/>
        <v>4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-3</v>
      </c>
      <c r="U33" s="17">
        <f t="shared" si="19"/>
        <v>-4</v>
      </c>
      <c r="V33" s="17">
        <f t="shared" si="19"/>
        <v>1</v>
      </c>
      <c r="W33" s="15">
        <f t="shared" si="15"/>
        <v>-60</v>
      </c>
      <c r="X33" s="15">
        <f t="shared" si="15"/>
        <v>-80</v>
      </c>
      <c r="Y33" s="15" t="str">
        <f t="shared" si="15"/>
        <v>皆増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5</v>
      </c>
      <c r="AI33" s="4">
        <f t="shared" si="21"/>
        <v>5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38</v>
      </c>
      <c r="R34" s="17">
        <f t="shared" si="22"/>
        <v>19</v>
      </c>
      <c r="S34" s="17">
        <f t="shared" si="22"/>
        <v>19</v>
      </c>
      <c r="T34" s="17">
        <f t="shared" si="22"/>
        <v>5</v>
      </c>
      <c r="U34" s="17">
        <f t="shared" si="22"/>
        <v>4</v>
      </c>
      <c r="V34" s="17">
        <f t="shared" si="22"/>
        <v>1</v>
      </c>
      <c r="W34" s="15">
        <f t="shared" si="15"/>
        <v>15.151515151515159</v>
      </c>
      <c r="X34" s="15">
        <f t="shared" si="15"/>
        <v>26.666666666666661</v>
      </c>
      <c r="Y34" s="15">
        <f t="shared" si="15"/>
        <v>5.555555555555558</v>
      </c>
      <c r="Z34" s="17">
        <f t="shared" ref="Z34:AB34" si="23">SUM(Z23:Z30)</f>
        <v>2</v>
      </c>
      <c r="AA34" s="17">
        <f t="shared" si="23"/>
        <v>4</v>
      </c>
      <c r="AB34" s="17">
        <f t="shared" si="23"/>
        <v>-2</v>
      </c>
      <c r="AC34" s="15">
        <f t="shared" si="17"/>
        <v>5.555555555555558</v>
      </c>
      <c r="AD34" s="15">
        <f t="shared" si="17"/>
        <v>26.666666666666661</v>
      </c>
      <c r="AE34" s="15">
        <f t="shared" si="17"/>
        <v>-9.5238095238095237</v>
      </c>
      <c r="AH34" s="4">
        <f t="shared" ref="AH34:AJ34" si="24">SUM(AH23:AH30)</f>
        <v>33</v>
      </c>
      <c r="AI34" s="4">
        <f t="shared" si="24"/>
        <v>15</v>
      </c>
      <c r="AJ34" s="4">
        <f t="shared" si="24"/>
        <v>18</v>
      </c>
      <c r="AK34" s="4">
        <f>SUM(AK23:AK30)</f>
        <v>36</v>
      </c>
      <c r="AL34" s="4">
        <f>SUM(AL23:AL30)</f>
        <v>15</v>
      </c>
      <c r="AM34" s="4">
        <f>SUM(AM23:AM30)</f>
        <v>21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34</v>
      </c>
      <c r="R35" s="17">
        <f t="shared" si="25"/>
        <v>17</v>
      </c>
      <c r="S35" s="17">
        <f t="shared" si="25"/>
        <v>17</v>
      </c>
      <c r="T35" s="17">
        <f t="shared" si="25"/>
        <v>6</v>
      </c>
      <c r="U35" s="17">
        <f t="shared" si="25"/>
        <v>5</v>
      </c>
      <c r="V35" s="17">
        <f t="shared" si="25"/>
        <v>1</v>
      </c>
      <c r="W35" s="15">
        <f t="shared" si="15"/>
        <v>21.42857142857142</v>
      </c>
      <c r="X35" s="15">
        <f t="shared" si="15"/>
        <v>41.666666666666671</v>
      </c>
      <c r="Y35" s="15">
        <f t="shared" si="15"/>
        <v>6.25</v>
      </c>
      <c r="Z35" s="17">
        <f t="shared" ref="Z35:AB35" si="26">SUM(Z25:Z30)</f>
        <v>0</v>
      </c>
      <c r="AA35" s="17">
        <f t="shared" si="26"/>
        <v>3</v>
      </c>
      <c r="AB35" s="17">
        <f t="shared" si="26"/>
        <v>-3</v>
      </c>
      <c r="AC35" s="15">
        <f t="shared" si="17"/>
        <v>0</v>
      </c>
      <c r="AD35" s="15">
        <f t="shared" si="17"/>
        <v>21.42857142857142</v>
      </c>
      <c r="AE35" s="15">
        <f t="shared" si="17"/>
        <v>-15.000000000000002</v>
      </c>
      <c r="AH35" s="4">
        <f t="shared" ref="AH35:AJ35" si="27">SUM(AH25:AH30)</f>
        <v>28</v>
      </c>
      <c r="AI35" s="4">
        <f t="shared" si="27"/>
        <v>12</v>
      </c>
      <c r="AJ35" s="4">
        <f t="shared" si="27"/>
        <v>16</v>
      </c>
      <c r="AK35" s="4">
        <f>SUM(AK25:AK30)</f>
        <v>34</v>
      </c>
      <c r="AL35" s="4">
        <f>SUM(AL25:AL30)</f>
        <v>14</v>
      </c>
      <c r="AM35" s="4">
        <f>SUM(AM25:AM30)</f>
        <v>20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19</v>
      </c>
      <c r="R36" s="17">
        <f t="shared" si="28"/>
        <v>8</v>
      </c>
      <c r="S36" s="17">
        <f t="shared" si="28"/>
        <v>11</v>
      </c>
      <c r="T36" s="17">
        <f t="shared" si="28"/>
        <v>2</v>
      </c>
      <c r="U36" s="17">
        <f t="shared" si="28"/>
        <v>4</v>
      </c>
      <c r="V36" s="17">
        <f t="shared" si="28"/>
        <v>-2</v>
      </c>
      <c r="W36" s="15">
        <f t="shared" si="15"/>
        <v>11.764705882352944</v>
      </c>
      <c r="X36" s="15">
        <f t="shared" si="15"/>
        <v>100</v>
      </c>
      <c r="Y36" s="15">
        <f t="shared" si="15"/>
        <v>-15.384615384615385</v>
      </c>
      <c r="Z36" s="17">
        <f t="shared" ref="Z36:AB36" si="29">SUM(Z27:Z30)</f>
        <v>-3</v>
      </c>
      <c r="AA36" s="17">
        <f t="shared" si="29"/>
        <v>0</v>
      </c>
      <c r="AB36" s="17">
        <f t="shared" si="29"/>
        <v>-3</v>
      </c>
      <c r="AC36" s="15">
        <f t="shared" si="17"/>
        <v>-13.636363636363635</v>
      </c>
      <c r="AD36" s="15">
        <f t="shared" si="17"/>
        <v>0</v>
      </c>
      <c r="AE36" s="15">
        <f t="shared" si="17"/>
        <v>-21.428571428571431</v>
      </c>
      <c r="AH36" s="4">
        <f t="shared" ref="AH36:AJ36" si="30">SUM(AH27:AH30)</f>
        <v>17</v>
      </c>
      <c r="AI36" s="4">
        <f t="shared" si="30"/>
        <v>4</v>
      </c>
      <c r="AJ36" s="4">
        <f t="shared" si="30"/>
        <v>13</v>
      </c>
      <c r="AK36" s="4">
        <f>SUM(AK27:AK30)</f>
        <v>22</v>
      </c>
      <c r="AL36" s="4">
        <f>SUM(AL27:AL30)</f>
        <v>8</v>
      </c>
      <c r="AM36" s="4">
        <f>SUM(AM27:AM30)</f>
        <v>14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</v>
      </c>
      <c r="R39" s="12">
        <f>R33/R9*100</f>
        <v>5</v>
      </c>
      <c r="S39" s="13">
        <f t="shared" si="37"/>
        <v>5</v>
      </c>
      <c r="T39" s="12">
        <f>T33/T9*100</f>
        <v>-150</v>
      </c>
      <c r="U39" s="12" t="e">
        <f t="shared" ref="U39:V39" si="38">U33/U9*100</f>
        <v>#DIV/0!</v>
      </c>
      <c r="V39" s="12">
        <f t="shared" si="38"/>
        <v>50</v>
      </c>
      <c r="W39" s="12">
        <f>Q39-AH39</f>
        <v>-8.1578947368421044</v>
      </c>
      <c r="X39" s="12">
        <f t="shared" si="33"/>
        <v>-20</v>
      </c>
      <c r="Y39" s="12">
        <f>S39-AJ39</f>
        <v>5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-0.26315789473684159</v>
      </c>
      <c r="AD39" s="12">
        <f t="shared" si="35"/>
        <v>-1.25</v>
      </c>
      <c r="AE39" s="12">
        <f t="shared" si="35"/>
        <v>0.45454545454545414</v>
      </c>
      <c r="AH39" s="12">
        <f t="shared" ref="AH39:AJ39" si="39">AH33/AH9*100</f>
        <v>13.157894736842104</v>
      </c>
      <c r="AI39" s="12">
        <f t="shared" si="39"/>
        <v>25</v>
      </c>
      <c r="AJ39" s="12">
        <f t="shared" si="39"/>
        <v>0</v>
      </c>
      <c r="AK39" s="12">
        <f>AK33/AK9*100</f>
        <v>5.2631578947368416</v>
      </c>
      <c r="AL39" s="12">
        <f>AL33/AL9*100</f>
        <v>6.25</v>
      </c>
      <c r="AM39" s="12">
        <f>AM33/AM9*100</f>
        <v>4.5454545454545459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95</v>
      </c>
      <c r="R40" s="12">
        <f t="shared" si="40"/>
        <v>95</v>
      </c>
      <c r="S40" s="12">
        <f t="shared" si="40"/>
        <v>95</v>
      </c>
      <c r="T40" s="12">
        <f>T34/T9*100</f>
        <v>250</v>
      </c>
      <c r="U40" s="12" t="e">
        <f t="shared" ref="U40:V40" si="41">U34/U9*100</f>
        <v>#DIV/0!</v>
      </c>
      <c r="V40" s="12">
        <f t="shared" si="41"/>
        <v>50</v>
      </c>
      <c r="W40" s="12">
        <f t="shared" ref="W40:W42" si="42">Q40-AH40</f>
        <v>8.1578947368420955</v>
      </c>
      <c r="X40" s="12">
        <f t="shared" si="33"/>
        <v>20</v>
      </c>
      <c r="Y40" s="12">
        <f>S40-AJ40</f>
        <v>-5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0.26315789473684958</v>
      </c>
      <c r="AD40" s="12">
        <f t="shared" si="35"/>
        <v>1.25</v>
      </c>
      <c r="AE40" s="12">
        <f t="shared" si="35"/>
        <v>-0.45454545454545325</v>
      </c>
      <c r="AH40" s="12">
        <f t="shared" ref="AH40:AJ40" si="45">AH34/AH9*100</f>
        <v>86.842105263157904</v>
      </c>
      <c r="AI40" s="12">
        <f t="shared" si="45"/>
        <v>75</v>
      </c>
      <c r="AJ40" s="12">
        <f t="shared" si="45"/>
        <v>100</v>
      </c>
      <c r="AK40" s="12">
        <f>AK34/AK9*100</f>
        <v>94.73684210526315</v>
      </c>
      <c r="AL40" s="12">
        <f>AL34/AL9*100</f>
        <v>93.75</v>
      </c>
      <c r="AM40" s="12">
        <f>AM34/AM9*100</f>
        <v>95.454545454545453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85</v>
      </c>
      <c r="R41" s="12">
        <f t="shared" si="46"/>
        <v>85</v>
      </c>
      <c r="S41" s="12">
        <f t="shared" si="46"/>
        <v>85</v>
      </c>
      <c r="T41" s="12">
        <f>T35/T9*100</f>
        <v>300</v>
      </c>
      <c r="U41" s="12" t="e">
        <f t="shared" ref="U41:V41" si="47">U35/U9*100</f>
        <v>#DIV/0!</v>
      </c>
      <c r="V41" s="12">
        <f t="shared" si="47"/>
        <v>50</v>
      </c>
      <c r="W41" s="12">
        <f t="shared" si="42"/>
        <v>11.31578947368422</v>
      </c>
      <c r="X41" s="12">
        <f t="shared" si="33"/>
        <v>25</v>
      </c>
      <c r="Y41" s="12">
        <f>S41-AJ41</f>
        <v>-3.8888888888888857</v>
      </c>
      <c r="Z41" s="12">
        <f>Z35/Z9*100</f>
        <v>0</v>
      </c>
      <c r="AA41" s="12">
        <f t="shared" ref="AA41:AB41" si="48">AA35/AA9*100</f>
        <v>75</v>
      </c>
      <c r="AB41" s="12">
        <f t="shared" si="48"/>
        <v>150</v>
      </c>
      <c r="AC41" s="12">
        <f t="shared" si="44"/>
        <v>-4.473684210526315</v>
      </c>
      <c r="AD41" s="12">
        <f>R41-AL41</f>
        <v>-2.5</v>
      </c>
      <c r="AE41" s="12">
        <f t="shared" si="35"/>
        <v>-5.9090909090909065</v>
      </c>
      <c r="AH41" s="12">
        <f>AH35/AH9*100</f>
        <v>73.68421052631578</v>
      </c>
      <c r="AI41" s="12">
        <f>AI35/AI9*100</f>
        <v>60</v>
      </c>
      <c r="AJ41" s="12">
        <f>AJ35/AJ9*100</f>
        <v>88.888888888888886</v>
      </c>
      <c r="AK41" s="12">
        <f t="shared" ref="AK41:AM41" si="49">AK35/AK9*100</f>
        <v>89.473684210526315</v>
      </c>
      <c r="AL41" s="12">
        <f t="shared" si="49"/>
        <v>87.5</v>
      </c>
      <c r="AM41" s="12">
        <f t="shared" si="49"/>
        <v>90.909090909090907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47.5</v>
      </c>
      <c r="R42" s="12">
        <f t="shared" si="50"/>
        <v>40</v>
      </c>
      <c r="S42" s="12">
        <f t="shared" si="50"/>
        <v>55.000000000000007</v>
      </c>
      <c r="T42" s="12">
        <f t="shared" si="50"/>
        <v>100</v>
      </c>
      <c r="U42" s="12" t="e">
        <f t="shared" si="50"/>
        <v>#DIV/0!</v>
      </c>
      <c r="V42" s="12">
        <f t="shared" si="50"/>
        <v>-100</v>
      </c>
      <c r="W42" s="12">
        <f t="shared" si="42"/>
        <v>2.7631578947368425</v>
      </c>
      <c r="X42" s="12">
        <f t="shared" si="33"/>
        <v>20</v>
      </c>
      <c r="Y42" s="12">
        <f>S42-AJ42</f>
        <v>-17.222222222222207</v>
      </c>
      <c r="Z42" s="12">
        <f t="shared" si="50"/>
        <v>-150</v>
      </c>
      <c r="AA42" s="12">
        <f t="shared" si="50"/>
        <v>0</v>
      </c>
      <c r="AB42" s="12">
        <f t="shared" si="50"/>
        <v>150</v>
      </c>
      <c r="AC42" s="12">
        <f t="shared" si="44"/>
        <v>-10.394736842105267</v>
      </c>
      <c r="AD42" s="12">
        <f>R42-AL42</f>
        <v>-10</v>
      </c>
      <c r="AE42" s="12">
        <f t="shared" si="35"/>
        <v>-8.636363636363626</v>
      </c>
      <c r="AH42" s="12">
        <f t="shared" ref="AH42:AJ42" si="51">AH36/AH9*100</f>
        <v>44.736842105263158</v>
      </c>
      <c r="AI42" s="12">
        <f t="shared" si="51"/>
        <v>20</v>
      </c>
      <c r="AJ42" s="12">
        <f t="shared" si="51"/>
        <v>72.222222222222214</v>
      </c>
      <c r="AK42" s="12">
        <f>AK36/AK9*100</f>
        <v>57.894736842105267</v>
      </c>
      <c r="AL42" s="12">
        <f>AL36/AL9*100</f>
        <v>50</v>
      </c>
      <c r="AM42" s="12">
        <f>AM36/AM9*100</f>
        <v>63.636363636363633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7</v>
      </c>
      <c r="C9" s="17">
        <f>SUM(C10:C30)</f>
        <v>2</v>
      </c>
      <c r="D9" s="17">
        <f>SUM(D10:D30)</f>
        <v>5</v>
      </c>
      <c r="E9" s="17">
        <f>F9+G9</f>
        <v>3</v>
      </c>
      <c r="F9" s="17">
        <f>SUM(F10:F30)</f>
        <v>0</v>
      </c>
      <c r="G9" s="17">
        <f>SUM(G10:G30)</f>
        <v>3</v>
      </c>
      <c r="H9" s="15">
        <f>IF(B9=E9,0,(1-(B9/(B9-E9)))*-100)</f>
        <v>75</v>
      </c>
      <c r="I9" s="15">
        <f>IF(C9=F9,0,(1-(C9/(C9-F9)))*-100)</f>
        <v>0</v>
      </c>
      <c r="J9" s="15">
        <f>IF(D9=G9,0,(1-(D9/(D9-G9)))*-100)</f>
        <v>150</v>
      </c>
      <c r="K9" s="17">
        <f>L9+M9</f>
        <v>1</v>
      </c>
      <c r="L9" s="17">
        <f>SUM(L10:L30)</f>
        <v>-2</v>
      </c>
      <c r="M9" s="17">
        <f>SUM(M10:M30)</f>
        <v>3</v>
      </c>
      <c r="N9" s="15">
        <f>IF(B9=K9,0,(1-(B9/(B9-K9)))*-100)</f>
        <v>16.666666666666675</v>
      </c>
      <c r="O9" s="15">
        <f t="shared" ref="O9:P10" si="0">IF(C9=L9,0,(1-(C9/(C9-L9)))*-100)</f>
        <v>-50</v>
      </c>
      <c r="P9" s="15">
        <f>IF(D9=M9,0,(1-(D9/(D9-M9)))*-100)</f>
        <v>150</v>
      </c>
      <c r="Q9" s="17">
        <f>R9+S9</f>
        <v>19</v>
      </c>
      <c r="R9" s="17">
        <f>SUM(R10:R30)</f>
        <v>8</v>
      </c>
      <c r="S9" s="17">
        <f>SUM(S10:S30)</f>
        <v>11</v>
      </c>
      <c r="T9" s="17">
        <f>U9+V9</f>
        <v>-4</v>
      </c>
      <c r="U9" s="17">
        <f>SUM(U10:U30)</f>
        <v>-3</v>
      </c>
      <c r="V9" s="17">
        <f>SUM(V10:V30)</f>
        <v>-1</v>
      </c>
      <c r="W9" s="15">
        <f>IF(Q9=T9,IF(Q9&gt;0,"皆増",0),(1-(Q9/(Q9-T9)))*-100)</f>
        <v>-17.391304347826086</v>
      </c>
      <c r="X9" s="15">
        <f t="shared" ref="X9:Y30" si="1">IF(R9=U9,IF(R9&gt;0,"皆増",0),(1-(R9/(R9-U9)))*-100)</f>
        <v>-27.27272727272727</v>
      </c>
      <c r="Y9" s="15">
        <f t="shared" si="1"/>
        <v>-8.3333333333333375</v>
      </c>
      <c r="Z9" s="17">
        <f>AA9+AB9</f>
        <v>5</v>
      </c>
      <c r="AA9" s="17">
        <f>SUM(AA10:AA30)</f>
        <v>3</v>
      </c>
      <c r="AB9" s="17">
        <f>SUM(AB10:AB30)</f>
        <v>2</v>
      </c>
      <c r="AC9" s="15">
        <f>IF(Q9=Z9,IF(Q9&gt;0,"皆増",0),(1-(Q9/(Q9-Z9)))*-100)</f>
        <v>35.714285714285722</v>
      </c>
      <c r="AD9" s="15">
        <f t="shared" ref="AD9:AE30" si="2">IF(R9=AA9,IF(R9&gt;0,"皆増",0),(1-(R9/(R9-AA9)))*-100)</f>
        <v>60.000000000000007</v>
      </c>
      <c r="AE9" s="15">
        <f t="shared" si="2"/>
        <v>22.222222222222232</v>
      </c>
      <c r="AH9" s="4">
        <f t="shared" ref="AH9:AJ30" si="3">Q9-T9</f>
        <v>23</v>
      </c>
      <c r="AI9" s="4">
        <f t="shared" si="3"/>
        <v>11</v>
      </c>
      <c r="AJ9" s="4">
        <f t="shared" si="3"/>
        <v>12</v>
      </c>
      <c r="AK9" s="4">
        <f t="shared" ref="AK9:AM30" si="4">Q9-Z9</f>
        <v>14</v>
      </c>
      <c r="AL9" s="4">
        <f t="shared" si="4"/>
        <v>5</v>
      </c>
      <c r="AM9" s="4">
        <f t="shared" si="4"/>
        <v>9</v>
      </c>
    </row>
    <row r="10" spans="1:39" s="1" customFormat="1" ht="18" customHeight="1" x14ac:dyDescent="0.2">
      <c r="A10" s="4" t="s">
        <v>1</v>
      </c>
      <c r="B10" s="17">
        <f t="shared" ref="B10" si="5">C10+D10</f>
        <v>7</v>
      </c>
      <c r="C10" s="17">
        <v>2</v>
      </c>
      <c r="D10" s="17">
        <v>5</v>
      </c>
      <c r="E10" s="17">
        <f t="shared" ref="E10" si="6">F10+G10</f>
        <v>3</v>
      </c>
      <c r="F10" s="17">
        <v>0</v>
      </c>
      <c r="G10" s="17">
        <v>3</v>
      </c>
      <c r="H10" s="15">
        <f>IF(B10=E10,0,(1-(B10/(B10-E10)))*-100)</f>
        <v>75</v>
      </c>
      <c r="I10" s="15">
        <f t="shared" ref="I10" si="7">IF(C10=F10,0,(1-(C10/(C10-F10)))*-100)</f>
        <v>0</v>
      </c>
      <c r="J10" s="15">
        <f>IF(D10=G10,0,(1-(D10/(D10-G10)))*-100)</f>
        <v>150</v>
      </c>
      <c r="K10" s="17">
        <f t="shared" ref="K10" si="8">L10+M10</f>
        <v>1</v>
      </c>
      <c r="L10" s="17">
        <v>-2</v>
      </c>
      <c r="M10" s="17">
        <v>3</v>
      </c>
      <c r="N10" s="15">
        <f>IF(B10=K10,0,(1-(B10/(B10-K10)))*-100)</f>
        <v>16.666666666666675</v>
      </c>
      <c r="O10" s="15">
        <f t="shared" si="0"/>
        <v>-50</v>
      </c>
      <c r="P10" s="15">
        <f t="shared" si="0"/>
        <v>150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-1</v>
      </c>
      <c r="U16" s="17">
        <v>0</v>
      </c>
      <c r="V16" s="17">
        <v>-1</v>
      </c>
      <c r="W16" s="15">
        <f t="shared" si="11"/>
        <v>-100</v>
      </c>
      <c r="X16" s="15">
        <f t="shared" si="1"/>
        <v>0</v>
      </c>
      <c r="Y16" s="15">
        <f t="shared" si="1"/>
        <v>-100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1</v>
      </c>
      <c r="AI16" s="4">
        <f t="shared" si="3"/>
        <v>0</v>
      </c>
      <c r="AJ16" s="4">
        <f t="shared" si="3"/>
        <v>1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-2</v>
      </c>
      <c r="AA21" s="17">
        <v>-1</v>
      </c>
      <c r="AB21" s="17">
        <v>-1</v>
      </c>
      <c r="AC21" s="15">
        <f t="shared" si="13"/>
        <v>-100</v>
      </c>
      <c r="AD21" s="15">
        <f t="shared" si="2"/>
        <v>-100</v>
      </c>
      <c r="AE21" s="15">
        <f t="shared" si="2"/>
        <v>-100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2</v>
      </c>
      <c r="AL21" s="4">
        <f t="shared" si="4"/>
        <v>1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-2</v>
      </c>
      <c r="U22" s="17">
        <v>-1</v>
      </c>
      <c r="V22" s="17">
        <v>-1</v>
      </c>
      <c r="W22" s="15">
        <f t="shared" si="11"/>
        <v>-100</v>
      </c>
      <c r="X22" s="15">
        <f t="shared" si="1"/>
        <v>-100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2</v>
      </c>
      <c r="AI22" s="4">
        <f t="shared" si="3"/>
        <v>1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-2</v>
      </c>
      <c r="U23" s="17">
        <v>0</v>
      </c>
      <c r="V23" s="17">
        <v>-2</v>
      </c>
      <c r="W23" s="15">
        <f t="shared" si="11"/>
        <v>-66.666666666666671</v>
      </c>
      <c r="X23" s="15">
        <f t="shared" si="1"/>
        <v>0</v>
      </c>
      <c r="Y23" s="15">
        <f t="shared" si="1"/>
        <v>-100</v>
      </c>
      <c r="Z23" s="17">
        <f t="shared" si="12"/>
        <v>1</v>
      </c>
      <c r="AA23" s="17">
        <v>1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3</v>
      </c>
      <c r="AI23" s="4">
        <f t="shared" si="3"/>
        <v>1</v>
      </c>
      <c r="AJ23" s="4">
        <f t="shared" si="3"/>
        <v>2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1</v>
      </c>
      <c r="S24" s="17">
        <v>2</v>
      </c>
      <c r="T24" s="17">
        <f t="shared" si="10"/>
        <v>1</v>
      </c>
      <c r="U24" s="17">
        <v>-1</v>
      </c>
      <c r="V24" s="17">
        <v>2</v>
      </c>
      <c r="W24" s="15">
        <f t="shared" si="11"/>
        <v>50</v>
      </c>
      <c r="X24" s="15">
        <f t="shared" si="1"/>
        <v>-50</v>
      </c>
      <c r="Y24" s="15" t="str">
        <f t="shared" si="1"/>
        <v>皆増</v>
      </c>
      <c r="Z24" s="17">
        <f t="shared" si="12"/>
        <v>2</v>
      </c>
      <c r="AA24" s="17">
        <v>1</v>
      </c>
      <c r="AB24" s="17">
        <v>1</v>
      </c>
      <c r="AC24" s="15">
        <f t="shared" si="13"/>
        <v>200</v>
      </c>
      <c r="AD24" s="15" t="str">
        <f t="shared" si="2"/>
        <v>皆増</v>
      </c>
      <c r="AE24" s="15">
        <f t="shared" si="2"/>
        <v>100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3</v>
      </c>
      <c r="S25" s="17">
        <v>0</v>
      </c>
      <c r="T25" s="17">
        <f t="shared" si="10"/>
        <v>2</v>
      </c>
      <c r="U25" s="17">
        <v>2</v>
      </c>
      <c r="V25" s="17">
        <v>0</v>
      </c>
      <c r="W25" s="15">
        <f t="shared" si="11"/>
        <v>200</v>
      </c>
      <c r="X25" s="15">
        <f t="shared" si="1"/>
        <v>200</v>
      </c>
      <c r="Y25" s="15">
        <f t="shared" si="1"/>
        <v>0</v>
      </c>
      <c r="Z25" s="17">
        <f t="shared" si="12"/>
        <v>1</v>
      </c>
      <c r="AA25" s="17">
        <v>2</v>
      </c>
      <c r="AB25" s="17">
        <v>-1</v>
      </c>
      <c r="AC25" s="15">
        <f t="shared" si="13"/>
        <v>50</v>
      </c>
      <c r="AD25" s="15">
        <f t="shared" si="2"/>
        <v>200</v>
      </c>
      <c r="AE25" s="15">
        <f t="shared" si="2"/>
        <v>-100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-4</v>
      </c>
      <c r="U26" s="17">
        <v>-4</v>
      </c>
      <c r="V26" s="17">
        <v>0</v>
      </c>
      <c r="W26" s="15">
        <f t="shared" si="11"/>
        <v>-80</v>
      </c>
      <c r="X26" s="15">
        <f t="shared" si="1"/>
        <v>-80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-50</v>
      </c>
      <c r="AD26" s="15">
        <f t="shared" si="2"/>
        <v>-50</v>
      </c>
      <c r="AE26" s="15">
        <f t="shared" si="2"/>
        <v>0</v>
      </c>
      <c r="AH26" s="4">
        <f t="shared" si="3"/>
        <v>5</v>
      </c>
      <c r="AI26" s="4">
        <f t="shared" si="3"/>
        <v>5</v>
      </c>
      <c r="AJ26" s="4">
        <f t="shared" si="3"/>
        <v>0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-4</v>
      </c>
      <c r="U27" s="17">
        <v>-1</v>
      </c>
      <c r="V27" s="17">
        <v>-3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-100</v>
      </c>
      <c r="AD27" s="15">
        <f t="shared" si="2"/>
        <v>0</v>
      </c>
      <c r="AE27" s="15">
        <f t="shared" si="2"/>
        <v>-100</v>
      </c>
      <c r="AH27" s="4">
        <f t="shared" si="3"/>
        <v>4</v>
      </c>
      <c r="AI27" s="4">
        <f t="shared" si="3"/>
        <v>1</v>
      </c>
      <c r="AJ27" s="4">
        <f t="shared" si="3"/>
        <v>3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2</v>
      </c>
      <c r="S28" s="17">
        <v>1</v>
      </c>
      <c r="T28" s="17">
        <f t="shared" si="10"/>
        <v>0</v>
      </c>
      <c r="U28" s="17">
        <v>2</v>
      </c>
      <c r="V28" s="17">
        <v>-2</v>
      </c>
      <c r="W28" s="15">
        <f t="shared" si="11"/>
        <v>0</v>
      </c>
      <c r="X28" s="15" t="str">
        <f t="shared" si="1"/>
        <v>皆増</v>
      </c>
      <c r="Y28" s="15">
        <f t="shared" si="1"/>
        <v>-66.666666666666671</v>
      </c>
      <c r="Z28" s="17">
        <f t="shared" si="12"/>
        <v>-2</v>
      </c>
      <c r="AA28" s="17">
        <v>1</v>
      </c>
      <c r="AB28" s="17">
        <v>-3</v>
      </c>
      <c r="AC28" s="15">
        <f t="shared" si="13"/>
        <v>-40</v>
      </c>
      <c r="AD28" s="15">
        <f t="shared" si="2"/>
        <v>100</v>
      </c>
      <c r="AE28" s="15">
        <f t="shared" si="2"/>
        <v>-75</v>
      </c>
      <c r="AH28" s="4">
        <f t="shared" si="3"/>
        <v>3</v>
      </c>
      <c r="AI28" s="4">
        <f t="shared" si="3"/>
        <v>0</v>
      </c>
      <c r="AJ28" s="4">
        <f t="shared" si="3"/>
        <v>3</v>
      </c>
      <c r="AK28" s="4">
        <f t="shared" si="4"/>
        <v>5</v>
      </c>
      <c r="AL28" s="4">
        <f t="shared" si="4"/>
        <v>1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0</v>
      </c>
      <c r="S29" s="17">
        <v>5</v>
      </c>
      <c r="T29" s="17">
        <f t="shared" si="10"/>
        <v>4</v>
      </c>
      <c r="U29" s="17">
        <v>0</v>
      </c>
      <c r="V29" s="17">
        <v>4</v>
      </c>
      <c r="W29" s="15">
        <f t="shared" si="11"/>
        <v>400</v>
      </c>
      <c r="X29" s="15">
        <f t="shared" si="1"/>
        <v>0</v>
      </c>
      <c r="Y29" s="15">
        <f t="shared" si="1"/>
        <v>400</v>
      </c>
      <c r="Z29" s="17">
        <f t="shared" si="12"/>
        <v>4</v>
      </c>
      <c r="AA29" s="17">
        <v>0</v>
      </c>
      <c r="AB29" s="17">
        <v>4</v>
      </c>
      <c r="AC29" s="15">
        <f t="shared" si="13"/>
        <v>400</v>
      </c>
      <c r="AD29" s="15">
        <f t="shared" si="2"/>
        <v>0</v>
      </c>
      <c r="AE29" s="15">
        <f t="shared" si="2"/>
        <v>400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3</v>
      </c>
      <c r="R30" s="17">
        <v>0</v>
      </c>
      <c r="S30" s="17">
        <v>3</v>
      </c>
      <c r="T30" s="17">
        <f t="shared" si="10"/>
        <v>2</v>
      </c>
      <c r="U30" s="17">
        <v>0</v>
      </c>
      <c r="V30" s="17">
        <v>2</v>
      </c>
      <c r="W30" s="15">
        <f t="shared" si="11"/>
        <v>200</v>
      </c>
      <c r="X30" s="15">
        <f t="shared" si="1"/>
        <v>0</v>
      </c>
      <c r="Y30" s="15">
        <f t="shared" si="1"/>
        <v>200</v>
      </c>
      <c r="Z30" s="17">
        <f t="shared" si="12"/>
        <v>3</v>
      </c>
      <c r="AA30" s="17">
        <v>0</v>
      </c>
      <c r="AB30" s="17">
        <v>3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-3</v>
      </c>
      <c r="U33" s="17">
        <f t="shared" si="19"/>
        <v>-1</v>
      </c>
      <c r="V33" s="17">
        <f t="shared" si="19"/>
        <v>-2</v>
      </c>
      <c r="W33" s="15">
        <f t="shared" si="15"/>
        <v>-100</v>
      </c>
      <c r="X33" s="15">
        <f t="shared" si="15"/>
        <v>-100</v>
      </c>
      <c r="Y33" s="15">
        <f t="shared" si="15"/>
        <v>-100</v>
      </c>
      <c r="Z33" s="17">
        <f t="shared" ref="Z33:AB33" si="20">SUM(Z13:Z22)</f>
        <v>-2</v>
      </c>
      <c r="AA33" s="17">
        <f t="shared" si="20"/>
        <v>-1</v>
      </c>
      <c r="AB33" s="17">
        <f t="shared" si="20"/>
        <v>-1</v>
      </c>
      <c r="AC33" s="15">
        <f t="shared" si="17"/>
        <v>-100</v>
      </c>
      <c r="AD33" s="15">
        <f t="shared" si="17"/>
        <v>-100</v>
      </c>
      <c r="AE33" s="15">
        <f t="shared" si="17"/>
        <v>-100</v>
      </c>
      <c r="AH33" s="4">
        <f t="shared" ref="AH33:AJ33" si="21">SUM(AH13:AH22)</f>
        <v>3</v>
      </c>
      <c r="AI33" s="4">
        <f t="shared" si="21"/>
        <v>1</v>
      </c>
      <c r="AJ33" s="4">
        <f t="shared" si="21"/>
        <v>2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19</v>
      </c>
      <c r="R34" s="17">
        <f t="shared" si="22"/>
        <v>8</v>
      </c>
      <c r="S34" s="17">
        <f t="shared" si="22"/>
        <v>11</v>
      </c>
      <c r="T34" s="17">
        <f t="shared" si="22"/>
        <v>-1</v>
      </c>
      <c r="U34" s="17">
        <f t="shared" si="22"/>
        <v>-2</v>
      </c>
      <c r="V34" s="17">
        <f t="shared" si="22"/>
        <v>1</v>
      </c>
      <c r="W34" s="15">
        <f t="shared" si="15"/>
        <v>-5.0000000000000044</v>
      </c>
      <c r="X34" s="15">
        <f t="shared" si="15"/>
        <v>-19.999999999999996</v>
      </c>
      <c r="Y34" s="15">
        <f t="shared" si="15"/>
        <v>10.000000000000009</v>
      </c>
      <c r="Z34" s="17">
        <f t="shared" ref="Z34:AB34" si="23">SUM(Z23:Z30)</f>
        <v>7</v>
      </c>
      <c r="AA34" s="17">
        <f t="shared" si="23"/>
        <v>4</v>
      </c>
      <c r="AB34" s="17">
        <f t="shared" si="23"/>
        <v>3</v>
      </c>
      <c r="AC34" s="15">
        <f t="shared" si="17"/>
        <v>58.333333333333329</v>
      </c>
      <c r="AD34" s="15">
        <f t="shared" si="17"/>
        <v>100</v>
      </c>
      <c r="AE34" s="15">
        <f t="shared" si="17"/>
        <v>37.5</v>
      </c>
      <c r="AH34" s="4">
        <f t="shared" ref="AH34:AJ34" si="24">SUM(AH23:AH30)</f>
        <v>20</v>
      </c>
      <c r="AI34" s="4">
        <f t="shared" si="24"/>
        <v>10</v>
      </c>
      <c r="AJ34" s="4">
        <f t="shared" si="24"/>
        <v>10</v>
      </c>
      <c r="AK34" s="4">
        <f>SUM(AK23:AK30)</f>
        <v>12</v>
      </c>
      <c r="AL34" s="4">
        <f>SUM(AL23:AL30)</f>
        <v>4</v>
      </c>
      <c r="AM34" s="4">
        <f>SUM(AM23:AM30)</f>
        <v>8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</v>
      </c>
      <c r="R35" s="17">
        <f t="shared" si="25"/>
        <v>6</v>
      </c>
      <c r="S35" s="17">
        <f t="shared" si="25"/>
        <v>9</v>
      </c>
      <c r="T35" s="17">
        <f t="shared" si="25"/>
        <v>0</v>
      </c>
      <c r="U35" s="17">
        <f t="shared" si="25"/>
        <v>-1</v>
      </c>
      <c r="V35" s="17">
        <f t="shared" si="25"/>
        <v>1</v>
      </c>
      <c r="W35" s="15">
        <f t="shared" si="15"/>
        <v>0</v>
      </c>
      <c r="X35" s="15">
        <f t="shared" si="15"/>
        <v>-14.28571428571429</v>
      </c>
      <c r="Y35" s="15">
        <f t="shared" si="15"/>
        <v>12.5</v>
      </c>
      <c r="Z35" s="17">
        <f t="shared" ref="Z35:AB35" si="26">SUM(Z25:Z30)</f>
        <v>4</v>
      </c>
      <c r="AA35" s="17">
        <f t="shared" si="26"/>
        <v>2</v>
      </c>
      <c r="AB35" s="17">
        <f t="shared" si="26"/>
        <v>2</v>
      </c>
      <c r="AC35" s="15">
        <f t="shared" si="17"/>
        <v>36.363636363636353</v>
      </c>
      <c r="AD35" s="15">
        <f t="shared" si="17"/>
        <v>50</v>
      </c>
      <c r="AE35" s="15">
        <f t="shared" si="17"/>
        <v>28.57142857142858</v>
      </c>
      <c r="AH35" s="4">
        <f t="shared" ref="AH35:AJ35" si="27">SUM(AH25:AH30)</f>
        <v>15</v>
      </c>
      <c r="AI35" s="4">
        <f t="shared" si="27"/>
        <v>7</v>
      </c>
      <c r="AJ35" s="4">
        <f t="shared" si="27"/>
        <v>8</v>
      </c>
      <c r="AK35" s="4">
        <f>SUM(AK25:AK30)</f>
        <v>11</v>
      </c>
      <c r="AL35" s="4">
        <f>SUM(AL25:AL30)</f>
        <v>4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2</v>
      </c>
      <c r="S36" s="17">
        <f t="shared" si="28"/>
        <v>9</v>
      </c>
      <c r="T36" s="17">
        <f t="shared" si="28"/>
        <v>2</v>
      </c>
      <c r="U36" s="17">
        <f t="shared" si="28"/>
        <v>1</v>
      </c>
      <c r="V36" s="17">
        <f t="shared" si="28"/>
        <v>1</v>
      </c>
      <c r="W36" s="15">
        <f t="shared" si="15"/>
        <v>22.222222222222232</v>
      </c>
      <c r="X36" s="15">
        <f t="shared" si="15"/>
        <v>100</v>
      </c>
      <c r="Y36" s="15">
        <f t="shared" si="15"/>
        <v>12.5</v>
      </c>
      <c r="Z36" s="17">
        <f t="shared" ref="Z36:AB36" si="29">SUM(Z27:Z30)</f>
        <v>4</v>
      </c>
      <c r="AA36" s="17">
        <f t="shared" si="29"/>
        <v>1</v>
      </c>
      <c r="AB36" s="17">
        <f t="shared" si="29"/>
        <v>3</v>
      </c>
      <c r="AC36" s="15">
        <f t="shared" si="17"/>
        <v>57.142857142857139</v>
      </c>
      <c r="AD36" s="15">
        <f t="shared" si="17"/>
        <v>100</v>
      </c>
      <c r="AE36" s="15">
        <f t="shared" si="17"/>
        <v>50</v>
      </c>
      <c r="AH36" s="4">
        <f t="shared" ref="AH36:AJ36" si="30">SUM(AH27:AH30)</f>
        <v>9</v>
      </c>
      <c r="AI36" s="4">
        <f t="shared" si="30"/>
        <v>1</v>
      </c>
      <c r="AJ36" s="4">
        <f t="shared" si="30"/>
        <v>8</v>
      </c>
      <c r="AK36" s="4">
        <f>SUM(AK27:AK30)</f>
        <v>7</v>
      </c>
      <c r="AL36" s="4">
        <f>SUM(AL27:AL30)</f>
        <v>1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75</v>
      </c>
      <c r="U39" s="12">
        <f t="shared" ref="U39:V39" si="38">U33/U9*100</f>
        <v>33.333333333333329</v>
      </c>
      <c r="V39" s="12">
        <f t="shared" si="38"/>
        <v>200</v>
      </c>
      <c r="W39" s="12">
        <f>Q39-AH39</f>
        <v>-13.043478260869565</v>
      </c>
      <c r="X39" s="12">
        <f t="shared" si="33"/>
        <v>-9.0909090909090917</v>
      </c>
      <c r="Y39" s="12">
        <f>S39-AJ39</f>
        <v>-16.666666666666664</v>
      </c>
      <c r="Z39" s="12">
        <f t="shared" si="37"/>
        <v>-40</v>
      </c>
      <c r="AA39" s="12">
        <f t="shared" si="37"/>
        <v>-33.333333333333329</v>
      </c>
      <c r="AB39" s="12">
        <f t="shared" si="37"/>
        <v>-50</v>
      </c>
      <c r="AC39" s="12">
        <f>Q39-AK39</f>
        <v>-14.285714285714285</v>
      </c>
      <c r="AD39" s="12">
        <f t="shared" si="35"/>
        <v>-20</v>
      </c>
      <c r="AE39" s="12">
        <f t="shared" si="35"/>
        <v>-11.111111111111111</v>
      </c>
      <c r="AH39" s="12">
        <f t="shared" ref="AH39:AJ39" si="39">AH33/AH9*100</f>
        <v>13.043478260869565</v>
      </c>
      <c r="AI39" s="12">
        <f t="shared" si="39"/>
        <v>9.0909090909090917</v>
      </c>
      <c r="AJ39" s="12">
        <f t="shared" si="39"/>
        <v>16.666666666666664</v>
      </c>
      <c r="AK39" s="12">
        <f>AK33/AK9*100</f>
        <v>14.285714285714285</v>
      </c>
      <c r="AL39" s="12">
        <f>AL33/AL9*100</f>
        <v>20</v>
      </c>
      <c r="AM39" s="12">
        <f>AM33/AM9*100</f>
        <v>11.111111111111111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25</v>
      </c>
      <c r="U40" s="12">
        <f t="shared" ref="U40:V40" si="41">U34/U9*100</f>
        <v>66.666666666666657</v>
      </c>
      <c r="V40" s="12">
        <f t="shared" si="41"/>
        <v>-100</v>
      </c>
      <c r="W40" s="12">
        <f t="shared" ref="W40:W42" si="42">Q40-AH40</f>
        <v>13.043478260869563</v>
      </c>
      <c r="X40" s="12">
        <f t="shared" si="33"/>
        <v>9.0909090909090935</v>
      </c>
      <c r="Y40" s="12">
        <f>S40-AJ40</f>
        <v>16.666666666666657</v>
      </c>
      <c r="Z40" s="12">
        <f>Z34/Z9*100</f>
        <v>140</v>
      </c>
      <c r="AA40" s="12">
        <f t="shared" ref="AA40:AB40" si="43">AA34/AA9*100</f>
        <v>133.33333333333331</v>
      </c>
      <c r="AB40" s="12">
        <f t="shared" si="43"/>
        <v>150</v>
      </c>
      <c r="AC40" s="12">
        <f t="shared" ref="AC40:AC42" si="44">Q40-AK40</f>
        <v>14.285714285714292</v>
      </c>
      <c r="AD40" s="12">
        <f t="shared" si="35"/>
        <v>20</v>
      </c>
      <c r="AE40" s="12">
        <f t="shared" si="35"/>
        <v>11.111111111111114</v>
      </c>
      <c r="AH40" s="12">
        <f t="shared" ref="AH40:AJ40" si="45">AH34/AH9*100</f>
        <v>86.956521739130437</v>
      </c>
      <c r="AI40" s="12">
        <f t="shared" si="45"/>
        <v>90.909090909090907</v>
      </c>
      <c r="AJ40" s="12">
        <f t="shared" si="45"/>
        <v>83.333333333333343</v>
      </c>
      <c r="AK40" s="12">
        <f>AK34/AK9*100</f>
        <v>85.714285714285708</v>
      </c>
      <c r="AL40" s="12">
        <f>AL34/AL9*100</f>
        <v>80</v>
      </c>
      <c r="AM40" s="12">
        <f>AM34/AM9*100</f>
        <v>88.888888888888886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78.94736842105263</v>
      </c>
      <c r="R41" s="12">
        <f t="shared" si="46"/>
        <v>75</v>
      </c>
      <c r="S41" s="12">
        <f t="shared" si="46"/>
        <v>81.818181818181827</v>
      </c>
      <c r="T41" s="12">
        <f>T35/T9*100</f>
        <v>0</v>
      </c>
      <c r="U41" s="12">
        <f t="shared" ref="U41:V41" si="47">U35/U9*100</f>
        <v>33.333333333333329</v>
      </c>
      <c r="V41" s="12">
        <f t="shared" si="47"/>
        <v>-100</v>
      </c>
      <c r="W41" s="12">
        <f t="shared" si="42"/>
        <v>13.729977116704802</v>
      </c>
      <c r="X41" s="12">
        <f t="shared" si="33"/>
        <v>11.363636363636367</v>
      </c>
      <c r="Y41" s="12">
        <f>S41-AJ41</f>
        <v>15.15151515151517</v>
      </c>
      <c r="Z41" s="12">
        <f>Z35/Z9*100</f>
        <v>80</v>
      </c>
      <c r="AA41" s="12">
        <f t="shared" ref="AA41:AB41" si="48">AA35/AA9*100</f>
        <v>66.666666666666657</v>
      </c>
      <c r="AB41" s="12">
        <f t="shared" si="48"/>
        <v>100</v>
      </c>
      <c r="AC41" s="12">
        <f t="shared" si="44"/>
        <v>0.37593984962406068</v>
      </c>
      <c r="AD41" s="12">
        <f>R41-AL41</f>
        <v>-5</v>
      </c>
      <c r="AE41" s="12">
        <f t="shared" si="35"/>
        <v>4.0404040404040416</v>
      </c>
      <c r="AH41" s="12">
        <f>AH35/AH9*100</f>
        <v>65.217391304347828</v>
      </c>
      <c r="AI41" s="12">
        <f>AI35/AI9*100</f>
        <v>63.636363636363633</v>
      </c>
      <c r="AJ41" s="12">
        <f>AJ35/AJ9*100</f>
        <v>66.666666666666657</v>
      </c>
      <c r="AK41" s="12">
        <f t="shared" ref="AK41:AM41" si="49">AK35/AK9*100</f>
        <v>78.571428571428569</v>
      </c>
      <c r="AL41" s="12">
        <f t="shared" si="49"/>
        <v>80</v>
      </c>
      <c r="AM41" s="12">
        <f t="shared" si="49"/>
        <v>77.777777777777786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57.894736842105267</v>
      </c>
      <c r="R42" s="12">
        <f t="shared" si="50"/>
        <v>25</v>
      </c>
      <c r="S42" s="12">
        <f t="shared" si="50"/>
        <v>81.818181818181827</v>
      </c>
      <c r="T42" s="12">
        <f t="shared" si="50"/>
        <v>-50</v>
      </c>
      <c r="U42" s="12">
        <f t="shared" si="50"/>
        <v>-33.333333333333329</v>
      </c>
      <c r="V42" s="12">
        <f t="shared" si="50"/>
        <v>-100</v>
      </c>
      <c r="W42" s="12">
        <f t="shared" si="42"/>
        <v>18.764302059496572</v>
      </c>
      <c r="X42" s="12">
        <f t="shared" si="33"/>
        <v>15.909090909090908</v>
      </c>
      <c r="Y42" s="12">
        <f>S42-AJ42</f>
        <v>15.15151515151517</v>
      </c>
      <c r="Z42" s="12">
        <f t="shared" si="50"/>
        <v>80</v>
      </c>
      <c r="AA42" s="12">
        <f t="shared" si="50"/>
        <v>33.333333333333329</v>
      </c>
      <c r="AB42" s="12">
        <f t="shared" si="50"/>
        <v>150</v>
      </c>
      <c r="AC42" s="12">
        <f t="shared" si="44"/>
        <v>7.8947368421052673</v>
      </c>
      <c r="AD42" s="12">
        <f>R42-AL42</f>
        <v>5</v>
      </c>
      <c r="AE42" s="12">
        <f t="shared" si="35"/>
        <v>15.15151515151517</v>
      </c>
      <c r="AH42" s="12">
        <f t="shared" ref="AH42:AJ42" si="51">AH36/AH9*100</f>
        <v>39.130434782608695</v>
      </c>
      <c r="AI42" s="12">
        <f t="shared" si="51"/>
        <v>9.0909090909090917</v>
      </c>
      <c r="AJ42" s="12">
        <f t="shared" si="51"/>
        <v>66.666666666666657</v>
      </c>
      <c r="AK42" s="12">
        <f>AK36/AK9*100</f>
        <v>50</v>
      </c>
      <c r="AL42" s="12">
        <f>AL36/AL9*100</f>
        <v>20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-2</v>
      </c>
      <c r="F9" s="17">
        <f>SUM(F10:F30)</f>
        <v>-1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-100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5</v>
      </c>
      <c r="R9" s="17">
        <f>SUM(R10:R30)</f>
        <v>4</v>
      </c>
      <c r="S9" s="17">
        <f>SUM(S10:S30)</f>
        <v>1</v>
      </c>
      <c r="T9" s="17">
        <f>U9+V9</f>
        <v>1</v>
      </c>
      <c r="U9" s="17">
        <f>SUM(U10:U30)</f>
        <v>1</v>
      </c>
      <c r="V9" s="17">
        <f>SUM(V10:V30)</f>
        <v>0</v>
      </c>
      <c r="W9" s="15">
        <f>IF(Q9=T9,IF(Q9&gt;0,"皆増",0),(1-(Q9/(Q9-T9)))*-100)</f>
        <v>25</v>
      </c>
      <c r="X9" s="15">
        <f t="shared" ref="X9:Y30" si="1">IF(R9=U9,IF(R9&gt;0,"皆増",0),(1-(R9/(R9-U9)))*-100)</f>
        <v>33.333333333333329</v>
      </c>
      <c r="Y9" s="15">
        <f t="shared" si="1"/>
        <v>0</v>
      </c>
      <c r="Z9" s="17">
        <f>AA9+AB9</f>
        <v>-1</v>
      </c>
      <c r="AA9" s="17">
        <f>SUM(AA10:AA30)</f>
        <v>1</v>
      </c>
      <c r="AB9" s="17">
        <f>SUM(AB10:AB30)</f>
        <v>-2</v>
      </c>
      <c r="AC9" s="15">
        <f>IF(Q9=Z9,IF(Q9&gt;0,"皆増",0),(1-(Q9/(Q9-Z9)))*-100)</f>
        <v>-16.666666666666664</v>
      </c>
      <c r="AD9" s="15">
        <f t="shared" ref="AD9:AE30" si="2">IF(R9=AA9,IF(R9&gt;0,"皆増",0),(1-(R9/(R9-AA9)))*-100)</f>
        <v>33.333333333333329</v>
      </c>
      <c r="AE9" s="15">
        <f t="shared" si="2"/>
        <v>-66.666666666666671</v>
      </c>
      <c r="AH9" s="4">
        <f t="shared" ref="AH9:AJ30" si="3">Q9-T9</f>
        <v>4</v>
      </c>
      <c r="AI9" s="4">
        <f t="shared" si="3"/>
        <v>3</v>
      </c>
      <c r="AJ9" s="4">
        <f t="shared" si="3"/>
        <v>1</v>
      </c>
      <c r="AK9" s="4">
        <f t="shared" ref="AK9:AM30" si="4">Q9-Z9</f>
        <v>6</v>
      </c>
      <c r="AL9" s="4">
        <f t="shared" si="4"/>
        <v>3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-2</v>
      </c>
      <c r="F10" s="17">
        <v>-1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-100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2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-1</v>
      </c>
      <c r="AC27" s="15">
        <f t="shared" si="13"/>
        <v>0</v>
      </c>
      <c r="AD27" s="15">
        <f t="shared" si="2"/>
        <v>100</v>
      </c>
      <c r="AE27" s="15">
        <f t="shared" si="2"/>
        <v>-100</v>
      </c>
      <c r="AH27" s="4">
        <f t="shared" si="3"/>
        <v>2</v>
      </c>
      <c r="AI27" s="4">
        <f t="shared" si="3"/>
        <v>2</v>
      </c>
      <c r="AJ27" s="4">
        <f t="shared" si="3"/>
        <v>0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0</v>
      </c>
      <c r="V28" s="17">
        <v>0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-100</v>
      </c>
      <c r="AD28" s="15">
        <f t="shared" si="2"/>
        <v>0</v>
      </c>
      <c r="AE28" s="15">
        <f t="shared" si="2"/>
        <v>-100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1</v>
      </c>
      <c r="U29" s="17">
        <v>1</v>
      </c>
      <c r="V29" s="17">
        <v>0</v>
      </c>
      <c r="W29" s="15">
        <f t="shared" si="11"/>
        <v>100</v>
      </c>
      <c r="X29" s="15" t="str">
        <f t="shared" si="1"/>
        <v>皆増</v>
      </c>
      <c r="Y29" s="15">
        <f t="shared" si="1"/>
        <v>0</v>
      </c>
      <c r="Z29" s="17">
        <f t="shared" si="12"/>
        <v>2</v>
      </c>
      <c r="AA29" s="17">
        <v>1</v>
      </c>
      <c r="AB29" s="17">
        <v>1</v>
      </c>
      <c r="AC29" s="15" t="str">
        <f t="shared" si="13"/>
        <v>皆増</v>
      </c>
      <c r="AD29" s="15" t="str">
        <f t="shared" si="2"/>
        <v>皆増</v>
      </c>
      <c r="AE29" s="15" t="str">
        <f t="shared" si="2"/>
        <v>皆増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</v>
      </c>
      <c r="R34" s="17">
        <f t="shared" si="22"/>
        <v>4</v>
      </c>
      <c r="S34" s="17">
        <f t="shared" si="22"/>
        <v>1</v>
      </c>
      <c r="T34" s="17">
        <f t="shared" si="22"/>
        <v>2</v>
      </c>
      <c r="U34" s="17">
        <f t="shared" si="22"/>
        <v>2</v>
      </c>
      <c r="V34" s="17">
        <f t="shared" si="22"/>
        <v>0</v>
      </c>
      <c r="W34" s="15">
        <f t="shared" si="15"/>
        <v>66.666666666666671</v>
      </c>
      <c r="X34" s="15">
        <f t="shared" si="15"/>
        <v>100</v>
      </c>
      <c r="Y34" s="15">
        <f t="shared" si="15"/>
        <v>0</v>
      </c>
      <c r="Z34" s="17">
        <f t="shared" ref="Z34:AB34" si="23">SUM(Z23:Z30)</f>
        <v>-1</v>
      </c>
      <c r="AA34" s="17">
        <f t="shared" si="23"/>
        <v>1</v>
      </c>
      <c r="AB34" s="17">
        <f t="shared" si="23"/>
        <v>-2</v>
      </c>
      <c r="AC34" s="15">
        <f t="shared" si="17"/>
        <v>-16.666666666666664</v>
      </c>
      <c r="AD34" s="15">
        <f t="shared" si="17"/>
        <v>33.333333333333329</v>
      </c>
      <c r="AE34" s="15">
        <f t="shared" si="17"/>
        <v>-66.666666666666671</v>
      </c>
      <c r="AH34" s="4">
        <f t="shared" ref="AH34:AJ34" si="24">SUM(AH23:AH30)</f>
        <v>3</v>
      </c>
      <c r="AI34" s="4">
        <f t="shared" si="24"/>
        <v>2</v>
      </c>
      <c r="AJ34" s="4">
        <f t="shared" si="24"/>
        <v>1</v>
      </c>
      <c r="AK34" s="4">
        <f>SUM(AK23:AK30)</f>
        <v>6</v>
      </c>
      <c r="AL34" s="4">
        <f>SUM(AL23:AL30)</f>
        <v>3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4</v>
      </c>
      <c r="S35" s="17">
        <f t="shared" si="25"/>
        <v>1</v>
      </c>
      <c r="T35" s="17">
        <f t="shared" si="25"/>
        <v>2</v>
      </c>
      <c r="U35" s="17">
        <f t="shared" si="25"/>
        <v>2</v>
      </c>
      <c r="V35" s="17">
        <f t="shared" si="25"/>
        <v>0</v>
      </c>
      <c r="W35" s="15">
        <f t="shared" si="15"/>
        <v>66.666666666666671</v>
      </c>
      <c r="X35" s="15">
        <f t="shared" si="15"/>
        <v>100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2</v>
      </c>
      <c r="AB35" s="17">
        <f t="shared" si="26"/>
        <v>-2</v>
      </c>
      <c r="AC35" s="15">
        <f t="shared" si="17"/>
        <v>0</v>
      </c>
      <c r="AD35" s="15">
        <f t="shared" si="17"/>
        <v>100</v>
      </c>
      <c r="AE35" s="15">
        <f t="shared" si="17"/>
        <v>-66.666666666666671</v>
      </c>
      <c r="AH35" s="4">
        <f t="shared" ref="AH35:AJ35" si="27">SUM(AH25:AH30)</f>
        <v>3</v>
      </c>
      <c r="AI35" s="4">
        <f t="shared" si="27"/>
        <v>2</v>
      </c>
      <c r="AJ35" s="4">
        <f t="shared" si="27"/>
        <v>1</v>
      </c>
      <c r="AK35" s="4">
        <f>SUM(AK25:AK30)</f>
        <v>5</v>
      </c>
      <c r="AL35" s="4">
        <f>SUM(AL25:AL30)</f>
        <v>2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4</v>
      </c>
      <c r="R36" s="17">
        <f t="shared" si="28"/>
        <v>3</v>
      </c>
      <c r="S36" s="17">
        <f t="shared" si="28"/>
        <v>1</v>
      </c>
      <c r="T36" s="17">
        <f t="shared" si="28"/>
        <v>1</v>
      </c>
      <c r="U36" s="17">
        <f t="shared" si="28"/>
        <v>1</v>
      </c>
      <c r="V36" s="17">
        <f t="shared" si="28"/>
        <v>0</v>
      </c>
      <c r="W36" s="15">
        <f t="shared" si="15"/>
        <v>33.333333333333329</v>
      </c>
      <c r="X36" s="15">
        <f t="shared" si="15"/>
        <v>50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2</v>
      </c>
      <c r="AB36" s="17">
        <f t="shared" si="29"/>
        <v>-2</v>
      </c>
      <c r="AC36" s="15">
        <f t="shared" si="17"/>
        <v>0</v>
      </c>
      <c r="AD36" s="15">
        <f t="shared" si="17"/>
        <v>200</v>
      </c>
      <c r="AE36" s="15">
        <f t="shared" si="17"/>
        <v>-66.666666666666671</v>
      </c>
      <c r="AH36" s="4">
        <f t="shared" ref="AH36:AJ36" si="30">SUM(AH27:AH30)</f>
        <v>3</v>
      </c>
      <c r="AI36" s="4">
        <f t="shared" si="30"/>
        <v>2</v>
      </c>
      <c r="AJ36" s="4">
        <f t="shared" si="30"/>
        <v>1</v>
      </c>
      <c r="AK36" s="4">
        <f>SUM(AK27:AK30)</f>
        <v>4</v>
      </c>
      <c r="AL36" s="4">
        <f>SUM(AL27:AL30)</f>
        <v>1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-100</v>
      </c>
      <c r="U39" s="12">
        <f t="shared" ref="U39:V39" si="38">U33/U9*100</f>
        <v>-100</v>
      </c>
      <c r="V39" s="12" t="e">
        <f t="shared" si="38"/>
        <v>#DIV/0!</v>
      </c>
      <c r="W39" s="12">
        <f>Q39-AH39</f>
        <v>-25</v>
      </c>
      <c r="X39" s="12">
        <f t="shared" si="33"/>
        <v>-33.333333333333329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25</v>
      </c>
      <c r="AI39" s="12">
        <f t="shared" si="39"/>
        <v>33.333333333333329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200</v>
      </c>
      <c r="U40" s="12">
        <f t="shared" ref="U40:V40" si="41">U34/U9*100</f>
        <v>200</v>
      </c>
      <c r="V40" s="12" t="e">
        <f t="shared" si="41"/>
        <v>#DIV/0!</v>
      </c>
      <c r="W40" s="12">
        <f t="shared" ref="W40:W42" si="42">Q40-AH40</f>
        <v>25</v>
      </c>
      <c r="X40" s="12">
        <f t="shared" si="33"/>
        <v>33.333333333333343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75</v>
      </c>
      <c r="AI40" s="12">
        <f t="shared" si="45"/>
        <v>66.666666666666657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200</v>
      </c>
      <c r="U41" s="12">
        <f t="shared" ref="U41:V41" si="47">U35/U9*100</f>
        <v>200</v>
      </c>
      <c r="V41" s="12" t="e">
        <f t="shared" si="47"/>
        <v>#DIV/0!</v>
      </c>
      <c r="W41" s="12">
        <f t="shared" si="42"/>
        <v>25</v>
      </c>
      <c r="X41" s="12">
        <f t="shared" si="33"/>
        <v>33.333333333333343</v>
      </c>
      <c r="Y41" s="12">
        <f>S41-AJ41</f>
        <v>0</v>
      </c>
      <c r="Z41" s="12">
        <f>Z35/Z9*100</f>
        <v>0</v>
      </c>
      <c r="AA41" s="12">
        <f t="shared" ref="AA41:AB41" si="48">AA35/AA9*100</f>
        <v>200</v>
      </c>
      <c r="AB41" s="12">
        <f t="shared" si="48"/>
        <v>100</v>
      </c>
      <c r="AC41" s="12">
        <f t="shared" si="44"/>
        <v>16.666666666666657</v>
      </c>
      <c r="AD41" s="12">
        <f>R41-AL41</f>
        <v>33.333333333333343</v>
      </c>
      <c r="AE41" s="12">
        <f t="shared" si="35"/>
        <v>0</v>
      </c>
      <c r="AH41" s="12">
        <f>AH35/AH9*100</f>
        <v>75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83.333333333333343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80</v>
      </c>
      <c r="R42" s="12">
        <f t="shared" si="50"/>
        <v>75</v>
      </c>
      <c r="S42" s="12">
        <f t="shared" si="50"/>
        <v>100</v>
      </c>
      <c r="T42" s="12">
        <f t="shared" si="50"/>
        <v>100</v>
      </c>
      <c r="U42" s="12">
        <f t="shared" si="50"/>
        <v>100</v>
      </c>
      <c r="V42" s="12" t="e">
        <f t="shared" si="50"/>
        <v>#DIV/0!</v>
      </c>
      <c r="W42" s="12">
        <f t="shared" si="42"/>
        <v>5</v>
      </c>
      <c r="X42" s="12">
        <f t="shared" si="33"/>
        <v>8.3333333333333428</v>
      </c>
      <c r="Y42" s="12">
        <f>S42-AJ42</f>
        <v>0</v>
      </c>
      <c r="Z42" s="12">
        <f t="shared" si="50"/>
        <v>0</v>
      </c>
      <c r="AA42" s="12">
        <f t="shared" si="50"/>
        <v>200</v>
      </c>
      <c r="AB42" s="12">
        <f t="shared" si="50"/>
        <v>100</v>
      </c>
      <c r="AC42" s="12">
        <f t="shared" si="44"/>
        <v>13.333333333333343</v>
      </c>
      <c r="AD42" s="12">
        <f>R42-AL42</f>
        <v>41.666666666666671</v>
      </c>
      <c r="AE42" s="12">
        <f t="shared" si="35"/>
        <v>0</v>
      </c>
      <c r="AH42" s="12">
        <f t="shared" ref="AH42:AJ42" si="51">AH36/AH9*100</f>
        <v>75</v>
      </c>
      <c r="AI42" s="12">
        <f t="shared" si="51"/>
        <v>66.666666666666657</v>
      </c>
      <c r="AJ42" s="12">
        <f t="shared" si="51"/>
        <v>100</v>
      </c>
      <c r="AK42" s="12">
        <f>AK36/AK9*100</f>
        <v>66.666666666666657</v>
      </c>
      <c r="AL42" s="12">
        <f>AL36/AL9*100</f>
        <v>33.333333333333329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-50</v>
      </c>
      <c r="I9" s="15">
        <f>IF(C9=F9,0,(1-(C9/(C9-F9)))*-100)</f>
        <v>0</v>
      </c>
      <c r="J9" s="15">
        <f>IF(D9=G9,0,(1-(D9/(D9-G9)))*-100)</f>
        <v>-50</v>
      </c>
      <c r="K9" s="17">
        <f>L9+M9</f>
        <v>0</v>
      </c>
      <c r="L9" s="17">
        <f>SUM(L10:L30)</f>
        <v>-1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6</v>
      </c>
      <c r="R9" s="17">
        <f>SUM(R10:R30)</f>
        <v>4</v>
      </c>
      <c r="S9" s="17">
        <f>SUM(S10:S30)</f>
        <v>2</v>
      </c>
      <c r="T9" s="17">
        <f>U9+V9</f>
        <v>-10</v>
      </c>
      <c r="U9" s="17">
        <f>SUM(U10:U30)</f>
        <v>-4</v>
      </c>
      <c r="V9" s="17">
        <f>SUM(V10:V30)</f>
        <v>-6</v>
      </c>
      <c r="W9" s="15">
        <f>IF(Q9=T9,IF(Q9&gt;0,"皆増",0),(1-(Q9/(Q9-T9)))*-100)</f>
        <v>-62.5</v>
      </c>
      <c r="X9" s="15">
        <f t="shared" ref="X9:Y30" si="1">IF(R9=U9,IF(R9&gt;0,"皆増",0),(1-(R9/(R9-U9)))*-100)</f>
        <v>-50</v>
      </c>
      <c r="Y9" s="15">
        <f t="shared" si="1"/>
        <v>-75</v>
      </c>
      <c r="Z9" s="17">
        <f>AA9+AB9</f>
        <v>-7</v>
      </c>
      <c r="AA9" s="17">
        <f>SUM(AA10:AA30)</f>
        <v>-4</v>
      </c>
      <c r="AB9" s="17">
        <f>SUM(AB10:AB30)</f>
        <v>-3</v>
      </c>
      <c r="AC9" s="15">
        <f>IF(Q9=Z9,IF(Q9&gt;0,"皆増",0),(1-(Q9/(Q9-Z9)))*-100)</f>
        <v>-53.846153846153847</v>
      </c>
      <c r="AD9" s="15">
        <f t="shared" ref="AD9:AE30" si="2">IF(R9=AA9,IF(R9&gt;0,"皆増",0),(1-(R9/(R9-AA9)))*-100)</f>
        <v>-50</v>
      </c>
      <c r="AE9" s="15">
        <f t="shared" si="2"/>
        <v>-60</v>
      </c>
      <c r="AH9" s="4">
        <f t="shared" ref="AH9:AJ30" si="3">Q9-T9</f>
        <v>16</v>
      </c>
      <c r="AI9" s="4">
        <f t="shared" si="3"/>
        <v>8</v>
      </c>
      <c r="AJ9" s="4">
        <f t="shared" si="3"/>
        <v>8</v>
      </c>
      <c r="AK9" s="4">
        <f t="shared" ref="AK9:AM30" si="4">Q9-Z9</f>
        <v>13</v>
      </c>
      <c r="AL9" s="4">
        <f t="shared" si="4"/>
        <v>8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-50</v>
      </c>
      <c r="I10" s="15">
        <f t="shared" ref="I10" si="7">IF(C10=F10,0,(1-(C10/(C10-F10)))*-100)</f>
        <v>0</v>
      </c>
      <c r="J10" s="15">
        <f>IF(D10=G10,0,(1-(D10/(D10-G10)))*-100)</f>
        <v>-50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-1</v>
      </c>
      <c r="AA17" s="17">
        <v>0</v>
      </c>
      <c r="AB17" s="17">
        <v>-1</v>
      </c>
      <c r="AC17" s="15">
        <f t="shared" si="13"/>
        <v>-100</v>
      </c>
      <c r="AD17" s="15">
        <f t="shared" si="2"/>
        <v>0</v>
      </c>
      <c r="AE17" s="15">
        <f t="shared" si="2"/>
        <v>-100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1</v>
      </c>
      <c r="AL17" s="4">
        <f t="shared" si="4"/>
        <v>0</v>
      </c>
      <c r="AM17" s="4">
        <f t="shared" si="4"/>
        <v>1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-100</v>
      </c>
      <c r="X25" s="15">
        <f t="shared" si="1"/>
        <v>0</v>
      </c>
      <c r="Y25" s="15">
        <f t="shared" si="1"/>
        <v>-100</v>
      </c>
      <c r="Z25" s="17">
        <f t="shared" si="12"/>
        <v>-1</v>
      </c>
      <c r="AA25" s="17">
        <v>0</v>
      </c>
      <c r="AB25" s="17">
        <v>-1</v>
      </c>
      <c r="AC25" s="15">
        <f t="shared" si="13"/>
        <v>-100</v>
      </c>
      <c r="AD25" s="15">
        <f t="shared" si="2"/>
        <v>0</v>
      </c>
      <c r="AE25" s="15">
        <f t="shared" si="2"/>
        <v>-100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1</v>
      </c>
      <c r="AL25" s="4">
        <f t="shared" si="4"/>
        <v>0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-2</v>
      </c>
      <c r="U26" s="17">
        <v>-1</v>
      </c>
      <c r="V26" s="17">
        <v>-1</v>
      </c>
      <c r="W26" s="15">
        <f t="shared" si="11"/>
        <v>-100</v>
      </c>
      <c r="X26" s="15">
        <f t="shared" si="1"/>
        <v>-100</v>
      </c>
      <c r="Y26" s="15">
        <f t="shared" si="1"/>
        <v>-100</v>
      </c>
      <c r="Z26" s="17">
        <f t="shared" si="12"/>
        <v>-2</v>
      </c>
      <c r="AA26" s="17">
        <v>-2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-4</v>
      </c>
      <c r="U27" s="17">
        <v>-4</v>
      </c>
      <c r="V27" s="17">
        <v>0</v>
      </c>
      <c r="W27" s="15">
        <f t="shared" si="11"/>
        <v>-100</v>
      </c>
      <c r="X27" s="15">
        <f t="shared" si="1"/>
        <v>-100</v>
      </c>
      <c r="Y27" s="15">
        <f t="shared" si="1"/>
        <v>0</v>
      </c>
      <c r="Z27" s="17">
        <f t="shared" si="12"/>
        <v>-2</v>
      </c>
      <c r="AA27" s="17">
        <v>-2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4</v>
      </c>
      <c r="AI27" s="4">
        <f t="shared" si="3"/>
        <v>4</v>
      </c>
      <c r="AJ27" s="4">
        <f t="shared" si="3"/>
        <v>0</v>
      </c>
      <c r="AK27" s="4">
        <f t="shared" si="4"/>
        <v>2</v>
      </c>
      <c r="AL27" s="4">
        <f t="shared" si="4"/>
        <v>2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1</v>
      </c>
      <c r="S28" s="17">
        <v>0</v>
      </c>
      <c r="T28" s="17">
        <f t="shared" si="10"/>
        <v>-3</v>
      </c>
      <c r="U28" s="17">
        <v>1</v>
      </c>
      <c r="V28" s="17">
        <v>-4</v>
      </c>
      <c r="W28" s="15">
        <f t="shared" si="11"/>
        <v>-75</v>
      </c>
      <c r="X28" s="15" t="str">
        <f t="shared" si="1"/>
        <v>皆増</v>
      </c>
      <c r="Y28" s="15">
        <f t="shared" si="1"/>
        <v>-100</v>
      </c>
      <c r="Z28" s="17">
        <f t="shared" si="12"/>
        <v>-3</v>
      </c>
      <c r="AA28" s="17">
        <v>-1</v>
      </c>
      <c r="AB28" s="17">
        <v>-2</v>
      </c>
      <c r="AC28" s="15">
        <f t="shared" si="13"/>
        <v>-75</v>
      </c>
      <c r="AD28" s="15">
        <f t="shared" si="2"/>
        <v>-50</v>
      </c>
      <c r="AE28" s="15">
        <f t="shared" si="2"/>
        <v>-100</v>
      </c>
      <c r="AH28" s="4">
        <f t="shared" si="3"/>
        <v>4</v>
      </c>
      <c r="AI28" s="4">
        <f t="shared" si="3"/>
        <v>0</v>
      </c>
      <c r="AJ28" s="4">
        <f t="shared" si="3"/>
        <v>4</v>
      </c>
      <c r="AK28" s="4">
        <f t="shared" si="4"/>
        <v>4</v>
      </c>
      <c r="AL28" s="4">
        <f t="shared" si="4"/>
        <v>2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1</v>
      </c>
      <c r="S29" s="17">
        <v>2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2</v>
      </c>
      <c r="AA29" s="17">
        <v>1</v>
      </c>
      <c r="AB29" s="17">
        <v>1</v>
      </c>
      <c r="AC29" s="15">
        <f t="shared" si="13"/>
        <v>200</v>
      </c>
      <c r="AD29" s="15" t="str">
        <f t="shared" si="2"/>
        <v>皆増</v>
      </c>
      <c r="AE29" s="15">
        <f t="shared" si="2"/>
        <v>100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1</v>
      </c>
      <c r="S30" s="17">
        <v>0</v>
      </c>
      <c r="T30" s="17">
        <f t="shared" si="10"/>
        <v>1</v>
      </c>
      <c r="U30" s="17">
        <v>1</v>
      </c>
      <c r="V30" s="17">
        <v>0</v>
      </c>
      <c r="W30" s="15" t="str">
        <f t="shared" si="11"/>
        <v>皆増</v>
      </c>
      <c r="X30" s="15" t="str">
        <f t="shared" si="1"/>
        <v>皆増</v>
      </c>
      <c r="Y30" s="15">
        <f t="shared" si="1"/>
        <v>0</v>
      </c>
      <c r="Z30" s="17">
        <f t="shared" si="12"/>
        <v>1</v>
      </c>
      <c r="AA30" s="17">
        <v>1</v>
      </c>
      <c r="AB30" s="17">
        <v>0</v>
      </c>
      <c r="AC30" s="15" t="str">
        <f t="shared" si="13"/>
        <v>皆増</v>
      </c>
      <c r="AD30" s="15" t="str">
        <f t="shared" si="2"/>
        <v>皆増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-2</v>
      </c>
      <c r="AA33" s="17">
        <f t="shared" si="20"/>
        <v>-1</v>
      </c>
      <c r="AB33" s="17">
        <f t="shared" si="20"/>
        <v>-1</v>
      </c>
      <c r="AC33" s="15">
        <f t="shared" si="17"/>
        <v>-100</v>
      </c>
      <c r="AD33" s="15">
        <f t="shared" si="17"/>
        <v>-100</v>
      </c>
      <c r="AE33" s="15">
        <f t="shared" si="17"/>
        <v>-100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2</v>
      </c>
      <c r="AL33" s="4">
        <f>SUM(AL13:AL22)</f>
        <v>1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6</v>
      </c>
      <c r="R34" s="17">
        <f t="shared" si="22"/>
        <v>4</v>
      </c>
      <c r="S34" s="17">
        <f t="shared" si="22"/>
        <v>2</v>
      </c>
      <c r="T34" s="17">
        <f t="shared" si="22"/>
        <v>-9</v>
      </c>
      <c r="U34" s="17">
        <f t="shared" si="22"/>
        <v>-3</v>
      </c>
      <c r="V34" s="17">
        <f t="shared" si="22"/>
        <v>-6</v>
      </c>
      <c r="W34" s="15">
        <f t="shared" si="15"/>
        <v>-60</v>
      </c>
      <c r="X34" s="15">
        <f t="shared" si="15"/>
        <v>-42.857142857142861</v>
      </c>
      <c r="Y34" s="15">
        <f t="shared" si="15"/>
        <v>-75</v>
      </c>
      <c r="Z34" s="17">
        <f t="shared" ref="Z34:AB34" si="23">SUM(Z23:Z30)</f>
        <v>-5</v>
      </c>
      <c r="AA34" s="17">
        <f t="shared" si="23"/>
        <v>-3</v>
      </c>
      <c r="AB34" s="17">
        <f t="shared" si="23"/>
        <v>-2</v>
      </c>
      <c r="AC34" s="15">
        <f t="shared" si="17"/>
        <v>-45.45454545454546</v>
      </c>
      <c r="AD34" s="15">
        <f t="shared" si="17"/>
        <v>-42.857142857142861</v>
      </c>
      <c r="AE34" s="15">
        <f t="shared" si="17"/>
        <v>-50</v>
      </c>
      <c r="AH34" s="4">
        <f t="shared" ref="AH34:AJ34" si="24">SUM(AH23:AH30)</f>
        <v>15</v>
      </c>
      <c r="AI34" s="4">
        <f t="shared" si="24"/>
        <v>7</v>
      </c>
      <c r="AJ34" s="4">
        <f t="shared" si="24"/>
        <v>8</v>
      </c>
      <c r="AK34" s="4">
        <f>SUM(AK23:AK30)</f>
        <v>11</v>
      </c>
      <c r="AL34" s="4">
        <f>SUM(AL23:AL30)</f>
        <v>7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3</v>
      </c>
      <c r="S35" s="17">
        <f t="shared" si="25"/>
        <v>2</v>
      </c>
      <c r="T35" s="17">
        <f t="shared" si="25"/>
        <v>-9</v>
      </c>
      <c r="U35" s="17">
        <f t="shared" si="25"/>
        <v>-3</v>
      </c>
      <c r="V35" s="17">
        <f t="shared" si="25"/>
        <v>-6</v>
      </c>
      <c r="W35" s="15">
        <f t="shared" si="15"/>
        <v>-64.285714285714278</v>
      </c>
      <c r="X35" s="15">
        <f t="shared" si="15"/>
        <v>-50</v>
      </c>
      <c r="Y35" s="15">
        <f t="shared" si="15"/>
        <v>-75</v>
      </c>
      <c r="Z35" s="17">
        <f t="shared" ref="Z35:AB35" si="26">SUM(Z25:Z30)</f>
        <v>-5</v>
      </c>
      <c r="AA35" s="17">
        <f t="shared" si="26"/>
        <v>-3</v>
      </c>
      <c r="AB35" s="17">
        <f t="shared" si="26"/>
        <v>-2</v>
      </c>
      <c r="AC35" s="15">
        <f t="shared" si="17"/>
        <v>-50</v>
      </c>
      <c r="AD35" s="15">
        <f t="shared" si="17"/>
        <v>-50</v>
      </c>
      <c r="AE35" s="15">
        <f t="shared" si="17"/>
        <v>-50</v>
      </c>
      <c r="AH35" s="4">
        <f t="shared" ref="AH35:AJ35" si="27">SUM(AH25:AH30)</f>
        <v>14</v>
      </c>
      <c r="AI35" s="4">
        <f t="shared" si="27"/>
        <v>6</v>
      </c>
      <c r="AJ35" s="4">
        <f t="shared" si="27"/>
        <v>8</v>
      </c>
      <c r="AK35" s="4">
        <f>SUM(AK25:AK30)</f>
        <v>10</v>
      </c>
      <c r="AL35" s="4">
        <f>SUM(AL25:AL30)</f>
        <v>6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3</v>
      </c>
      <c r="S36" s="17">
        <f t="shared" si="28"/>
        <v>2</v>
      </c>
      <c r="T36" s="17">
        <f t="shared" si="28"/>
        <v>-6</v>
      </c>
      <c r="U36" s="17">
        <f t="shared" si="28"/>
        <v>-2</v>
      </c>
      <c r="V36" s="17">
        <f t="shared" si="28"/>
        <v>-4</v>
      </c>
      <c r="W36" s="15">
        <f t="shared" si="15"/>
        <v>-54.54545454545454</v>
      </c>
      <c r="X36" s="15">
        <f t="shared" si="15"/>
        <v>-40</v>
      </c>
      <c r="Y36" s="15">
        <f t="shared" si="15"/>
        <v>-66.666666666666671</v>
      </c>
      <c r="Z36" s="17">
        <f t="shared" ref="Z36:AB36" si="29">SUM(Z27:Z30)</f>
        <v>-2</v>
      </c>
      <c r="AA36" s="17">
        <f t="shared" si="29"/>
        <v>-1</v>
      </c>
      <c r="AB36" s="17">
        <f t="shared" si="29"/>
        <v>-1</v>
      </c>
      <c r="AC36" s="15">
        <f t="shared" si="17"/>
        <v>-28.571428571428569</v>
      </c>
      <c r="AD36" s="15">
        <f t="shared" si="17"/>
        <v>-25</v>
      </c>
      <c r="AE36" s="15">
        <f t="shared" si="17"/>
        <v>-33.333333333333336</v>
      </c>
      <c r="AH36" s="4">
        <f t="shared" ref="AH36:AJ36" si="30">SUM(AH27:AH30)</f>
        <v>11</v>
      </c>
      <c r="AI36" s="4">
        <f t="shared" si="30"/>
        <v>5</v>
      </c>
      <c r="AJ36" s="4">
        <f t="shared" si="30"/>
        <v>6</v>
      </c>
      <c r="AK36" s="4">
        <f>SUM(AK27:AK30)</f>
        <v>7</v>
      </c>
      <c r="AL36" s="4">
        <f>SUM(AL27:AL30)</f>
        <v>4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10</v>
      </c>
      <c r="U39" s="12">
        <f t="shared" ref="U39:V39" si="38">U33/U9*100</f>
        <v>25</v>
      </c>
      <c r="V39" s="12">
        <f t="shared" si="38"/>
        <v>0</v>
      </c>
      <c r="W39" s="12">
        <f>Q39-AH39</f>
        <v>-6.25</v>
      </c>
      <c r="X39" s="12">
        <f t="shared" si="33"/>
        <v>-12.5</v>
      </c>
      <c r="Y39" s="12">
        <f>S39-AJ39</f>
        <v>0</v>
      </c>
      <c r="Z39" s="12">
        <f t="shared" si="37"/>
        <v>28.571428571428569</v>
      </c>
      <c r="AA39" s="12">
        <f t="shared" si="37"/>
        <v>25</v>
      </c>
      <c r="AB39" s="12">
        <f t="shared" si="37"/>
        <v>33.333333333333329</v>
      </c>
      <c r="AC39" s="12">
        <f>Q39-AK39</f>
        <v>-15.384615384615385</v>
      </c>
      <c r="AD39" s="12">
        <f t="shared" si="35"/>
        <v>-12.5</v>
      </c>
      <c r="AE39" s="12">
        <f t="shared" si="35"/>
        <v>-20</v>
      </c>
      <c r="AH39" s="12">
        <f t="shared" ref="AH39:AJ39" si="39">AH33/AH9*100</f>
        <v>6.25</v>
      </c>
      <c r="AI39" s="12">
        <f t="shared" si="39"/>
        <v>12.5</v>
      </c>
      <c r="AJ39" s="12">
        <f t="shared" si="39"/>
        <v>0</v>
      </c>
      <c r="AK39" s="12">
        <f>AK33/AK9*100</f>
        <v>15.384615384615385</v>
      </c>
      <c r="AL39" s="12">
        <f>AL33/AL9*100</f>
        <v>12.5</v>
      </c>
      <c r="AM39" s="12">
        <f>AM33/AM9*100</f>
        <v>20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90</v>
      </c>
      <c r="U40" s="12">
        <f t="shared" ref="U40:V40" si="41">U34/U9*100</f>
        <v>75</v>
      </c>
      <c r="V40" s="12">
        <f t="shared" si="41"/>
        <v>100</v>
      </c>
      <c r="W40" s="12">
        <f t="shared" ref="W40:W42" si="42">Q40-AH40</f>
        <v>6.25</v>
      </c>
      <c r="X40" s="12">
        <f t="shared" si="33"/>
        <v>12.5</v>
      </c>
      <c r="Y40" s="12">
        <f>S40-AJ40</f>
        <v>0</v>
      </c>
      <c r="Z40" s="12">
        <f>Z34/Z9*100</f>
        <v>71.428571428571431</v>
      </c>
      <c r="AA40" s="12">
        <f t="shared" ref="AA40:AB40" si="43">AA34/AA9*100</f>
        <v>75</v>
      </c>
      <c r="AB40" s="12">
        <f t="shared" si="43"/>
        <v>66.666666666666657</v>
      </c>
      <c r="AC40" s="12">
        <f t="shared" ref="AC40:AC42" si="44">Q40-AK40</f>
        <v>15.384615384615387</v>
      </c>
      <c r="AD40" s="12">
        <f t="shared" si="35"/>
        <v>12.5</v>
      </c>
      <c r="AE40" s="12">
        <f t="shared" si="35"/>
        <v>20</v>
      </c>
      <c r="AH40" s="12">
        <f t="shared" ref="AH40:AJ40" si="45">AH34/AH9*100</f>
        <v>93.75</v>
      </c>
      <c r="AI40" s="12">
        <f t="shared" si="45"/>
        <v>87.5</v>
      </c>
      <c r="AJ40" s="12">
        <f t="shared" si="45"/>
        <v>100</v>
      </c>
      <c r="AK40" s="12">
        <f>AK34/AK9*100</f>
        <v>84.615384615384613</v>
      </c>
      <c r="AL40" s="12">
        <f>AL34/AL9*100</f>
        <v>87.5</v>
      </c>
      <c r="AM40" s="12">
        <f>AM34/AM9*100</f>
        <v>80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75</v>
      </c>
      <c r="S41" s="12">
        <f t="shared" si="46"/>
        <v>100</v>
      </c>
      <c r="T41" s="12">
        <f>T35/T9*100</f>
        <v>90</v>
      </c>
      <c r="U41" s="12">
        <f t="shared" ref="U41:V41" si="47">U35/U9*100</f>
        <v>75</v>
      </c>
      <c r="V41" s="12">
        <f t="shared" si="47"/>
        <v>100</v>
      </c>
      <c r="W41" s="12">
        <f t="shared" si="42"/>
        <v>-4.1666666666666572</v>
      </c>
      <c r="X41" s="12">
        <f t="shared" si="33"/>
        <v>0</v>
      </c>
      <c r="Y41" s="12">
        <f>S41-AJ41</f>
        <v>0</v>
      </c>
      <c r="Z41" s="12">
        <f>Z35/Z9*100</f>
        <v>71.428571428571431</v>
      </c>
      <c r="AA41" s="12">
        <f t="shared" ref="AA41:AB41" si="48">AA35/AA9*100</f>
        <v>75</v>
      </c>
      <c r="AB41" s="12">
        <f t="shared" si="48"/>
        <v>66.666666666666657</v>
      </c>
      <c r="AC41" s="12">
        <f t="shared" si="44"/>
        <v>6.4102564102564088</v>
      </c>
      <c r="AD41" s="12">
        <f>R41-AL41</f>
        <v>0</v>
      </c>
      <c r="AE41" s="12">
        <f t="shared" si="35"/>
        <v>20</v>
      </c>
      <c r="AH41" s="12">
        <f>AH35/AH9*100</f>
        <v>87.5</v>
      </c>
      <c r="AI41" s="12">
        <f>AI35/AI9*100</f>
        <v>75</v>
      </c>
      <c r="AJ41" s="12">
        <f>AJ35/AJ9*100</f>
        <v>100</v>
      </c>
      <c r="AK41" s="12">
        <f t="shared" ref="AK41:AM41" si="49">AK35/AK9*100</f>
        <v>76.923076923076934</v>
      </c>
      <c r="AL41" s="12">
        <f t="shared" si="49"/>
        <v>75</v>
      </c>
      <c r="AM41" s="12">
        <f t="shared" si="49"/>
        <v>80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83.333333333333343</v>
      </c>
      <c r="R42" s="12">
        <f t="shared" si="50"/>
        <v>75</v>
      </c>
      <c r="S42" s="12">
        <f t="shared" si="50"/>
        <v>100</v>
      </c>
      <c r="T42" s="12">
        <f t="shared" si="50"/>
        <v>60</v>
      </c>
      <c r="U42" s="12">
        <f t="shared" si="50"/>
        <v>50</v>
      </c>
      <c r="V42" s="12">
        <f t="shared" si="50"/>
        <v>66.666666666666657</v>
      </c>
      <c r="W42" s="12">
        <f t="shared" si="42"/>
        <v>14.583333333333343</v>
      </c>
      <c r="X42" s="12">
        <f t="shared" si="33"/>
        <v>12.5</v>
      </c>
      <c r="Y42" s="12">
        <f>S42-AJ42</f>
        <v>25</v>
      </c>
      <c r="Z42" s="12">
        <f t="shared" si="50"/>
        <v>28.571428571428569</v>
      </c>
      <c r="AA42" s="12">
        <f t="shared" si="50"/>
        <v>25</v>
      </c>
      <c r="AB42" s="12">
        <f t="shared" si="50"/>
        <v>33.333333333333329</v>
      </c>
      <c r="AC42" s="12">
        <f t="shared" si="44"/>
        <v>29.487179487179496</v>
      </c>
      <c r="AD42" s="12">
        <f>R42-AL42</f>
        <v>25</v>
      </c>
      <c r="AE42" s="12">
        <f t="shared" si="35"/>
        <v>40</v>
      </c>
      <c r="AH42" s="12">
        <f t="shared" ref="AH42:AJ42" si="51">AH36/AH9*100</f>
        <v>68.75</v>
      </c>
      <c r="AI42" s="12">
        <f t="shared" si="51"/>
        <v>62.5</v>
      </c>
      <c r="AJ42" s="12">
        <f t="shared" si="51"/>
        <v>75</v>
      </c>
      <c r="AK42" s="12">
        <f>AK36/AK9*100</f>
        <v>53.846153846153847</v>
      </c>
      <c r="AL42" s="12">
        <f>AL36/AL9*100</f>
        <v>50</v>
      </c>
      <c r="AM42" s="12">
        <f>AM36/AM9*100</f>
        <v>60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2</v>
      </c>
      <c r="D9" s="17">
        <f>SUM(D10:D30)</f>
        <v>3</v>
      </c>
      <c r="E9" s="17">
        <f>F9+G9</f>
        <v>-2</v>
      </c>
      <c r="F9" s="17">
        <f>SUM(F10:F30)</f>
        <v>-4</v>
      </c>
      <c r="G9" s="17">
        <f>SUM(G10:G30)</f>
        <v>2</v>
      </c>
      <c r="H9" s="15">
        <f>IF(B9=E9,0,(1-(B9/(B9-E9)))*-100)</f>
        <v>-28.571428571428569</v>
      </c>
      <c r="I9" s="15">
        <f>IF(C9=F9,0,(1-(C9/(C9-F9)))*-100)</f>
        <v>-66.666666666666671</v>
      </c>
      <c r="J9" s="15">
        <f>IF(D9=G9,0,(1-(D9/(D9-G9)))*-100)</f>
        <v>200</v>
      </c>
      <c r="K9" s="17">
        <f>L9+M9</f>
        <v>1</v>
      </c>
      <c r="L9" s="17">
        <f>SUM(L10:L30)</f>
        <v>-1</v>
      </c>
      <c r="M9" s="17">
        <f>SUM(M10:M30)</f>
        <v>2</v>
      </c>
      <c r="N9" s="15">
        <f>IF(B9=K9,0,(1-(B9/(B9-K9)))*-100)</f>
        <v>25</v>
      </c>
      <c r="O9" s="15">
        <f t="shared" ref="O9:P10" si="0">IF(C9=L9,0,(1-(C9/(C9-L9)))*-100)</f>
        <v>-33.333333333333336</v>
      </c>
      <c r="P9" s="15">
        <f>IF(D9=M9,0,(1-(D9/(D9-M9)))*-100)</f>
        <v>200</v>
      </c>
      <c r="Q9" s="17">
        <f>R9+S9</f>
        <v>22</v>
      </c>
      <c r="R9" s="17">
        <f>SUM(R10:R30)</f>
        <v>13</v>
      </c>
      <c r="S9" s="17">
        <f>SUM(S10:S30)</f>
        <v>9</v>
      </c>
      <c r="T9" s="17">
        <f>U9+V9</f>
        <v>1</v>
      </c>
      <c r="U9" s="17">
        <f>SUM(U10:U30)</f>
        <v>1</v>
      </c>
      <c r="V9" s="17">
        <f>SUM(V10:V30)</f>
        <v>0</v>
      </c>
      <c r="W9" s="15">
        <f>IF(Q9=T9,IF(Q9&gt;0,"皆増",0),(1-(Q9/(Q9-T9)))*-100)</f>
        <v>4.7619047619047672</v>
      </c>
      <c r="X9" s="15">
        <f t="shared" ref="X9:Y30" si="1">IF(R9=U9,IF(R9&gt;0,"皆増",0),(1-(R9/(R9-U9)))*-100)</f>
        <v>8.333333333333325</v>
      </c>
      <c r="Y9" s="15">
        <f t="shared" si="1"/>
        <v>0</v>
      </c>
      <c r="Z9" s="17">
        <f>AA9+AB9</f>
        <v>-9</v>
      </c>
      <c r="AA9" s="17">
        <f>SUM(AA10:AA30)</f>
        <v>3</v>
      </c>
      <c r="AB9" s="17">
        <f>SUM(AB10:AB30)</f>
        <v>-12</v>
      </c>
      <c r="AC9" s="15">
        <f>IF(Q9=Z9,IF(Q9&gt;0,"皆増",0),(1-(Q9/(Q9-Z9)))*-100)</f>
        <v>-29.032258064516125</v>
      </c>
      <c r="AD9" s="15">
        <f t="shared" ref="AD9:AE30" si="2">IF(R9=AA9,IF(R9&gt;0,"皆増",0),(1-(R9/(R9-AA9)))*-100)</f>
        <v>30.000000000000004</v>
      </c>
      <c r="AE9" s="15">
        <f t="shared" si="2"/>
        <v>-57.142857142857139</v>
      </c>
      <c r="AH9" s="4">
        <f t="shared" ref="AH9:AJ30" si="3">Q9-T9</f>
        <v>21</v>
      </c>
      <c r="AI9" s="4">
        <f t="shared" si="3"/>
        <v>12</v>
      </c>
      <c r="AJ9" s="4">
        <f t="shared" si="3"/>
        <v>9</v>
      </c>
      <c r="AK9" s="4">
        <f t="shared" ref="AK9:AM30" si="4">Q9-Z9</f>
        <v>31</v>
      </c>
      <c r="AL9" s="4">
        <f t="shared" si="4"/>
        <v>10</v>
      </c>
      <c r="AM9" s="4">
        <f t="shared" si="4"/>
        <v>21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2</v>
      </c>
      <c r="D10" s="17">
        <v>3</v>
      </c>
      <c r="E10" s="17">
        <f t="shared" ref="E10" si="6">F10+G10</f>
        <v>-2</v>
      </c>
      <c r="F10" s="17">
        <v>-4</v>
      </c>
      <c r="G10" s="17">
        <v>2</v>
      </c>
      <c r="H10" s="15">
        <f>IF(B10=E10,0,(1-(B10/(B10-E10)))*-100)</f>
        <v>-28.571428571428569</v>
      </c>
      <c r="I10" s="15">
        <f t="shared" ref="I10" si="7">IF(C10=F10,0,(1-(C10/(C10-F10)))*-100)</f>
        <v>-66.666666666666671</v>
      </c>
      <c r="J10" s="15">
        <f>IF(D10=G10,0,(1-(D10/(D10-G10)))*-100)</f>
        <v>200</v>
      </c>
      <c r="K10" s="17">
        <f t="shared" ref="K10" si="8">L10+M10</f>
        <v>1</v>
      </c>
      <c r="L10" s="17">
        <v>-1</v>
      </c>
      <c r="M10" s="17">
        <v>2</v>
      </c>
      <c r="N10" s="15">
        <f>IF(B10=K10,0,(1-(B10/(B10-K10)))*-100)</f>
        <v>25</v>
      </c>
      <c r="O10" s="15">
        <f t="shared" si="0"/>
        <v>-33.333333333333336</v>
      </c>
      <c r="P10" s="15">
        <f t="shared" si="0"/>
        <v>200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0</v>
      </c>
      <c r="V21" s="17">
        <v>-1</v>
      </c>
      <c r="W21" s="15">
        <f t="shared" si="11"/>
        <v>-100</v>
      </c>
      <c r="X21" s="15">
        <f t="shared" si="1"/>
        <v>0</v>
      </c>
      <c r="Y21" s="15">
        <f t="shared" si="1"/>
        <v>-100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0</v>
      </c>
      <c r="AJ21" s="4">
        <f t="shared" si="3"/>
        <v>1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1</v>
      </c>
      <c r="U23" s="17">
        <v>1</v>
      </c>
      <c r="V23" s="17">
        <v>0</v>
      </c>
      <c r="W23" s="15">
        <f t="shared" si="11"/>
        <v>100</v>
      </c>
      <c r="X23" s="15">
        <f t="shared" si="1"/>
        <v>100</v>
      </c>
      <c r="Y23" s="15">
        <f t="shared" si="1"/>
        <v>0</v>
      </c>
      <c r="Z23" s="17">
        <f t="shared" si="12"/>
        <v>1</v>
      </c>
      <c r="AA23" s="17">
        <v>2</v>
      </c>
      <c r="AB23" s="17">
        <v>-1</v>
      </c>
      <c r="AC23" s="15">
        <f t="shared" si="13"/>
        <v>100</v>
      </c>
      <c r="AD23" s="15" t="str">
        <f t="shared" si="2"/>
        <v>皆増</v>
      </c>
      <c r="AE23" s="15">
        <f t="shared" si="2"/>
        <v>-100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0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3</v>
      </c>
      <c r="S25" s="17">
        <v>0</v>
      </c>
      <c r="T25" s="17">
        <f t="shared" si="10"/>
        <v>2</v>
      </c>
      <c r="U25" s="17">
        <v>3</v>
      </c>
      <c r="V25" s="17">
        <v>-1</v>
      </c>
      <c r="W25" s="15">
        <f t="shared" si="11"/>
        <v>200</v>
      </c>
      <c r="X25" s="15" t="str">
        <f t="shared" si="1"/>
        <v>皆増</v>
      </c>
      <c r="Y25" s="15">
        <f t="shared" si="1"/>
        <v>-100</v>
      </c>
      <c r="Z25" s="17">
        <f t="shared" si="12"/>
        <v>2</v>
      </c>
      <c r="AA25" s="17">
        <v>2</v>
      </c>
      <c r="AB25" s="17">
        <v>0</v>
      </c>
      <c r="AC25" s="15">
        <f t="shared" si="13"/>
        <v>200</v>
      </c>
      <c r="AD25" s="15">
        <f t="shared" si="2"/>
        <v>200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2</v>
      </c>
      <c r="S26" s="17">
        <v>1</v>
      </c>
      <c r="T26" s="17">
        <f t="shared" si="10"/>
        <v>-1</v>
      </c>
      <c r="U26" s="17">
        <v>-1</v>
      </c>
      <c r="V26" s="17">
        <v>0</v>
      </c>
      <c r="W26" s="15">
        <f t="shared" si="11"/>
        <v>-25</v>
      </c>
      <c r="X26" s="15">
        <f t="shared" si="1"/>
        <v>-33.333333333333336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-25</v>
      </c>
      <c r="AD26" s="15">
        <f t="shared" si="2"/>
        <v>0</v>
      </c>
      <c r="AE26" s="15">
        <f t="shared" si="2"/>
        <v>-50</v>
      </c>
      <c r="AH26" s="4">
        <f t="shared" si="3"/>
        <v>4</v>
      </c>
      <c r="AI26" s="4">
        <f t="shared" si="3"/>
        <v>3</v>
      </c>
      <c r="AJ26" s="4">
        <f t="shared" si="3"/>
        <v>1</v>
      </c>
      <c r="AK26" s="4">
        <f t="shared" si="4"/>
        <v>4</v>
      </c>
      <c r="AL26" s="4">
        <f t="shared" si="4"/>
        <v>2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2</v>
      </c>
      <c r="S27" s="17">
        <v>1</v>
      </c>
      <c r="T27" s="17">
        <f t="shared" si="10"/>
        <v>-3</v>
      </c>
      <c r="U27" s="17">
        <v>0</v>
      </c>
      <c r="V27" s="17">
        <v>-3</v>
      </c>
      <c r="W27" s="15">
        <f t="shared" si="11"/>
        <v>-50</v>
      </c>
      <c r="X27" s="15">
        <f t="shared" si="1"/>
        <v>0</v>
      </c>
      <c r="Y27" s="15">
        <f t="shared" si="1"/>
        <v>-75</v>
      </c>
      <c r="Z27" s="17">
        <f t="shared" si="12"/>
        <v>-1</v>
      </c>
      <c r="AA27" s="17">
        <v>1</v>
      </c>
      <c r="AB27" s="17">
        <v>-2</v>
      </c>
      <c r="AC27" s="15">
        <f t="shared" si="13"/>
        <v>-25</v>
      </c>
      <c r="AD27" s="15">
        <f t="shared" si="2"/>
        <v>100</v>
      </c>
      <c r="AE27" s="15">
        <f t="shared" si="2"/>
        <v>-66.666666666666671</v>
      </c>
      <c r="AH27" s="4">
        <f t="shared" si="3"/>
        <v>6</v>
      </c>
      <c r="AI27" s="4">
        <f t="shared" si="3"/>
        <v>2</v>
      </c>
      <c r="AJ27" s="4">
        <f t="shared" si="3"/>
        <v>4</v>
      </c>
      <c r="AK27" s="4">
        <f t="shared" si="4"/>
        <v>4</v>
      </c>
      <c r="AL27" s="4">
        <f t="shared" si="4"/>
        <v>1</v>
      </c>
      <c r="AM27" s="4">
        <f t="shared" si="4"/>
        <v>3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8</v>
      </c>
      <c r="R28" s="17">
        <v>3</v>
      </c>
      <c r="S28" s="17">
        <v>5</v>
      </c>
      <c r="T28" s="17">
        <f t="shared" si="10"/>
        <v>4</v>
      </c>
      <c r="U28" s="17">
        <v>-1</v>
      </c>
      <c r="V28" s="17">
        <v>5</v>
      </c>
      <c r="W28" s="15">
        <f t="shared" si="11"/>
        <v>100</v>
      </c>
      <c r="X28" s="15">
        <f t="shared" si="1"/>
        <v>-25</v>
      </c>
      <c r="Y28" s="15" t="str">
        <f t="shared" si="1"/>
        <v>皆増</v>
      </c>
      <c r="Z28" s="17">
        <f t="shared" si="12"/>
        <v>-2</v>
      </c>
      <c r="AA28" s="17">
        <v>0</v>
      </c>
      <c r="AB28" s="17">
        <v>-2</v>
      </c>
      <c r="AC28" s="15">
        <f t="shared" si="13"/>
        <v>-19.999999999999996</v>
      </c>
      <c r="AD28" s="15">
        <f t="shared" si="2"/>
        <v>0</v>
      </c>
      <c r="AE28" s="15">
        <f t="shared" si="2"/>
        <v>-28.571428571428569</v>
      </c>
      <c r="AH28" s="4">
        <f t="shared" si="3"/>
        <v>4</v>
      </c>
      <c r="AI28" s="4">
        <f t="shared" si="3"/>
        <v>4</v>
      </c>
      <c r="AJ28" s="4">
        <f t="shared" si="3"/>
        <v>0</v>
      </c>
      <c r="AK28" s="4">
        <f t="shared" si="4"/>
        <v>10</v>
      </c>
      <c r="AL28" s="4">
        <f t="shared" si="4"/>
        <v>3</v>
      </c>
      <c r="AM28" s="4">
        <f t="shared" si="4"/>
        <v>7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-2</v>
      </c>
      <c r="U29" s="17">
        <v>-1</v>
      </c>
      <c r="V29" s="17">
        <v>-1</v>
      </c>
      <c r="W29" s="15">
        <f t="shared" si="11"/>
        <v>-66.666666666666671</v>
      </c>
      <c r="X29" s="15">
        <f t="shared" si="1"/>
        <v>-100</v>
      </c>
      <c r="Y29" s="15">
        <f t="shared" si="1"/>
        <v>-50</v>
      </c>
      <c r="Z29" s="17">
        <f t="shared" si="12"/>
        <v>-8</v>
      </c>
      <c r="AA29" s="17">
        <v>-2</v>
      </c>
      <c r="AB29" s="17">
        <v>-6</v>
      </c>
      <c r="AC29" s="15">
        <f t="shared" si="13"/>
        <v>-88.888888888888886</v>
      </c>
      <c r="AD29" s="15">
        <f t="shared" si="2"/>
        <v>-100</v>
      </c>
      <c r="AE29" s="15">
        <f t="shared" si="2"/>
        <v>-85.714285714285722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9</v>
      </c>
      <c r="AL29" s="4">
        <f t="shared" si="4"/>
        <v>2</v>
      </c>
      <c r="AM29" s="4">
        <f t="shared" si="4"/>
        <v>7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22</v>
      </c>
      <c r="R34" s="17">
        <f t="shared" si="22"/>
        <v>13</v>
      </c>
      <c r="S34" s="17">
        <f t="shared" si="22"/>
        <v>9</v>
      </c>
      <c r="T34" s="17">
        <f t="shared" si="22"/>
        <v>2</v>
      </c>
      <c r="U34" s="17">
        <f t="shared" si="22"/>
        <v>1</v>
      </c>
      <c r="V34" s="17">
        <f t="shared" si="22"/>
        <v>1</v>
      </c>
      <c r="W34" s="15">
        <f t="shared" si="15"/>
        <v>10.000000000000009</v>
      </c>
      <c r="X34" s="15">
        <f t="shared" si="15"/>
        <v>8.333333333333325</v>
      </c>
      <c r="Y34" s="15">
        <f t="shared" si="15"/>
        <v>12.5</v>
      </c>
      <c r="Z34" s="17">
        <f t="shared" ref="Z34:AB34" si="23">SUM(Z23:Z30)</f>
        <v>-9</v>
      </c>
      <c r="AA34" s="17">
        <f t="shared" si="23"/>
        <v>3</v>
      </c>
      <c r="AB34" s="17">
        <f t="shared" si="23"/>
        <v>-12</v>
      </c>
      <c r="AC34" s="15">
        <f t="shared" si="17"/>
        <v>-29.032258064516125</v>
      </c>
      <c r="AD34" s="15">
        <f t="shared" si="17"/>
        <v>30.000000000000004</v>
      </c>
      <c r="AE34" s="15">
        <f t="shared" si="17"/>
        <v>-57.142857142857139</v>
      </c>
      <c r="AH34" s="4">
        <f t="shared" ref="AH34:AJ34" si="24">SUM(AH23:AH30)</f>
        <v>20</v>
      </c>
      <c r="AI34" s="4">
        <f t="shared" si="24"/>
        <v>12</v>
      </c>
      <c r="AJ34" s="4">
        <f t="shared" si="24"/>
        <v>8</v>
      </c>
      <c r="AK34" s="4">
        <f>SUM(AK23:AK30)</f>
        <v>31</v>
      </c>
      <c r="AL34" s="4">
        <f>SUM(AL23:AL30)</f>
        <v>10</v>
      </c>
      <c r="AM34" s="4">
        <f>SUM(AM23:AM30)</f>
        <v>21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19</v>
      </c>
      <c r="R35" s="17">
        <f t="shared" si="25"/>
        <v>10</v>
      </c>
      <c r="S35" s="17">
        <f t="shared" si="25"/>
        <v>9</v>
      </c>
      <c r="T35" s="17">
        <f t="shared" si="25"/>
        <v>1</v>
      </c>
      <c r="U35" s="17">
        <f t="shared" si="25"/>
        <v>0</v>
      </c>
      <c r="V35" s="17">
        <f t="shared" si="25"/>
        <v>1</v>
      </c>
      <c r="W35" s="15">
        <f t="shared" si="15"/>
        <v>5.555555555555558</v>
      </c>
      <c r="X35" s="15">
        <f t="shared" si="15"/>
        <v>0</v>
      </c>
      <c r="Y35" s="15">
        <f t="shared" si="15"/>
        <v>12.5</v>
      </c>
      <c r="Z35" s="17">
        <f t="shared" ref="Z35:AB35" si="26">SUM(Z25:Z30)</f>
        <v>-10</v>
      </c>
      <c r="AA35" s="17">
        <f t="shared" si="26"/>
        <v>1</v>
      </c>
      <c r="AB35" s="17">
        <f t="shared" si="26"/>
        <v>-11</v>
      </c>
      <c r="AC35" s="15">
        <f t="shared" si="17"/>
        <v>-34.482758620689658</v>
      </c>
      <c r="AD35" s="15">
        <f t="shared" si="17"/>
        <v>11.111111111111116</v>
      </c>
      <c r="AE35" s="15">
        <f t="shared" si="17"/>
        <v>-55.000000000000007</v>
      </c>
      <c r="AH35" s="4">
        <f t="shared" ref="AH35:AJ35" si="27">SUM(AH25:AH30)</f>
        <v>18</v>
      </c>
      <c r="AI35" s="4">
        <f t="shared" si="27"/>
        <v>10</v>
      </c>
      <c r="AJ35" s="4">
        <f t="shared" si="27"/>
        <v>8</v>
      </c>
      <c r="AK35" s="4">
        <f>SUM(AK25:AK30)</f>
        <v>29</v>
      </c>
      <c r="AL35" s="4">
        <f>SUM(AL25:AL30)</f>
        <v>9</v>
      </c>
      <c r="AM35" s="4">
        <f>SUM(AM25:AM30)</f>
        <v>20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13</v>
      </c>
      <c r="R36" s="17">
        <f t="shared" si="28"/>
        <v>5</v>
      </c>
      <c r="S36" s="17">
        <f t="shared" si="28"/>
        <v>8</v>
      </c>
      <c r="T36" s="17">
        <f t="shared" si="28"/>
        <v>0</v>
      </c>
      <c r="U36" s="17">
        <f t="shared" si="28"/>
        <v>-2</v>
      </c>
      <c r="V36" s="17">
        <f t="shared" si="28"/>
        <v>2</v>
      </c>
      <c r="W36" s="15">
        <f t="shared" si="15"/>
        <v>0</v>
      </c>
      <c r="X36" s="15">
        <f t="shared" si="15"/>
        <v>-28.571428571428569</v>
      </c>
      <c r="Y36" s="15">
        <f t="shared" si="15"/>
        <v>33.333333333333329</v>
      </c>
      <c r="Z36" s="17">
        <f t="shared" ref="Z36:AB36" si="29">SUM(Z27:Z30)</f>
        <v>-11</v>
      </c>
      <c r="AA36" s="17">
        <f t="shared" si="29"/>
        <v>-1</v>
      </c>
      <c r="AB36" s="17">
        <f t="shared" si="29"/>
        <v>-10</v>
      </c>
      <c r="AC36" s="15">
        <f t="shared" si="17"/>
        <v>-45.833333333333336</v>
      </c>
      <c r="AD36" s="15">
        <f t="shared" si="17"/>
        <v>-16.666666666666664</v>
      </c>
      <c r="AE36" s="15">
        <f t="shared" si="17"/>
        <v>-55.555555555555557</v>
      </c>
      <c r="AH36" s="4">
        <f t="shared" ref="AH36:AJ36" si="30">SUM(AH27:AH30)</f>
        <v>13</v>
      </c>
      <c r="AI36" s="4">
        <f t="shared" si="30"/>
        <v>7</v>
      </c>
      <c r="AJ36" s="4">
        <f t="shared" si="30"/>
        <v>6</v>
      </c>
      <c r="AK36" s="4">
        <f>SUM(AK27:AK30)</f>
        <v>24</v>
      </c>
      <c r="AL36" s="4">
        <f>SUM(AL27:AL30)</f>
        <v>6</v>
      </c>
      <c r="AM36" s="4">
        <f>SUM(AM27:AM30)</f>
        <v>18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-100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-4.7619047619047619</v>
      </c>
      <c r="X39" s="12">
        <f t="shared" si="33"/>
        <v>0</v>
      </c>
      <c r="Y39" s="12">
        <f>S39-AJ39</f>
        <v>-11.111111111111111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4.7619047619047619</v>
      </c>
      <c r="AI39" s="12">
        <f t="shared" si="39"/>
        <v>0</v>
      </c>
      <c r="AJ39" s="12">
        <f t="shared" si="39"/>
        <v>11.111111111111111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200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4.7619047619047734</v>
      </c>
      <c r="X40" s="12">
        <f t="shared" si="33"/>
        <v>0</v>
      </c>
      <c r="Y40" s="12">
        <f>S40-AJ40</f>
        <v>11.111111111111114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95.238095238095227</v>
      </c>
      <c r="AI40" s="12">
        <f t="shared" si="45"/>
        <v>100</v>
      </c>
      <c r="AJ40" s="12">
        <f t="shared" si="45"/>
        <v>88.888888888888886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86.36363636363636</v>
      </c>
      <c r="R41" s="12">
        <f t="shared" si="46"/>
        <v>76.923076923076934</v>
      </c>
      <c r="S41" s="12">
        <f t="shared" si="46"/>
        <v>100</v>
      </c>
      <c r="T41" s="12">
        <f>T35/T9*100</f>
        <v>100</v>
      </c>
      <c r="U41" s="12">
        <f t="shared" ref="U41:V41" si="47">U35/U9*100</f>
        <v>0</v>
      </c>
      <c r="V41" s="12" t="e">
        <f t="shared" si="47"/>
        <v>#DIV/0!</v>
      </c>
      <c r="W41" s="12">
        <f t="shared" si="42"/>
        <v>0.64935064935065157</v>
      </c>
      <c r="X41" s="12">
        <f t="shared" si="33"/>
        <v>-6.4102564102564088</v>
      </c>
      <c r="Y41" s="12">
        <f>S41-AJ41</f>
        <v>11.111111111111114</v>
      </c>
      <c r="Z41" s="12">
        <f>Z35/Z9*100</f>
        <v>111.11111111111111</v>
      </c>
      <c r="AA41" s="12">
        <f t="shared" ref="AA41:AB41" si="48">AA35/AA9*100</f>
        <v>33.333333333333329</v>
      </c>
      <c r="AB41" s="12">
        <f t="shared" si="48"/>
        <v>91.666666666666657</v>
      </c>
      <c r="AC41" s="12">
        <f t="shared" si="44"/>
        <v>-7.1847507331378324</v>
      </c>
      <c r="AD41" s="12">
        <f>R41-AL41</f>
        <v>-13.076923076923066</v>
      </c>
      <c r="AE41" s="12">
        <f t="shared" si="35"/>
        <v>4.7619047619047734</v>
      </c>
      <c r="AH41" s="12">
        <f>AH35/AH9*100</f>
        <v>85.714285714285708</v>
      </c>
      <c r="AI41" s="12">
        <f>AI35/AI9*100</f>
        <v>83.333333333333343</v>
      </c>
      <c r="AJ41" s="12">
        <f>AJ35/AJ9*100</f>
        <v>88.888888888888886</v>
      </c>
      <c r="AK41" s="12">
        <f t="shared" ref="AK41:AM41" si="49">AK35/AK9*100</f>
        <v>93.548387096774192</v>
      </c>
      <c r="AL41" s="12">
        <f t="shared" si="49"/>
        <v>90</v>
      </c>
      <c r="AM41" s="12">
        <f t="shared" si="49"/>
        <v>95.238095238095227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59.090909090909093</v>
      </c>
      <c r="R42" s="12">
        <f t="shared" si="50"/>
        <v>38.461538461538467</v>
      </c>
      <c r="S42" s="12">
        <f t="shared" si="50"/>
        <v>88.888888888888886</v>
      </c>
      <c r="T42" s="12">
        <f t="shared" si="50"/>
        <v>0</v>
      </c>
      <c r="U42" s="12">
        <f t="shared" si="50"/>
        <v>-200</v>
      </c>
      <c r="V42" s="12" t="e">
        <f t="shared" si="50"/>
        <v>#DIV/0!</v>
      </c>
      <c r="W42" s="12">
        <f t="shared" si="42"/>
        <v>-2.8138528138528116</v>
      </c>
      <c r="X42" s="12">
        <f t="shared" si="33"/>
        <v>-19.871794871794869</v>
      </c>
      <c r="Y42" s="12">
        <f>S42-AJ42</f>
        <v>22.222222222222229</v>
      </c>
      <c r="Z42" s="12">
        <f t="shared" si="50"/>
        <v>122.22222222222223</v>
      </c>
      <c r="AA42" s="12">
        <f t="shared" si="50"/>
        <v>-33.333333333333329</v>
      </c>
      <c r="AB42" s="12">
        <f t="shared" si="50"/>
        <v>83.333333333333343</v>
      </c>
      <c r="AC42" s="12">
        <f t="shared" si="44"/>
        <v>-18.328445747800586</v>
      </c>
      <c r="AD42" s="12">
        <f>R42-AL42</f>
        <v>-21.538461538461533</v>
      </c>
      <c r="AE42" s="12">
        <f t="shared" si="35"/>
        <v>3.1746031746031775</v>
      </c>
      <c r="AH42" s="12">
        <f t="shared" ref="AH42:AJ42" si="51">AH36/AH9*100</f>
        <v>61.904761904761905</v>
      </c>
      <c r="AI42" s="12">
        <f t="shared" si="51"/>
        <v>58.333333333333336</v>
      </c>
      <c r="AJ42" s="12">
        <f t="shared" si="51"/>
        <v>66.666666666666657</v>
      </c>
      <c r="AK42" s="12">
        <f>AK36/AK9*100</f>
        <v>77.41935483870968</v>
      </c>
      <c r="AL42" s="12">
        <f>AL36/AL9*100</f>
        <v>60</v>
      </c>
      <c r="AM42" s="12">
        <f>AM36/AM9*100</f>
        <v>85.714285714285708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田中 綾音</cp:lastModifiedBy>
  <cp:lastPrinted>2017-11-02T09:42:44Z</cp:lastPrinted>
  <dcterms:created xsi:type="dcterms:W3CDTF">2017-09-15T07:09:36Z</dcterms:created>
  <dcterms:modified xsi:type="dcterms:W3CDTF">2026-05-18T05:50:04Z</dcterms:modified>
</cp:coreProperties>
</file>