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国勢調査】\Ｒ７国勢調査\09調査結果（公表等）\02人口速報集計\03公表資料\HP\"/>
    </mc:Choice>
  </mc:AlternateContent>
  <xr:revisionPtr revIDLastSave="0" documentId="13_ncr:1_{00B0FCB8-70D1-4612-963E-1A9893A5F8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考３" sheetId="33" r:id="rId1"/>
  </sheets>
  <externalReferences>
    <externalReference r:id="rId2"/>
  </externalReferences>
  <definedNames>
    <definedName name="_xlnm._FilterDatabase" localSheetId="0" hidden="1">参考３!$A$7:$L$56</definedName>
    <definedName name="人口" comment="鳥取県総人口_グラフ１">OFFSET('[1]グラフ１（元）'!$B$2,0,0,1,COUNTA('[1]グラフ１（元）'!$2:$2)-1)</definedName>
    <definedName name="総世帯数" comment="鳥取県総世帯数_グラフ１">OFFSET('[1]グラフ１（元）'!$B$3,0,0,1,COUNTA('[1]グラフ１（元）'!$3:$3)-1)</definedName>
    <definedName name="対前回増減数" comment="対前回増減数_グラフ２">OFFSET('[1]グラフ２（元）'!$B$2,0,0,1,COUNTA('[1]グラフ２（元）'!$2:$2)-1)</definedName>
    <definedName name="対前回増減率" comment="対前回増減率_グラフ２">OFFSET('[1]グラフ２（元）'!$B$3,0,0,1,COUNTA('[1]グラフ２（元）'!$3:$3)-1)</definedName>
    <definedName name="年度" comment="国勢調査実施年度_グラフ１">OFFSET('[1]グラフ１（元）'!$B$1,0,0,1,COUNTA('[1]グラフ１（元）'!$1:$1)-1)</definedName>
    <definedName name="年度_増減数率" comment="国勢調査実施年度_グラフ２">OFFSET('[1]グラフ２（元）'!$B$1,0,0,1,COUNTA('[1]グラフ２（元）'!$1:$1)-1)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33" l="1"/>
  <c r="J55" i="33"/>
  <c r="I55" i="33"/>
  <c r="K55" i="33" s="1"/>
  <c r="L54" i="33"/>
  <c r="J54" i="33"/>
  <c r="I54" i="33"/>
  <c r="K54" i="33" s="1"/>
  <c r="L53" i="33"/>
  <c r="J53" i="33"/>
  <c r="I53" i="33"/>
  <c r="K53" i="33" s="1"/>
  <c r="K52" i="33"/>
  <c r="J52" i="33"/>
  <c r="L52" i="33" s="1"/>
  <c r="I52" i="33"/>
  <c r="L51" i="33"/>
  <c r="J51" i="33"/>
  <c r="I51" i="33"/>
  <c r="K51" i="33" s="1"/>
  <c r="L50" i="33"/>
  <c r="J50" i="33"/>
  <c r="I50" i="33"/>
  <c r="K50" i="33" s="1"/>
  <c r="L49" i="33"/>
  <c r="J49" i="33"/>
  <c r="I49" i="33"/>
  <c r="K49" i="33" s="1"/>
  <c r="L48" i="33"/>
  <c r="K48" i="33"/>
  <c r="J48" i="33"/>
  <c r="I48" i="33"/>
  <c r="J47" i="33"/>
  <c r="L47" i="33" s="1"/>
  <c r="I47" i="33"/>
  <c r="K47" i="33" s="1"/>
  <c r="L46" i="33"/>
  <c r="J46" i="33"/>
  <c r="I46" i="33"/>
  <c r="K46" i="33" s="1"/>
  <c r="L45" i="33"/>
  <c r="J45" i="33"/>
  <c r="I45" i="33"/>
  <c r="K45" i="33" s="1"/>
  <c r="L44" i="33"/>
  <c r="K44" i="33"/>
  <c r="J44" i="33"/>
  <c r="I44" i="33"/>
  <c r="L43" i="33"/>
  <c r="J43" i="33"/>
  <c r="I43" i="33"/>
  <c r="K43" i="33" s="1"/>
  <c r="L42" i="33"/>
  <c r="J42" i="33"/>
  <c r="I42" i="33"/>
  <c r="K42" i="33" s="1"/>
  <c r="L41" i="33"/>
  <c r="J41" i="33"/>
  <c r="I41" i="33"/>
  <c r="K41" i="33" s="1"/>
  <c r="L40" i="33"/>
  <c r="K40" i="33"/>
  <c r="J40" i="33"/>
  <c r="I40" i="33"/>
  <c r="L39" i="33"/>
  <c r="J39" i="33"/>
  <c r="I39" i="33"/>
  <c r="K39" i="33" s="1"/>
  <c r="L38" i="33"/>
  <c r="J38" i="33"/>
  <c r="I38" i="33"/>
  <c r="K38" i="33" s="1"/>
  <c r="L37" i="33"/>
  <c r="J37" i="33"/>
  <c r="I37" i="33"/>
  <c r="K37" i="33" s="1"/>
  <c r="L36" i="33"/>
  <c r="K36" i="33"/>
  <c r="J36" i="33"/>
  <c r="I36" i="33"/>
  <c r="L35" i="33"/>
  <c r="J35" i="33"/>
  <c r="I35" i="33"/>
  <c r="K35" i="33" s="1"/>
  <c r="L34" i="33"/>
  <c r="J34" i="33"/>
  <c r="I34" i="33"/>
  <c r="K34" i="33" s="1"/>
  <c r="L33" i="33"/>
  <c r="J33" i="33"/>
  <c r="I33" i="33"/>
  <c r="K33" i="33" s="1"/>
  <c r="L32" i="33"/>
  <c r="K32" i="33"/>
  <c r="J32" i="33"/>
  <c r="I32" i="33"/>
  <c r="L31" i="33"/>
  <c r="J31" i="33"/>
  <c r="I31" i="33"/>
  <c r="K31" i="33" s="1"/>
  <c r="L30" i="33"/>
  <c r="J30" i="33"/>
  <c r="I30" i="33"/>
  <c r="K30" i="33" s="1"/>
  <c r="L29" i="33"/>
  <c r="J29" i="33"/>
  <c r="I29" i="33"/>
  <c r="K29" i="33" s="1"/>
  <c r="L28" i="33"/>
  <c r="K28" i="33"/>
  <c r="J28" i="33"/>
  <c r="I28" i="33"/>
  <c r="L27" i="33"/>
  <c r="J27" i="33"/>
  <c r="I27" i="33"/>
  <c r="K27" i="33" s="1"/>
  <c r="L26" i="33"/>
  <c r="J26" i="33"/>
  <c r="I26" i="33"/>
  <c r="K26" i="33" s="1"/>
  <c r="L25" i="33"/>
  <c r="J25" i="33"/>
  <c r="I25" i="33"/>
  <c r="K25" i="33" s="1"/>
  <c r="L24" i="33"/>
  <c r="K24" i="33"/>
  <c r="J24" i="33"/>
  <c r="I24" i="33"/>
  <c r="L23" i="33"/>
  <c r="J23" i="33"/>
  <c r="I23" i="33"/>
  <c r="K23" i="33" s="1"/>
  <c r="L22" i="33"/>
  <c r="J22" i="33"/>
  <c r="I22" i="33"/>
  <c r="K22" i="33" s="1"/>
  <c r="L21" i="33"/>
  <c r="J21" i="33"/>
  <c r="I21" i="33"/>
  <c r="K21" i="33" s="1"/>
  <c r="L20" i="33"/>
  <c r="K20" i="33"/>
  <c r="J20" i="33"/>
  <c r="I20" i="33"/>
  <c r="L19" i="33"/>
  <c r="J19" i="33"/>
  <c r="I19" i="33"/>
  <c r="K19" i="33" s="1"/>
  <c r="L18" i="33"/>
  <c r="J18" i="33"/>
  <c r="I18" i="33"/>
  <c r="K18" i="33" s="1"/>
  <c r="L17" i="33"/>
  <c r="J17" i="33"/>
  <c r="I17" i="33"/>
  <c r="K17" i="33" s="1"/>
  <c r="L16" i="33"/>
  <c r="K16" i="33"/>
  <c r="J16" i="33"/>
  <c r="I16" i="33"/>
  <c r="L15" i="33"/>
  <c r="J15" i="33"/>
  <c r="I15" i="33"/>
  <c r="K15" i="33" s="1"/>
  <c r="L14" i="33"/>
  <c r="J14" i="33"/>
  <c r="I14" i="33"/>
  <c r="K14" i="33" s="1"/>
  <c r="L13" i="33"/>
  <c r="J13" i="33"/>
  <c r="I13" i="33"/>
  <c r="K13" i="33" s="1"/>
  <c r="L12" i="33"/>
  <c r="K12" i="33"/>
  <c r="J12" i="33"/>
  <c r="I12" i="33"/>
  <c r="L11" i="33"/>
  <c r="J11" i="33"/>
  <c r="I11" i="33"/>
  <c r="K11" i="33" s="1"/>
  <c r="L10" i="33"/>
  <c r="J10" i="33"/>
  <c r="I10" i="33"/>
  <c r="K10" i="33" s="1"/>
  <c r="L9" i="33"/>
  <c r="J9" i="33"/>
  <c r="I9" i="33"/>
  <c r="K9" i="33" s="1"/>
  <c r="L8" i="33"/>
  <c r="K8" i="33"/>
  <c r="J8" i="33"/>
  <c r="I8" i="33"/>
</calcChain>
</file>

<file path=xl/sharedStrings.xml><?xml version="1.0" encoding="utf-8"?>
<sst xmlns="http://schemas.openxmlformats.org/spreadsheetml/2006/main" count="82" uniqueCount="74">
  <si>
    <t>（人）</t>
  </si>
  <si>
    <t>増　減　数</t>
  </si>
  <si>
    <t>増　減　率</t>
  </si>
  <si>
    <t>人　口</t>
  </si>
  <si>
    <t>（世帯）</t>
  </si>
  <si>
    <t>（％）</t>
  </si>
  <si>
    <t>Ａ</t>
  </si>
  <si>
    <t>Ｂ</t>
  </si>
  <si>
    <t>Ｃ</t>
  </si>
  <si>
    <t>Ｄ</t>
  </si>
  <si>
    <t>Ｅ＝Ａ－Ｃ</t>
  </si>
  <si>
    <t>Ｆ＝Ｂ－Ｄ</t>
  </si>
  <si>
    <t>Ｅ÷Ｃ×100</t>
  </si>
  <si>
    <t>Ｆ÷Ｄ×100</t>
  </si>
  <si>
    <t>総世帯数</t>
    <rPh sb="0" eb="1">
      <t>ソウ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</si>
  <si>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</si>
  <si>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</si>
  <si>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</si>
  <si>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　　口（人）</t>
    <phoneticPr fontId="1"/>
  </si>
  <si>
    <t>参考３</t>
    <rPh sb="0" eb="2">
      <t>サンコウ</t>
    </rPh>
    <phoneticPr fontId="1"/>
  </si>
  <si>
    <t>都道府県別人口及び世帯数</t>
    <rPh sb="0" eb="4">
      <t>トドウフケン</t>
    </rPh>
    <rPh sb="4" eb="5">
      <t>ベツ</t>
    </rPh>
    <phoneticPr fontId="1"/>
  </si>
  <si>
    <t>人口
密度
（人/k㎡）</t>
    <phoneticPr fontId="1"/>
  </si>
  <si>
    <t>人口（人）</t>
    <phoneticPr fontId="1"/>
  </si>
  <si>
    <t>全国</t>
    <rPh sb="0" eb="2">
      <t>ゼンコク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</si>
  <si>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</si>
  <si>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</si>
  <si>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</si>
  <si>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</si>
  <si>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</si>
  <si>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</si>
  <si>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</si>
  <si>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</si>
  <si>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</si>
  <si>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</si>
  <si>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</si>
  <si>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</si>
  <si>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</si>
  <si>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</si>
  <si>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</si>
  <si>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</si>
  <si>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</si>
  <si>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</si>
  <si>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</si>
  <si>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</si>
  <si>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</si>
  <si>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</si>
  <si>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</si>
  <si>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</si>
  <si>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</si>
  <si>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</si>
  <si>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</si>
  <si>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</si>
  <si>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</si>
  <si>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</si>
  <si>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</si>
  <si>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</si>
  <si>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</si>
  <si>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</si>
  <si>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</si>
  <si>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</si>
  <si>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</si>
  <si>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</si>
  <si>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</si>
  <si>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</si>
  <si>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</si>
  <si>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</si>
  <si>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</si>
  <si>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</si>
  <si>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</si>
  <si>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</si>
  <si>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</si>
  <si>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令和２年10月１日現在
（確定値）</t>
    <rPh sb="0" eb="2">
      <t>レイワ</t>
    </rPh>
    <rPh sb="15" eb="16">
      <t>チ</t>
    </rPh>
    <phoneticPr fontId="1"/>
  </si>
  <si>
    <t>令和７年10月１日現在
（速報値）</t>
    <rPh sb="0" eb="2">
      <t>レイワ</t>
    </rPh>
    <rPh sb="13" eb="15">
      <t>ソクホウ</t>
    </rPh>
    <rPh sb="15" eb="16">
      <t>チ</t>
    </rPh>
    <phoneticPr fontId="1"/>
  </si>
  <si>
    <t>※人口密度の算出に用いた面積は、国土交通省国土地理院が公表した「令和7年全国都道府県市区町村別面積調（10月１日時点）」による。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</si>
</sst>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;[Red]\-#,##0.0\ "/>
    <numFmt numFmtId="177" formatCode="#,##0_ ;[Red]\-#,##0\ "/>
    <numFmt numFmtId="178" formatCode="#,##0;&quot;△ &quot;#,##0"/>
    <numFmt numFmtId="179" formatCode="#,##0.0;&quot;△ &quot;#,##0.0"/>
    <numFmt numFmtId="180" formatCode="#,##0.00;&quot;△ &quot;#,##0.00"/>
    <numFmt numFmtId="181" formatCode="#,##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標準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5" fillId="0" borderId="12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8" fontId="5" fillId="0" borderId="15" xfId="0" applyNumberFormat="1" applyFont="1" applyBorder="1">
      <alignment vertical="center"/>
    </xf>
    <xf numFmtId="179" fontId="5" fillId="0" borderId="12" xfId="0" applyNumberFormat="1" applyFont="1" applyBorder="1">
      <alignment vertical="center"/>
    </xf>
    <xf numFmtId="179" fontId="5" fillId="0" borderId="5" xfId="0" applyNumberFormat="1" applyFont="1" applyBorder="1">
      <alignment vertical="center"/>
    </xf>
    <xf numFmtId="179" fontId="5" fillId="0" borderId="15" xfId="0" applyNumberFormat="1" applyFont="1" applyBorder="1">
      <alignment vertical="center"/>
    </xf>
    <xf numFmtId="178" fontId="5" fillId="0" borderId="6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8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20" xfId="0" applyFont="1" applyBorder="1" applyAlignment="1">
      <alignment horizontal="center" vertical="center"/>
    </xf>
    <xf numFmtId="177" fontId="7" fillId="0" borderId="20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>
      <alignment vertical="center"/>
    </xf>
    <xf numFmtId="177" fontId="7" fillId="2" borderId="13" xfId="0" applyNumberFormat="1" applyFont="1" applyFill="1" applyBorder="1">
      <alignment vertical="center"/>
    </xf>
    <xf numFmtId="177" fontId="7" fillId="2" borderId="8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>
      <alignment vertical="center"/>
    </xf>
    <xf numFmtId="179" fontId="5" fillId="0" borderId="6" xfId="0" applyNumberFormat="1" applyFont="1" applyBorder="1">
      <alignment vertical="center"/>
    </xf>
    <xf numFmtId="178" fontId="5" fillId="0" borderId="20" xfId="0" applyNumberFormat="1" applyFont="1" applyBorder="1">
      <alignment vertical="center"/>
    </xf>
    <xf numFmtId="179" fontId="5" fillId="0" borderId="20" xfId="0" applyNumberFormat="1" applyFont="1" applyBorder="1">
      <alignment vertical="center"/>
    </xf>
    <xf numFmtId="178" fontId="5" fillId="2" borderId="12" xfId="0" applyNumberFormat="1" applyFont="1" applyFill="1" applyBorder="1">
      <alignment vertical="center"/>
    </xf>
    <xf numFmtId="179" fontId="5" fillId="2" borderId="12" xfId="0" applyNumberFormat="1" applyFont="1" applyFill="1" applyBorder="1">
      <alignment vertical="center"/>
    </xf>
    <xf numFmtId="179" fontId="5" fillId="0" borderId="21" xfId="0" applyNumberFormat="1" applyFont="1" applyBorder="1">
      <alignment vertical="center"/>
    </xf>
    <xf numFmtId="181" fontId="5" fillId="0" borderId="5" xfId="0" applyNumberFormat="1" applyFont="1" applyBorder="1" applyAlignment="1">
      <alignment horizontal="right" vertical="center"/>
    </xf>
    <xf numFmtId="180" fontId="5" fillId="0" borderId="5" xfId="0" applyNumberFormat="1" applyFont="1" applyBorder="1">
      <alignment vertical="center"/>
    </xf>
    <xf numFmtId="177" fontId="5" fillId="0" borderId="20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15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2" borderId="12" xfId="0" applyNumberFormat="1" applyFont="1" applyFill="1" applyBorder="1">
      <alignment vertical="center"/>
    </xf>
    <xf numFmtId="177" fontId="5" fillId="0" borderId="6" xfId="0" applyNumberFormat="1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Relationship Id="rId2" Type="http://schemas.openxmlformats.org/officeDocument/2006/relationships/externalLinkPath" Target="file:///\\10.1.26.111\share\disk2\&#35506;&#20849;&#26377;\&#12304;&#20869;&#37096;&#20316;&#26989;&#29992;&#12305;\02&#20154;&#21475;&#29983;&#35336;&#25945;&#32946;&#25285;&#24403;\&#12304;&#22269;&#21218;&#35519;&#26619;&#12305;\&#65330;&#65298;&#22269;&#21218;&#35519;&#26619;\&#35519;&#26619;&#32080;&#26524;&#65288;&#20844;&#34920;&#31561;&#65289;\02%20&#20154;&#21475;&#36895;&#22577;&#38598;&#35336;\07_R2&#22269;&#35519;&#20154;&#21475;&#36895;&#22577;_&#35330;&#27491;&#24460;&#23436;&#25104;\&#12304;&#35330;&#27491;&#24460;&#12305;&#26368;&#32066;&#29256;_R2&#22269;&#21218;&#35519;&#26619;_&#36895;&#22577;&#12304;&#20844;&#34920;&#36039;&#26009;&#12305;.xlsx" TargetMode="External"/><Relationship Id="rId1" Type="http://schemas.openxmlformats.org/officeDocument/2006/relationships/externalLinkPath" Target="/disk2/&#35506;&#20849;&#26377;/&#12304;&#20869;&#37096;&#20316;&#26989;&#29992;&#12305;/02&#20154;&#21475;&#29983;&#35336;&#25945;&#32946;&#25285;&#24403;/&#12304;&#22269;&#21218;&#35519;&#26619;&#12305;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公表ｐ1  (知事・部長用)"/>
      <sheetName val="公表ｐ1（枠なし）"/>
      <sheetName val="公表ｐ1"/>
      <sheetName val="公表ｐ2"/>
      <sheetName val="公表p３"/>
      <sheetName val="公表ｐ4"/>
      <sheetName val="公表p5"/>
      <sheetName val="公表ｐ6"/>
      <sheetName val="公表ｐ6 【修正後】"/>
      <sheetName val="公表p7"/>
      <sheetName val="公表p7【修正後】"/>
      <sheetName val="公表ｐ8～ｐ9"/>
      <sheetName val="公表ｐ10"/>
      <sheetName val="公表p11 "/>
      <sheetName val="入力シート"/>
      <sheetName val="知事入用（元）"/>
      <sheetName val="表１（元）"/>
      <sheetName val="グラフ１（元）"/>
      <sheetName val="グラフ２（元）"/>
      <sheetName val="グラフ３（元）"/>
      <sheetName val="グラフ４（元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年度</v>
          </cell>
          <cell r="B1" t="str">
            <v>T9</v>
          </cell>
          <cell r="C1" t="str">
            <v>T14</v>
          </cell>
          <cell r="D1" t="str">
            <v>S5</v>
          </cell>
          <cell r="E1" t="str">
            <v>S10</v>
          </cell>
          <cell r="F1" t="str">
            <v>S15</v>
          </cell>
          <cell r="G1" t="str">
            <v>S22</v>
          </cell>
          <cell r="H1" t="str">
            <v>S25</v>
          </cell>
          <cell r="I1" t="str">
            <v>S30</v>
          </cell>
          <cell r="J1" t="str">
            <v>S35</v>
          </cell>
          <cell r="K1" t="str">
            <v>S40</v>
          </cell>
          <cell r="L1" t="str">
            <v>S45</v>
          </cell>
          <cell r="M1" t="str">
            <v>S50</v>
          </cell>
          <cell r="N1" t="str">
            <v>S55</v>
          </cell>
          <cell r="O1" t="str">
            <v>S60</v>
          </cell>
          <cell r="P1" t="str">
            <v>H2</v>
          </cell>
          <cell r="Q1" t="str">
            <v>H7</v>
          </cell>
          <cell r="R1" t="str">
            <v>H12</v>
          </cell>
          <cell r="S1" t="str">
            <v>H17</v>
          </cell>
          <cell r="T1" t="str">
            <v>H22</v>
          </cell>
          <cell r="U1" t="str">
            <v>H27</v>
          </cell>
          <cell r="V1" t="str">
            <v>R2</v>
          </cell>
          <cell r="W1" t="str">
            <v>R7</v>
          </cell>
        </row>
        <row r="2">
          <cell r="A2" t="str">
            <v>人口</v>
          </cell>
          <cell r="B2">
            <v>454675</v>
          </cell>
          <cell r="C2">
            <v>472230</v>
          </cell>
          <cell r="D2">
            <v>489266</v>
          </cell>
          <cell r="E2">
            <v>490461</v>
          </cell>
          <cell r="F2">
            <v>484390</v>
          </cell>
          <cell r="G2">
            <v>587606</v>
          </cell>
          <cell r="H2">
            <v>600177</v>
          </cell>
          <cell r="I2">
            <v>614259</v>
          </cell>
          <cell r="J2">
            <v>599135</v>
          </cell>
          <cell r="K2">
            <v>579853</v>
          </cell>
          <cell r="L2">
            <v>568777</v>
          </cell>
          <cell r="M2">
            <v>581311</v>
          </cell>
          <cell r="N2">
            <v>604221</v>
          </cell>
          <cell r="O2">
            <v>616024</v>
          </cell>
          <cell r="P2">
            <v>615722</v>
          </cell>
          <cell r="Q2">
            <v>614929</v>
          </cell>
          <cell r="R2">
            <v>613289</v>
          </cell>
          <cell r="S2">
            <v>607012</v>
          </cell>
          <cell r="T2">
            <v>588667</v>
          </cell>
          <cell r="U2">
            <v>573648</v>
          </cell>
          <cell r="V2">
            <v>553847</v>
          </cell>
        </row>
        <row r="3">
          <cell r="A3" t="str">
            <v>総世帯数</v>
          </cell>
          <cell r="B3">
            <v>91499</v>
          </cell>
          <cell r="C3">
            <v>93125</v>
          </cell>
          <cell r="D3">
            <v>94729</v>
          </cell>
          <cell r="E3">
            <v>95079</v>
          </cell>
          <cell r="F3">
            <v>93781</v>
          </cell>
          <cell r="G3">
            <v>115069</v>
          </cell>
          <cell r="H3">
            <v>116530</v>
          </cell>
          <cell r="I3">
            <v>120879</v>
          </cell>
          <cell r="J3">
            <v>126805</v>
          </cell>
          <cell r="K3">
            <v>134666</v>
          </cell>
          <cell r="L3">
            <v>144537</v>
          </cell>
          <cell r="M3">
            <v>156826</v>
          </cell>
          <cell r="N3">
            <v>168520</v>
          </cell>
          <cell r="O3">
            <v>173211</v>
          </cell>
          <cell r="P3">
            <v>179829</v>
          </cell>
          <cell r="Q3">
            <v>189405</v>
          </cell>
          <cell r="R3">
            <v>201067</v>
          </cell>
          <cell r="S3">
            <v>209541</v>
          </cell>
          <cell r="T3">
            <v>211964</v>
          </cell>
          <cell r="U3">
            <v>215542</v>
          </cell>
          <cell r="V3">
            <v>218964</v>
          </cell>
        </row>
      </sheetData>
      <sheetData sheetId="18">
        <row r="1">
          <cell r="A1" t="str">
            <v>年度</v>
          </cell>
          <cell r="B1" t="str">
            <v>T14</v>
          </cell>
          <cell r="C1" t="str">
            <v>S5</v>
          </cell>
          <cell r="D1" t="str">
            <v>S10</v>
          </cell>
          <cell r="E1" t="str">
            <v>S15</v>
          </cell>
          <cell r="F1" t="str">
            <v>S22</v>
          </cell>
          <cell r="G1" t="str">
            <v>S25</v>
          </cell>
          <cell r="H1" t="str">
            <v>S30</v>
          </cell>
          <cell r="I1" t="str">
            <v>S35</v>
          </cell>
          <cell r="J1" t="str">
            <v>S40</v>
          </cell>
          <cell r="K1" t="str">
            <v>S45</v>
          </cell>
          <cell r="L1" t="str">
            <v>S50</v>
          </cell>
          <cell r="M1" t="str">
            <v>S55</v>
          </cell>
          <cell r="N1" t="str">
            <v>S60</v>
          </cell>
          <cell r="O1" t="str">
            <v>H2</v>
          </cell>
          <cell r="P1" t="str">
            <v>H7</v>
          </cell>
          <cell r="Q1" t="str">
            <v>H12</v>
          </cell>
          <cell r="R1" t="str">
            <v>H17</v>
          </cell>
          <cell r="S1" t="str">
            <v>H22</v>
          </cell>
          <cell r="T1" t="str">
            <v>H27</v>
          </cell>
          <cell r="U1" t="str">
            <v>R2</v>
          </cell>
        </row>
        <row r="2">
          <cell r="A2" t="str">
            <v>対前回増減数</v>
          </cell>
          <cell r="B2">
            <v>17555</v>
          </cell>
          <cell r="C2">
            <v>17036</v>
          </cell>
          <cell r="D2">
            <v>1195</v>
          </cell>
          <cell r="E2">
            <v>-6071</v>
          </cell>
          <cell r="F2">
            <v>103216</v>
          </cell>
          <cell r="G2">
            <v>12571</v>
          </cell>
          <cell r="H2">
            <v>14082</v>
          </cell>
          <cell r="I2">
            <v>-15124</v>
          </cell>
          <cell r="J2">
            <v>-19282</v>
          </cell>
          <cell r="K2">
            <v>-11076</v>
          </cell>
          <cell r="L2">
            <v>12534</v>
          </cell>
          <cell r="M2">
            <v>22910</v>
          </cell>
          <cell r="N2">
            <v>11803</v>
          </cell>
          <cell r="O2">
            <v>-302</v>
          </cell>
          <cell r="P2">
            <v>-793</v>
          </cell>
          <cell r="Q2">
            <v>-1640</v>
          </cell>
          <cell r="R2">
            <v>-6277</v>
          </cell>
          <cell r="S2">
            <v>-18345</v>
          </cell>
          <cell r="T2">
            <v>-15226</v>
          </cell>
          <cell r="U2">
            <v>-19594</v>
          </cell>
        </row>
        <row r="3">
          <cell r="A3" t="str">
            <v>対前回増減率</v>
          </cell>
          <cell r="B3">
            <v>3.8609996151096935</v>
          </cell>
          <cell r="C3">
            <v>3.6075641107087648</v>
          </cell>
          <cell r="D3">
            <v>0.2442434176909902</v>
          </cell>
          <cell r="E3">
            <v>-1.2378150352423536</v>
          </cell>
          <cell r="F3">
            <v>21.308449802844816</v>
          </cell>
          <cell r="G3">
            <v>2.1393586859221996</v>
          </cell>
          <cell r="H3">
            <v>2.3463078391874395</v>
          </cell>
          <cell r="I3">
            <v>-2.4621535866792348</v>
          </cell>
          <cell r="J3">
            <v>-3.2183063917147217</v>
          </cell>
          <cell r="K3">
            <v>-1.9101392939244948</v>
          </cell>
          <cell r="L3">
            <v>2.2036756057294862</v>
          </cell>
          <cell r="M3">
            <v>3.941091773594513</v>
          </cell>
          <cell r="N3">
            <v>1.9534243265295312</v>
          </cell>
          <cell r="O3">
            <v>-4.9024063997506584E-2</v>
          </cell>
          <cell r="P3">
            <v>-0.1287918898463917</v>
          </cell>
          <cell r="Q3">
            <v>-0.26669745612908158</v>
          </cell>
          <cell r="R3">
            <v>-1.0234978941412614</v>
          </cell>
          <cell r="S3">
            <v>-3</v>
          </cell>
          <cell r="T3">
            <v>-2.6</v>
          </cell>
          <cell r="U3">
            <v>-3.4169164744062597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0D56-7130-4B03-9DAD-4D59BC97CDB0}">
  <sheetPr>
    <pageSetUpPr fitToPage="1"/>
  </sheetPr>
  <dimension ref="A1:L60"/>
  <sheetViews>
    <sheetView tabSelected="1" view="pageBreakPreview" zoomScaleNormal="100" zoomScaleSheetLayoutView="100" workbookViewId="0">
      <pane xSplit="1" ySplit="7" topLeftCell="B27" activePane="bottomRight" state="frozen"/>
      <selection pane="topRight" activeCell="B1" sqref="B1"/>
      <selection pane="bottomLeft" activeCell="A7" sqref="A7"/>
      <selection pane="bottomRight" activeCell="N27" sqref="N27"/>
    </sheetView>
  </sheetViews>
  <sheetFormatPr defaultRowHeight="13" x14ac:dyDescent="0.2"/>
  <cols>
    <col min="1" max="1" width="9.6328125" customWidth="1"/>
    <col min="2" max="2" width="11.26953125" customWidth="1"/>
    <col min="3" max="3" width="12.08984375" customWidth="1"/>
    <col min="4" max="5" width="12" bestFit="1" customWidth="1"/>
    <col min="6" max="6" width="8.26953125" customWidth="1"/>
    <col min="7" max="7" width="10.1796875" bestFit="1" customWidth="1"/>
    <col min="8" max="8" width="11.1796875" bestFit="1" customWidth="1"/>
    <col min="9" max="9" width="11" bestFit="1" customWidth="1"/>
    <col min="10" max="10" width="11.90625" bestFit="1" customWidth="1"/>
    <col min="11" max="11" width="8.453125" bestFit="1" customWidth="1"/>
    <col min="12" max="12" width="8.6328125" bestFit="1" customWidth="1"/>
  </cols>
  <sheetData>
    <row r="1" spans="1:12" ht="24.75" customHeight="1" x14ac:dyDescent="0.2">
      <c r="B1" s="1"/>
      <c r="L1" s="1" t="s">
        <v>19</v>
      </c>
    </row>
    <row r="2" spans="1:12" ht="18" customHeight="1" x14ac:dyDescent="0.2">
      <c r="A2" s="2" t="s">
        <v>20</v>
      </c>
    </row>
    <row r="3" spans="1:12" ht="6.75" customHeight="1" x14ac:dyDescent="0.2"/>
    <row r="4" spans="1:12" ht="42" customHeight="1" x14ac:dyDescent="0.2">
      <c r="A4" s="73"/>
      <c r="B4" s="76" t="s">
        <v>72</v>
      </c>
      <c r="C4" s="77"/>
      <c r="D4" s="77"/>
      <c r="E4" s="77"/>
      <c r="F4" s="78"/>
      <c r="G4" s="79" t="s">
        <v>71</v>
      </c>
      <c r="H4" s="80"/>
      <c r="I4" s="81" t="s">
        <v>1</v>
      </c>
      <c r="J4" s="82"/>
      <c r="K4" s="81" t="s">
        <v>2</v>
      </c>
      <c r="L4" s="82"/>
    </row>
    <row r="5" spans="1:12" ht="14" customHeight="1" x14ac:dyDescent="0.2">
      <c r="A5" s="74"/>
      <c r="B5" s="14" t="s">
        <v>14</v>
      </c>
      <c r="C5" s="83" t="s">
        <v>18</v>
      </c>
      <c r="D5" s="84"/>
      <c r="E5" s="85"/>
      <c r="F5" s="86" t="s">
        <v>21</v>
      </c>
      <c r="G5" s="15" t="s">
        <v>14</v>
      </c>
      <c r="H5" s="25" t="s">
        <v>22</v>
      </c>
      <c r="I5" s="15" t="s">
        <v>14</v>
      </c>
      <c r="J5" s="4" t="s">
        <v>3</v>
      </c>
      <c r="K5" s="15" t="s">
        <v>14</v>
      </c>
      <c r="L5" s="26" t="s">
        <v>3</v>
      </c>
    </row>
    <row r="6" spans="1:12" ht="14" customHeight="1" x14ac:dyDescent="0.2">
      <c r="A6" s="74"/>
      <c r="B6" s="12" t="s">
        <v>4</v>
      </c>
      <c r="C6" s="27" t="s">
        <v>15</v>
      </c>
      <c r="D6" s="89" t="s">
        <v>16</v>
      </c>
      <c r="E6" s="89" t="s">
        <v>17</v>
      </c>
      <c r="F6" s="87"/>
      <c r="G6" s="13" t="s">
        <v>4</v>
      </c>
      <c r="H6" s="3" t="s">
        <v>15</v>
      </c>
      <c r="I6" s="13" t="s">
        <v>4</v>
      </c>
      <c r="J6" s="13" t="s">
        <v>0</v>
      </c>
      <c r="K6" s="5" t="s">
        <v>5</v>
      </c>
      <c r="L6" s="5" t="s">
        <v>5</v>
      </c>
    </row>
    <row r="7" spans="1:12" ht="14" customHeight="1" x14ac:dyDescent="0.2">
      <c r="A7" s="75"/>
      <c r="B7" s="10" t="s">
        <v>6</v>
      </c>
      <c r="C7" s="10" t="s">
        <v>7</v>
      </c>
      <c r="D7" s="90"/>
      <c r="E7" s="90"/>
      <c r="F7" s="88"/>
      <c r="G7" s="11" t="s">
        <v>8</v>
      </c>
      <c r="H7" s="6" t="s">
        <v>9</v>
      </c>
      <c r="I7" s="11" t="s">
        <v>10</v>
      </c>
      <c r="J7" s="11" t="s">
        <v>11</v>
      </c>
      <c r="K7" s="7" t="s">
        <v>12</v>
      </c>
      <c r="L7" s="11" t="s">
        <v>13</v>
      </c>
    </row>
    <row r="8" spans="1:12" ht="14" customHeight="1" x14ac:dyDescent="0.2">
      <c r="A8" s="24" t="s">
        <v>23</v>
      </c>
      <c r="B8" s="28">
        <v>57124507</v>
      </c>
      <c r="C8" s="29">
        <v>123049524</v>
      </c>
      <c r="D8" s="30">
        <v>59778826</v>
      </c>
      <c r="E8" s="30">
        <v>63270698</v>
      </c>
      <c r="F8" s="31">
        <v>329.9</v>
      </c>
      <c r="G8" s="64">
        <v>55830154</v>
      </c>
      <c r="H8" s="65">
        <v>126146099</v>
      </c>
      <c r="I8" s="57">
        <f>B8-G8</f>
        <v>1294353</v>
      </c>
      <c r="J8" s="57">
        <f>C8-H8</f>
        <v>-3096575</v>
      </c>
      <c r="K8" s="58">
        <f>I8/G8*100</f>
        <v>2.3183761950576027</v>
      </c>
      <c r="L8" s="61">
        <f>J8/H8*100</f>
        <v>-2.4547528814188699</v>
      </c>
    </row>
    <row r="9" spans="1:12" ht="14" customHeight="1" x14ac:dyDescent="0.2">
      <c r="A9" s="32" t="s">
        <v>24</v>
      </c>
      <c r="B9" s="33">
        <v>2465414</v>
      </c>
      <c r="C9" s="34">
        <v>4985419</v>
      </c>
      <c r="D9" s="35">
        <v>2355629</v>
      </c>
      <c r="E9" s="35">
        <v>2629790</v>
      </c>
      <c r="F9" s="36">
        <v>63.6</v>
      </c>
      <c r="G9" s="66">
        <v>2476846</v>
      </c>
      <c r="H9" s="66">
        <v>5224614</v>
      </c>
      <c r="I9" s="19">
        <f t="shared" ref="I9:J55" si="0">B9-G9</f>
        <v>-11432</v>
      </c>
      <c r="J9" s="19">
        <f t="shared" si="0"/>
        <v>-239195</v>
      </c>
      <c r="K9" s="22">
        <f t="shared" ref="K9:L55" si="1">I9/G9*100</f>
        <v>-0.46155473533679525</v>
      </c>
      <c r="L9" s="22">
        <f t="shared" si="1"/>
        <v>-4.5782329565399476</v>
      </c>
    </row>
    <row r="10" spans="1:12" ht="14" customHeight="1" x14ac:dyDescent="0.2">
      <c r="A10" s="8" t="s">
        <v>25</v>
      </c>
      <c r="B10" s="28">
        <v>498748</v>
      </c>
      <c r="C10" s="37">
        <v>1140395</v>
      </c>
      <c r="D10" s="30">
        <v>539425</v>
      </c>
      <c r="E10" s="30">
        <v>600970</v>
      </c>
      <c r="F10" s="31">
        <v>118.2</v>
      </c>
      <c r="G10" s="67">
        <v>511526</v>
      </c>
      <c r="H10" s="67">
        <v>1237984</v>
      </c>
      <c r="I10" s="17">
        <f t="shared" si="0"/>
        <v>-12778</v>
      </c>
      <c r="J10" s="17">
        <f t="shared" si="0"/>
        <v>-97589</v>
      </c>
      <c r="K10" s="20">
        <f t="shared" si="1"/>
        <v>-2.4980157411353479</v>
      </c>
      <c r="L10" s="20">
        <f t="shared" si="1"/>
        <v>-7.8828967094889766</v>
      </c>
    </row>
    <row r="11" spans="1:12" ht="14" customHeight="1" x14ac:dyDescent="0.2">
      <c r="A11" s="8" t="s">
        <v>26</v>
      </c>
      <c r="B11" s="28">
        <v>486376</v>
      </c>
      <c r="C11" s="28">
        <v>1125502</v>
      </c>
      <c r="D11" s="30">
        <v>543567</v>
      </c>
      <c r="E11" s="30">
        <v>581935</v>
      </c>
      <c r="F11" s="31">
        <v>73.7</v>
      </c>
      <c r="G11" s="68">
        <v>492436</v>
      </c>
      <c r="H11" s="68">
        <v>1210534</v>
      </c>
      <c r="I11" s="18">
        <f t="shared" si="0"/>
        <v>-6060</v>
      </c>
      <c r="J11" s="18">
        <f t="shared" si="0"/>
        <v>-85032</v>
      </c>
      <c r="K11" s="21">
        <f t="shared" si="1"/>
        <v>-1.2306167705041873</v>
      </c>
      <c r="L11" s="21">
        <f t="shared" si="1"/>
        <v>-7.0243380194195293</v>
      </c>
    </row>
    <row r="12" spans="1:12" ht="14" customHeight="1" x14ac:dyDescent="0.2">
      <c r="A12" s="8" t="s">
        <v>27</v>
      </c>
      <c r="B12" s="28">
        <v>1007392</v>
      </c>
      <c r="C12" s="28">
        <v>2227240</v>
      </c>
      <c r="D12" s="30">
        <v>1083435</v>
      </c>
      <c r="E12" s="28">
        <v>1143805</v>
      </c>
      <c r="F12" s="38">
        <v>305.8</v>
      </c>
      <c r="G12" s="68">
        <v>982523</v>
      </c>
      <c r="H12" s="68">
        <v>2301996</v>
      </c>
      <c r="I12" s="18">
        <f t="shared" si="0"/>
        <v>24869</v>
      </c>
      <c r="J12" s="18">
        <f t="shared" si="0"/>
        <v>-74756</v>
      </c>
      <c r="K12" s="21">
        <f t="shared" si="1"/>
        <v>2.5311366756808744</v>
      </c>
      <c r="L12" s="21">
        <f t="shared" si="1"/>
        <v>-3.247442654114082</v>
      </c>
    </row>
    <row r="13" spans="1:12" ht="14" customHeight="1" x14ac:dyDescent="0.2">
      <c r="A13" s="8" t="s">
        <v>28</v>
      </c>
      <c r="B13" s="28">
        <v>377968</v>
      </c>
      <c r="C13" s="28">
        <v>882100</v>
      </c>
      <c r="D13" s="30">
        <v>417188</v>
      </c>
      <c r="E13" s="28">
        <v>464912</v>
      </c>
      <c r="F13" s="38">
        <v>75.8</v>
      </c>
      <c r="G13" s="68">
        <v>385187</v>
      </c>
      <c r="H13" s="68">
        <v>959502</v>
      </c>
      <c r="I13" s="18">
        <f t="shared" si="0"/>
        <v>-7219</v>
      </c>
      <c r="J13" s="18">
        <f t="shared" si="0"/>
        <v>-77402</v>
      </c>
      <c r="K13" s="21">
        <f t="shared" si="1"/>
        <v>-1.8741546313868329</v>
      </c>
      <c r="L13" s="21">
        <f t="shared" si="1"/>
        <v>-8.06689303409477</v>
      </c>
    </row>
    <row r="14" spans="1:12" ht="14" customHeight="1" x14ac:dyDescent="0.2">
      <c r="A14" s="8" t="s">
        <v>29</v>
      </c>
      <c r="B14" s="28">
        <v>398213</v>
      </c>
      <c r="C14" s="28">
        <v>993127</v>
      </c>
      <c r="D14" s="30">
        <v>482096</v>
      </c>
      <c r="E14" s="28">
        <v>511031</v>
      </c>
      <c r="F14" s="38">
        <v>106.5</v>
      </c>
      <c r="G14" s="68">
        <v>398015</v>
      </c>
      <c r="H14" s="68">
        <v>1068027</v>
      </c>
      <c r="I14" s="18">
        <f t="shared" si="0"/>
        <v>198</v>
      </c>
      <c r="J14" s="18">
        <f t="shared" si="0"/>
        <v>-74900</v>
      </c>
      <c r="K14" s="62">
        <f>I14/G14*100</f>
        <v>4.9746868836601635E-2</v>
      </c>
      <c r="L14" s="21">
        <f t="shared" si="1"/>
        <v>-7.0129313210246558</v>
      </c>
    </row>
    <row r="15" spans="1:12" ht="14" customHeight="1" x14ac:dyDescent="0.2">
      <c r="A15" s="40" t="s">
        <v>30</v>
      </c>
      <c r="B15" s="41">
        <v>734134</v>
      </c>
      <c r="C15" s="42">
        <v>1711937</v>
      </c>
      <c r="D15" s="43">
        <v>841458</v>
      </c>
      <c r="E15" s="41">
        <v>870479</v>
      </c>
      <c r="F15" s="44">
        <v>124.2</v>
      </c>
      <c r="G15" s="64">
        <v>742911</v>
      </c>
      <c r="H15" s="64">
        <v>1833152</v>
      </c>
      <c r="I15" s="18">
        <f t="shared" si="0"/>
        <v>-8777</v>
      </c>
      <c r="J15" s="18">
        <f t="shared" si="0"/>
        <v>-121215</v>
      </c>
      <c r="K15" s="21">
        <f t="shared" si="1"/>
        <v>-1.1814335768349102</v>
      </c>
      <c r="L15" s="21">
        <f t="shared" si="1"/>
        <v>-6.6123812973501384</v>
      </c>
    </row>
    <row r="16" spans="1:12" ht="14" customHeight="1" x14ac:dyDescent="0.2">
      <c r="A16" s="8" t="s">
        <v>31</v>
      </c>
      <c r="B16" s="28">
        <v>1221422</v>
      </c>
      <c r="C16" s="37">
        <v>2791207</v>
      </c>
      <c r="D16" s="30">
        <v>1396150</v>
      </c>
      <c r="E16" s="28">
        <v>1395057</v>
      </c>
      <c r="F16" s="38">
        <v>457.7</v>
      </c>
      <c r="G16" s="67">
        <v>1184133</v>
      </c>
      <c r="H16" s="67">
        <v>2867009</v>
      </c>
      <c r="I16" s="17">
        <f t="shared" si="0"/>
        <v>37289</v>
      </c>
      <c r="J16" s="17">
        <f t="shared" si="0"/>
        <v>-75802</v>
      </c>
      <c r="K16" s="20">
        <f t="shared" si="1"/>
        <v>3.1490550470259677</v>
      </c>
      <c r="L16" s="20">
        <f t="shared" si="1"/>
        <v>-2.643940078318554</v>
      </c>
    </row>
    <row r="17" spans="1:12" ht="14" customHeight="1" x14ac:dyDescent="0.2">
      <c r="A17" s="8" t="s">
        <v>32</v>
      </c>
      <c r="B17" s="28">
        <v>815857</v>
      </c>
      <c r="C17" s="28">
        <v>1864833</v>
      </c>
      <c r="D17" s="30">
        <v>931188</v>
      </c>
      <c r="E17" s="28">
        <v>933645</v>
      </c>
      <c r="F17" s="38">
        <v>291</v>
      </c>
      <c r="G17" s="68">
        <v>796923</v>
      </c>
      <c r="H17" s="68">
        <v>1933146</v>
      </c>
      <c r="I17" s="18">
        <f t="shared" si="0"/>
        <v>18934</v>
      </c>
      <c r="J17" s="18">
        <f t="shared" si="0"/>
        <v>-68313</v>
      </c>
      <c r="K17" s="21">
        <f t="shared" si="1"/>
        <v>2.3758882602208748</v>
      </c>
      <c r="L17" s="21">
        <f t="shared" si="1"/>
        <v>-3.5337734449441478</v>
      </c>
    </row>
    <row r="18" spans="1:12" ht="14" customHeight="1" x14ac:dyDescent="0.2">
      <c r="A18" s="8" t="s">
        <v>33</v>
      </c>
      <c r="B18" s="28">
        <v>816104</v>
      </c>
      <c r="C18" s="28">
        <v>1867582</v>
      </c>
      <c r="D18" s="30">
        <v>922992</v>
      </c>
      <c r="E18" s="28">
        <v>944590</v>
      </c>
      <c r="F18" s="38">
        <v>293.5</v>
      </c>
      <c r="G18" s="68">
        <v>805252</v>
      </c>
      <c r="H18" s="68">
        <v>1939110</v>
      </c>
      <c r="I18" s="18">
        <f t="shared" si="0"/>
        <v>10852</v>
      </c>
      <c r="J18" s="18">
        <f t="shared" si="0"/>
        <v>-71528</v>
      </c>
      <c r="K18" s="21">
        <f t="shared" si="1"/>
        <v>1.3476526602852275</v>
      </c>
      <c r="L18" s="21">
        <f t="shared" si="1"/>
        <v>-3.68870254910758</v>
      </c>
    </row>
    <row r="19" spans="1:12" ht="14" customHeight="1" x14ac:dyDescent="0.2">
      <c r="A19" s="8" t="s">
        <v>34</v>
      </c>
      <c r="B19" s="28">
        <v>3285878</v>
      </c>
      <c r="C19" s="28">
        <v>7287169</v>
      </c>
      <c r="D19" s="30">
        <v>3607158</v>
      </c>
      <c r="E19" s="28">
        <v>3680011</v>
      </c>
      <c r="F19" s="38">
        <v>1918.8</v>
      </c>
      <c r="G19" s="68">
        <v>3162743</v>
      </c>
      <c r="H19" s="68">
        <v>7344765</v>
      </c>
      <c r="I19" s="18">
        <f t="shared" si="0"/>
        <v>123135</v>
      </c>
      <c r="J19" s="18">
        <f t="shared" si="0"/>
        <v>-57596</v>
      </c>
      <c r="K19" s="21">
        <f t="shared" si="1"/>
        <v>3.8932976849525867</v>
      </c>
      <c r="L19" s="21">
        <f t="shared" si="1"/>
        <v>-0.7841775740952911</v>
      </c>
    </row>
    <row r="20" spans="1:12" ht="14" customHeight="1" x14ac:dyDescent="0.2">
      <c r="A20" s="8" t="s">
        <v>35</v>
      </c>
      <c r="B20" s="28">
        <v>2875923</v>
      </c>
      <c r="C20" s="29">
        <v>6258512</v>
      </c>
      <c r="D20" s="30">
        <v>3094053</v>
      </c>
      <c r="E20" s="28">
        <v>3164459</v>
      </c>
      <c r="F20" s="38">
        <v>1213.7</v>
      </c>
      <c r="G20" s="68">
        <v>2773840</v>
      </c>
      <c r="H20" s="68">
        <v>6284480</v>
      </c>
      <c r="I20" s="18">
        <f t="shared" si="0"/>
        <v>102083</v>
      </c>
      <c r="J20" s="18">
        <f t="shared" si="0"/>
        <v>-25968</v>
      </c>
      <c r="K20" s="21">
        <f t="shared" si="1"/>
        <v>3.6802050586912007</v>
      </c>
      <c r="L20" s="21">
        <f t="shared" si="1"/>
        <v>-0.41320841183359647</v>
      </c>
    </row>
    <row r="21" spans="1:12" ht="14" customHeight="1" x14ac:dyDescent="0.2">
      <c r="A21" s="8" t="s">
        <v>36</v>
      </c>
      <c r="B21" s="28">
        <v>7566300</v>
      </c>
      <c r="C21" s="28">
        <v>14246219</v>
      </c>
      <c r="D21" s="30">
        <v>6971785</v>
      </c>
      <c r="E21" s="28">
        <v>7274434</v>
      </c>
      <c r="F21" s="38">
        <v>6475.7</v>
      </c>
      <c r="G21" s="68">
        <v>7227181</v>
      </c>
      <c r="H21" s="68">
        <v>14047598</v>
      </c>
      <c r="I21" s="18">
        <f t="shared" si="0"/>
        <v>339119</v>
      </c>
      <c r="J21" s="18">
        <f t="shared" si="0"/>
        <v>198621</v>
      </c>
      <c r="K21" s="21">
        <f t="shared" si="1"/>
        <v>4.6922721321079406</v>
      </c>
      <c r="L21" s="21">
        <f t="shared" si="1"/>
        <v>1.4139143218648482</v>
      </c>
    </row>
    <row r="22" spans="1:12" ht="14" customHeight="1" x14ac:dyDescent="0.2">
      <c r="A22" s="40" t="s">
        <v>37</v>
      </c>
      <c r="B22" s="41">
        <v>4348580</v>
      </c>
      <c r="C22" s="42">
        <v>9193657</v>
      </c>
      <c r="D22" s="43">
        <v>4550704</v>
      </c>
      <c r="E22" s="43">
        <v>4642953</v>
      </c>
      <c r="F22" s="45">
        <v>3804.5</v>
      </c>
      <c r="G22" s="64">
        <v>4223705</v>
      </c>
      <c r="H22" s="64">
        <v>9237333</v>
      </c>
      <c r="I22" s="57">
        <f t="shared" si="0"/>
        <v>124875</v>
      </c>
      <c r="J22" s="57">
        <f t="shared" si="0"/>
        <v>-43676</v>
      </c>
      <c r="K22" s="58">
        <f t="shared" si="1"/>
        <v>2.9565275036963992</v>
      </c>
      <c r="L22" s="58">
        <f t="shared" si="1"/>
        <v>-0.47282045586101529</v>
      </c>
    </row>
    <row r="23" spans="1:12" ht="14" customHeight="1" x14ac:dyDescent="0.2">
      <c r="A23" s="8" t="s">
        <v>38</v>
      </c>
      <c r="B23" s="28">
        <v>865412</v>
      </c>
      <c r="C23" s="37">
        <v>2068476</v>
      </c>
      <c r="D23" s="30">
        <v>1006135</v>
      </c>
      <c r="E23" s="28">
        <v>1062341</v>
      </c>
      <c r="F23" s="38">
        <v>164.4</v>
      </c>
      <c r="G23" s="67">
        <v>864750</v>
      </c>
      <c r="H23" s="67">
        <v>2201272</v>
      </c>
      <c r="I23" s="17">
        <f t="shared" si="0"/>
        <v>662</v>
      </c>
      <c r="J23" s="17">
        <f t="shared" si="0"/>
        <v>-132796</v>
      </c>
      <c r="K23" s="20">
        <f t="shared" si="1"/>
        <v>7.6553917317143685E-2</v>
      </c>
      <c r="L23" s="20">
        <f t="shared" si="1"/>
        <v>-6.0326938242979518</v>
      </c>
    </row>
    <row r="24" spans="1:12" ht="14" customHeight="1" x14ac:dyDescent="0.2">
      <c r="A24" s="8" t="s">
        <v>39</v>
      </c>
      <c r="B24" s="28">
        <v>410621</v>
      </c>
      <c r="C24" s="28">
        <v>985675</v>
      </c>
      <c r="D24" s="30">
        <v>480516</v>
      </c>
      <c r="E24" s="28">
        <v>505159</v>
      </c>
      <c r="F24" s="38">
        <v>232.1</v>
      </c>
      <c r="G24" s="68">
        <v>403989</v>
      </c>
      <c r="H24" s="68">
        <v>1034814</v>
      </c>
      <c r="I24" s="18">
        <f t="shared" si="0"/>
        <v>6632</v>
      </c>
      <c r="J24" s="18">
        <f t="shared" si="0"/>
        <v>-49139</v>
      </c>
      <c r="K24" s="21">
        <f t="shared" si="1"/>
        <v>1.641628856231234</v>
      </c>
      <c r="L24" s="21">
        <f t="shared" si="1"/>
        <v>-4.7485828371088914</v>
      </c>
    </row>
    <row r="25" spans="1:12" ht="14" customHeight="1" x14ac:dyDescent="0.2">
      <c r="A25" s="8" t="s">
        <v>40</v>
      </c>
      <c r="B25" s="28">
        <v>476897</v>
      </c>
      <c r="C25" s="28">
        <v>1088221</v>
      </c>
      <c r="D25" s="30">
        <v>529800</v>
      </c>
      <c r="E25" s="30">
        <v>558421</v>
      </c>
      <c r="F25" s="31">
        <v>259.7</v>
      </c>
      <c r="G25" s="68">
        <v>469910</v>
      </c>
      <c r="H25" s="68">
        <v>1132526</v>
      </c>
      <c r="I25" s="18">
        <f t="shared" si="0"/>
        <v>6987</v>
      </c>
      <c r="J25" s="18">
        <f t="shared" si="0"/>
        <v>-44305</v>
      </c>
      <c r="K25" s="21">
        <f t="shared" si="1"/>
        <v>1.4868804664723032</v>
      </c>
      <c r="L25" s="21">
        <f t="shared" si="1"/>
        <v>-3.9120514672510827</v>
      </c>
    </row>
    <row r="26" spans="1:12" ht="14" customHeight="1" x14ac:dyDescent="0.2">
      <c r="A26" s="8" t="s">
        <v>41</v>
      </c>
      <c r="B26" s="28">
        <v>294532</v>
      </c>
      <c r="C26" s="29">
        <v>729386</v>
      </c>
      <c r="D26" s="30">
        <v>355517</v>
      </c>
      <c r="E26" s="28">
        <v>373869</v>
      </c>
      <c r="F26" s="38">
        <v>174.1</v>
      </c>
      <c r="G26" s="68">
        <v>291662</v>
      </c>
      <c r="H26" s="68">
        <v>766863</v>
      </c>
      <c r="I26" s="18">
        <f t="shared" si="0"/>
        <v>2870</v>
      </c>
      <c r="J26" s="18">
        <f t="shared" si="0"/>
        <v>-37477</v>
      </c>
      <c r="K26" s="21">
        <f t="shared" si="1"/>
        <v>0.98401574425190808</v>
      </c>
      <c r="L26" s="21">
        <f t="shared" si="1"/>
        <v>-4.8870528373386115</v>
      </c>
    </row>
    <row r="27" spans="1:12" ht="14" customHeight="1" x14ac:dyDescent="0.2">
      <c r="A27" s="8" t="s">
        <v>42</v>
      </c>
      <c r="B27" s="28">
        <v>346287</v>
      </c>
      <c r="C27" s="28">
        <v>779912</v>
      </c>
      <c r="D27" s="30">
        <v>382881</v>
      </c>
      <c r="E27" s="28">
        <v>397031</v>
      </c>
      <c r="F27" s="38">
        <v>174.7</v>
      </c>
      <c r="G27" s="68">
        <v>338853</v>
      </c>
      <c r="H27" s="68">
        <v>809974</v>
      </c>
      <c r="I27" s="18">
        <f t="shared" si="0"/>
        <v>7434</v>
      </c>
      <c r="J27" s="18">
        <f t="shared" si="0"/>
        <v>-30062</v>
      </c>
      <c r="K27" s="21">
        <f t="shared" si="1"/>
        <v>2.1938716788695984</v>
      </c>
      <c r="L27" s="21">
        <f t="shared" si="1"/>
        <v>-3.7114771585260762</v>
      </c>
    </row>
    <row r="28" spans="1:12" ht="14" customHeight="1" x14ac:dyDescent="0.2">
      <c r="A28" s="8" t="s">
        <v>43</v>
      </c>
      <c r="B28" s="28">
        <v>842934</v>
      </c>
      <c r="C28" s="28">
        <v>1954950</v>
      </c>
      <c r="D28" s="30">
        <v>955707</v>
      </c>
      <c r="E28" s="28">
        <v>999243</v>
      </c>
      <c r="F28" s="38">
        <v>144.19999999999999</v>
      </c>
      <c r="G28" s="68">
        <v>832097</v>
      </c>
      <c r="H28" s="68">
        <v>2048011</v>
      </c>
      <c r="I28" s="18">
        <f t="shared" si="0"/>
        <v>10837</v>
      </c>
      <c r="J28" s="18">
        <f t="shared" si="0"/>
        <v>-93061</v>
      </c>
      <c r="K28" s="21">
        <f t="shared" si="1"/>
        <v>1.3023721993950224</v>
      </c>
      <c r="L28" s="21">
        <f t="shared" si="1"/>
        <v>-4.5439697345375585</v>
      </c>
    </row>
    <row r="29" spans="1:12" ht="14" customHeight="1" x14ac:dyDescent="0.2">
      <c r="A29" s="8" t="s">
        <v>44</v>
      </c>
      <c r="B29" s="28">
        <v>792017</v>
      </c>
      <c r="C29" s="28">
        <v>1891489</v>
      </c>
      <c r="D29" s="30">
        <v>918536</v>
      </c>
      <c r="E29" s="28">
        <v>972953</v>
      </c>
      <c r="F29" s="38">
        <v>178.1</v>
      </c>
      <c r="G29" s="68">
        <v>780730</v>
      </c>
      <c r="H29" s="68">
        <v>1978742</v>
      </c>
      <c r="I29" s="18">
        <f t="shared" si="0"/>
        <v>11287</v>
      </c>
      <c r="J29" s="18">
        <f t="shared" si="0"/>
        <v>-87253</v>
      </c>
      <c r="K29" s="21">
        <f t="shared" si="1"/>
        <v>1.4456982567596992</v>
      </c>
      <c r="L29" s="21">
        <f t="shared" si="1"/>
        <v>-4.4095187750601141</v>
      </c>
    </row>
    <row r="30" spans="1:12" ht="14" customHeight="1" x14ac:dyDescent="0.2">
      <c r="A30" s="8" t="s">
        <v>45</v>
      </c>
      <c r="B30" s="28">
        <v>1501036</v>
      </c>
      <c r="C30" s="28">
        <v>3468845</v>
      </c>
      <c r="D30" s="30">
        <v>1707440</v>
      </c>
      <c r="E30" s="28">
        <v>1761405</v>
      </c>
      <c r="F30" s="38">
        <v>446</v>
      </c>
      <c r="G30" s="68">
        <v>1483472</v>
      </c>
      <c r="H30" s="68">
        <v>3633202</v>
      </c>
      <c r="I30" s="18">
        <f t="shared" si="0"/>
        <v>17564</v>
      </c>
      <c r="J30" s="18">
        <f t="shared" si="0"/>
        <v>-164357</v>
      </c>
      <c r="K30" s="21">
        <f t="shared" si="1"/>
        <v>1.1839792055394371</v>
      </c>
      <c r="L30" s="21">
        <f t="shared" si="1"/>
        <v>-4.5237506750244005</v>
      </c>
    </row>
    <row r="31" spans="1:12" ht="14" customHeight="1" x14ac:dyDescent="0.2">
      <c r="A31" s="40" t="s">
        <v>46</v>
      </c>
      <c r="B31" s="41">
        <v>3350190</v>
      </c>
      <c r="C31" s="42">
        <v>7449403</v>
      </c>
      <c r="D31" s="43">
        <v>3710417</v>
      </c>
      <c r="E31" s="41">
        <v>3738986</v>
      </c>
      <c r="F31" s="44">
        <v>1440</v>
      </c>
      <c r="G31" s="64">
        <v>3238301</v>
      </c>
      <c r="H31" s="64">
        <v>7542415</v>
      </c>
      <c r="I31" s="57">
        <f t="shared" si="0"/>
        <v>111889</v>
      </c>
      <c r="J31" s="57">
        <f t="shared" si="0"/>
        <v>-93012</v>
      </c>
      <c r="K31" s="58">
        <f t="shared" si="1"/>
        <v>3.4551760321230174</v>
      </c>
      <c r="L31" s="58">
        <f t="shared" si="1"/>
        <v>-1.233185922546028</v>
      </c>
    </row>
    <row r="32" spans="1:12" ht="14" customHeight="1" x14ac:dyDescent="0.2">
      <c r="A32" s="9" t="s">
        <v>47</v>
      </c>
      <c r="B32" s="46">
        <v>747898</v>
      </c>
      <c r="C32" s="37">
        <v>1694896</v>
      </c>
      <c r="D32" s="47">
        <v>828118</v>
      </c>
      <c r="E32" s="47">
        <v>866778</v>
      </c>
      <c r="F32" s="48">
        <v>293.5</v>
      </c>
      <c r="G32" s="67">
        <v>742598</v>
      </c>
      <c r="H32" s="67">
        <v>1770254</v>
      </c>
      <c r="I32" s="17">
        <f t="shared" si="0"/>
        <v>5300</v>
      </c>
      <c r="J32" s="17">
        <f t="shared" si="0"/>
        <v>-75358</v>
      </c>
      <c r="K32" s="20">
        <f t="shared" si="1"/>
        <v>0.71371051362917759</v>
      </c>
      <c r="L32" s="20">
        <f t="shared" si="1"/>
        <v>-4.2569032466527403</v>
      </c>
    </row>
    <row r="33" spans="1:12" ht="14" customHeight="1" x14ac:dyDescent="0.2">
      <c r="A33" s="8" t="s">
        <v>48</v>
      </c>
      <c r="B33" s="28">
        <v>590946</v>
      </c>
      <c r="C33" s="28">
        <v>1392439</v>
      </c>
      <c r="D33" s="30">
        <v>686048</v>
      </c>
      <c r="E33" s="28">
        <v>706391</v>
      </c>
      <c r="F33" s="38">
        <v>346.6</v>
      </c>
      <c r="G33" s="68">
        <v>571374</v>
      </c>
      <c r="H33" s="68">
        <v>1413610</v>
      </c>
      <c r="I33" s="18">
        <f t="shared" si="0"/>
        <v>19572</v>
      </c>
      <c r="J33" s="18">
        <f t="shared" si="0"/>
        <v>-21171</v>
      </c>
      <c r="K33" s="21">
        <f t="shared" si="1"/>
        <v>3.4254271282907518</v>
      </c>
      <c r="L33" s="21">
        <f t="shared" si="1"/>
        <v>-1.4976549401885952</v>
      </c>
    </row>
    <row r="34" spans="1:12" ht="14" customHeight="1" x14ac:dyDescent="0.2">
      <c r="A34" s="8" t="s">
        <v>49</v>
      </c>
      <c r="B34" s="28">
        <v>1219912</v>
      </c>
      <c r="C34" s="29">
        <v>2502747</v>
      </c>
      <c r="D34" s="30">
        <v>1191004</v>
      </c>
      <c r="E34" s="28">
        <v>1311743</v>
      </c>
      <c r="F34" s="38">
        <v>542.6</v>
      </c>
      <c r="G34" s="68">
        <v>1190527</v>
      </c>
      <c r="H34" s="68">
        <v>2578087</v>
      </c>
      <c r="I34" s="18">
        <f t="shared" si="0"/>
        <v>29385</v>
      </c>
      <c r="J34" s="18">
        <f t="shared" si="0"/>
        <v>-75340</v>
      </c>
      <c r="K34" s="21">
        <f t="shared" si="1"/>
        <v>2.4682346557448929</v>
      </c>
      <c r="L34" s="21">
        <f t="shared" si="1"/>
        <v>-2.9223218611319166</v>
      </c>
    </row>
    <row r="35" spans="1:12" ht="14" customHeight="1" x14ac:dyDescent="0.2">
      <c r="A35" s="8" t="s">
        <v>50</v>
      </c>
      <c r="B35" s="28">
        <v>4307758</v>
      </c>
      <c r="C35" s="28">
        <v>8764578</v>
      </c>
      <c r="D35" s="30">
        <v>4179849</v>
      </c>
      <c r="E35" s="28">
        <v>4584729</v>
      </c>
      <c r="F35" s="38">
        <v>4600.2</v>
      </c>
      <c r="G35" s="68">
        <v>4135879</v>
      </c>
      <c r="H35" s="68">
        <v>8837685</v>
      </c>
      <c r="I35" s="18">
        <f t="shared" si="0"/>
        <v>171879</v>
      </c>
      <c r="J35" s="18">
        <f t="shared" si="0"/>
        <v>-73107</v>
      </c>
      <c r="K35" s="21">
        <f t="shared" si="1"/>
        <v>4.1558033975365332</v>
      </c>
      <c r="L35" s="21">
        <f t="shared" si="1"/>
        <v>-0.82721889273039262</v>
      </c>
    </row>
    <row r="36" spans="1:12" ht="14" customHeight="1" x14ac:dyDescent="0.2">
      <c r="A36" s="8" t="s">
        <v>51</v>
      </c>
      <c r="B36" s="28">
        <v>2462107</v>
      </c>
      <c r="C36" s="29">
        <v>5323825</v>
      </c>
      <c r="D36" s="30">
        <v>2524791</v>
      </c>
      <c r="E36" s="28">
        <v>2799034</v>
      </c>
      <c r="F36" s="38">
        <v>633.70000000000005</v>
      </c>
      <c r="G36" s="68">
        <v>2402484</v>
      </c>
      <c r="H36" s="68">
        <v>5465002</v>
      </c>
      <c r="I36" s="18">
        <f t="shared" si="0"/>
        <v>59623</v>
      </c>
      <c r="J36" s="18">
        <f t="shared" si="0"/>
        <v>-141177</v>
      </c>
      <c r="K36" s="21">
        <f t="shared" si="1"/>
        <v>2.4817230832754769</v>
      </c>
      <c r="L36" s="21">
        <f t="shared" si="1"/>
        <v>-2.5832927417043945</v>
      </c>
    </row>
    <row r="37" spans="1:12" ht="14" customHeight="1" x14ac:dyDescent="0.2">
      <c r="A37" s="8" t="s">
        <v>52</v>
      </c>
      <c r="B37" s="28">
        <v>544878</v>
      </c>
      <c r="C37" s="28">
        <v>1269180</v>
      </c>
      <c r="D37" s="30">
        <v>595302</v>
      </c>
      <c r="E37" s="30">
        <v>673878</v>
      </c>
      <c r="F37" s="31">
        <v>343.9</v>
      </c>
      <c r="G37" s="68">
        <v>544981</v>
      </c>
      <c r="H37" s="68">
        <v>1324473</v>
      </c>
      <c r="I37" s="18">
        <f t="shared" si="0"/>
        <v>-103</v>
      </c>
      <c r="J37" s="18">
        <f t="shared" si="0"/>
        <v>-55293</v>
      </c>
      <c r="K37" s="63">
        <f>I37/G37*100</f>
        <v>-1.8899741458876549E-2</v>
      </c>
      <c r="L37" s="21">
        <f t="shared" si="1"/>
        <v>-4.1747170383994243</v>
      </c>
    </row>
    <row r="38" spans="1:12" ht="14" customHeight="1" x14ac:dyDescent="0.2">
      <c r="A38" s="40" t="s">
        <v>53</v>
      </c>
      <c r="B38" s="41">
        <v>389058</v>
      </c>
      <c r="C38" s="41">
        <v>864262</v>
      </c>
      <c r="D38" s="43">
        <v>407117</v>
      </c>
      <c r="E38" s="41">
        <v>457145</v>
      </c>
      <c r="F38" s="44">
        <v>182.9</v>
      </c>
      <c r="G38" s="64">
        <v>394483</v>
      </c>
      <c r="H38" s="64">
        <v>922584</v>
      </c>
      <c r="I38" s="57">
        <f t="shared" si="0"/>
        <v>-5425</v>
      </c>
      <c r="J38" s="57">
        <f t="shared" si="0"/>
        <v>-58322</v>
      </c>
      <c r="K38" s="58">
        <f t="shared" si="1"/>
        <v>-1.3752176899891757</v>
      </c>
      <c r="L38" s="58">
        <f t="shared" si="1"/>
        <v>-6.3215923970066683</v>
      </c>
    </row>
    <row r="39" spans="1:12" ht="14" customHeight="1" x14ac:dyDescent="0.2">
      <c r="A39" s="49" t="s">
        <v>54</v>
      </c>
      <c r="B39" s="50">
        <v>220185</v>
      </c>
      <c r="C39" s="51">
        <v>523732</v>
      </c>
      <c r="D39" s="52">
        <v>250541</v>
      </c>
      <c r="E39" s="50">
        <v>273191</v>
      </c>
      <c r="F39" s="53">
        <v>149.30000000000001</v>
      </c>
      <c r="G39" s="69">
        <v>219742</v>
      </c>
      <c r="H39" s="69">
        <v>553407</v>
      </c>
      <c r="I39" s="59">
        <f t="shared" si="0"/>
        <v>443</v>
      </c>
      <c r="J39" s="59">
        <f t="shared" si="0"/>
        <v>-29675</v>
      </c>
      <c r="K39" s="60">
        <f t="shared" si="1"/>
        <v>0.20160005825012967</v>
      </c>
      <c r="L39" s="60">
        <f t="shared" si="1"/>
        <v>-5.3622379189276606</v>
      </c>
    </row>
    <row r="40" spans="1:12" ht="14" customHeight="1" x14ac:dyDescent="0.2">
      <c r="A40" s="8" t="s">
        <v>55</v>
      </c>
      <c r="B40" s="28">
        <v>267035</v>
      </c>
      <c r="C40" s="28">
        <v>629460</v>
      </c>
      <c r="D40" s="30">
        <v>304148</v>
      </c>
      <c r="E40" s="28">
        <v>325312</v>
      </c>
      <c r="F40" s="38">
        <v>93.8</v>
      </c>
      <c r="G40" s="68">
        <v>269892</v>
      </c>
      <c r="H40" s="68">
        <v>671126</v>
      </c>
      <c r="I40" s="18">
        <f t="shared" si="0"/>
        <v>-2857</v>
      </c>
      <c r="J40" s="18">
        <f t="shared" si="0"/>
        <v>-41666</v>
      </c>
      <c r="K40" s="21">
        <f t="shared" si="1"/>
        <v>-1.0585715767788597</v>
      </c>
      <c r="L40" s="21">
        <f t="shared" si="1"/>
        <v>-6.2083721983651357</v>
      </c>
    </row>
    <row r="41" spans="1:12" ht="14" customHeight="1" x14ac:dyDescent="0.2">
      <c r="A41" s="8" t="s">
        <v>56</v>
      </c>
      <c r="B41" s="28">
        <v>806170</v>
      </c>
      <c r="C41" s="29">
        <v>1808664</v>
      </c>
      <c r="D41" s="30">
        <v>868734</v>
      </c>
      <c r="E41" s="30">
        <v>939930</v>
      </c>
      <c r="F41" s="31">
        <v>254.2</v>
      </c>
      <c r="G41" s="68">
        <v>801409</v>
      </c>
      <c r="H41" s="68">
        <v>1888432</v>
      </c>
      <c r="I41" s="18">
        <f t="shared" si="0"/>
        <v>4761</v>
      </c>
      <c r="J41" s="18">
        <f t="shared" si="0"/>
        <v>-79768</v>
      </c>
      <c r="K41" s="21">
        <f t="shared" si="1"/>
        <v>0.59407867892674027</v>
      </c>
      <c r="L41" s="21">
        <f t="shared" si="1"/>
        <v>-4.2240334838638613</v>
      </c>
    </row>
    <row r="42" spans="1:12" ht="14" customHeight="1" x14ac:dyDescent="0.2">
      <c r="A42" s="8" t="s">
        <v>57</v>
      </c>
      <c r="B42" s="28">
        <v>1244311</v>
      </c>
      <c r="C42" s="28">
        <v>2683399</v>
      </c>
      <c r="D42" s="30">
        <v>1301136</v>
      </c>
      <c r="E42" s="28">
        <v>1382263</v>
      </c>
      <c r="F42" s="38">
        <v>316.5</v>
      </c>
      <c r="G42" s="68">
        <v>1243527</v>
      </c>
      <c r="H42" s="68">
        <v>2799702</v>
      </c>
      <c r="I42" s="18">
        <f t="shared" si="0"/>
        <v>784</v>
      </c>
      <c r="J42" s="18">
        <f t="shared" si="0"/>
        <v>-116303</v>
      </c>
      <c r="K42" s="21">
        <f t="shared" si="1"/>
        <v>6.3046479891469984E-2</v>
      </c>
      <c r="L42" s="21">
        <f t="shared" si="1"/>
        <v>-4.1541206885589963</v>
      </c>
    </row>
    <row r="43" spans="1:12" ht="14" customHeight="1" x14ac:dyDescent="0.2">
      <c r="A43" s="40" t="s">
        <v>58</v>
      </c>
      <c r="B43" s="41">
        <v>587131</v>
      </c>
      <c r="C43" s="41">
        <v>1264006</v>
      </c>
      <c r="D43" s="43">
        <v>601651</v>
      </c>
      <c r="E43" s="41">
        <v>662355</v>
      </c>
      <c r="F43" s="44">
        <v>206.8</v>
      </c>
      <c r="G43" s="64">
        <v>598824</v>
      </c>
      <c r="H43" s="64">
        <v>1342059</v>
      </c>
      <c r="I43" s="57">
        <f t="shared" si="0"/>
        <v>-11693</v>
      </c>
      <c r="J43" s="57">
        <f t="shared" si="0"/>
        <v>-78053</v>
      </c>
      <c r="K43" s="58">
        <f t="shared" si="1"/>
        <v>-1.9526605480074277</v>
      </c>
      <c r="L43" s="58">
        <f t="shared" si="1"/>
        <v>-5.8159142034739162</v>
      </c>
    </row>
    <row r="44" spans="1:12" ht="14" customHeight="1" x14ac:dyDescent="0.2">
      <c r="A44" s="8" t="s">
        <v>59</v>
      </c>
      <c r="B44" s="28">
        <v>304292</v>
      </c>
      <c r="C44" s="37">
        <v>675489</v>
      </c>
      <c r="D44" s="30">
        <v>323052</v>
      </c>
      <c r="E44" s="30">
        <v>352437</v>
      </c>
      <c r="F44" s="31">
        <v>162.9</v>
      </c>
      <c r="G44" s="67">
        <v>308210</v>
      </c>
      <c r="H44" s="67">
        <v>719559</v>
      </c>
      <c r="I44" s="17">
        <f t="shared" si="0"/>
        <v>-3918</v>
      </c>
      <c r="J44" s="17">
        <f t="shared" si="0"/>
        <v>-44070</v>
      </c>
      <c r="K44" s="20">
        <f t="shared" si="1"/>
        <v>-1.2712111871775738</v>
      </c>
      <c r="L44" s="20">
        <f t="shared" si="1"/>
        <v>-6.1245846414262068</v>
      </c>
    </row>
    <row r="45" spans="1:12" ht="14" customHeight="1" x14ac:dyDescent="0.2">
      <c r="A45" s="8" t="s">
        <v>60</v>
      </c>
      <c r="B45" s="28">
        <v>409970</v>
      </c>
      <c r="C45" s="28">
        <v>907725</v>
      </c>
      <c r="D45" s="30">
        <v>439187</v>
      </c>
      <c r="E45" s="28">
        <v>468538</v>
      </c>
      <c r="F45" s="38">
        <v>483.6</v>
      </c>
      <c r="G45" s="68">
        <v>406985</v>
      </c>
      <c r="H45" s="68">
        <v>950244</v>
      </c>
      <c r="I45" s="18">
        <f t="shared" si="0"/>
        <v>2985</v>
      </c>
      <c r="J45" s="18">
        <f t="shared" si="0"/>
        <v>-42519</v>
      </c>
      <c r="K45" s="21">
        <f t="shared" si="1"/>
        <v>0.73344226445692096</v>
      </c>
      <c r="L45" s="21">
        <f t="shared" si="1"/>
        <v>-4.4745349615467189</v>
      </c>
    </row>
    <row r="46" spans="1:12" ht="14" customHeight="1" x14ac:dyDescent="0.2">
      <c r="A46" s="8" t="s">
        <v>61</v>
      </c>
      <c r="B46" s="28">
        <v>593707</v>
      </c>
      <c r="C46" s="28">
        <v>1260088</v>
      </c>
      <c r="D46" s="30">
        <v>599327</v>
      </c>
      <c r="E46" s="28">
        <v>660761</v>
      </c>
      <c r="F46" s="38">
        <v>222</v>
      </c>
      <c r="G46" s="68">
        <v>601402</v>
      </c>
      <c r="H46" s="68">
        <v>1334841</v>
      </c>
      <c r="I46" s="18">
        <f t="shared" si="0"/>
        <v>-7695</v>
      </c>
      <c r="J46" s="18">
        <f t="shared" si="0"/>
        <v>-74753</v>
      </c>
      <c r="K46" s="21">
        <f t="shared" si="1"/>
        <v>-1.2795102111399697</v>
      </c>
      <c r="L46" s="21">
        <f t="shared" si="1"/>
        <v>-5.6001426387112776</v>
      </c>
    </row>
    <row r="47" spans="1:12" ht="14" customHeight="1" x14ac:dyDescent="0.2">
      <c r="A47" s="40" t="s">
        <v>62</v>
      </c>
      <c r="B47" s="41">
        <v>306794</v>
      </c>
      <c r="C47" s="42">
        <v>643437</v>
      </c>
      <c r="D47" s="43">
        <v>304171</v>
      </c>
      <c r="E47" s="41">
        <v>339266</v>
      </c>
      <c r="F47" s="44">
        <v>90.6</v>
      </c>
      <c r="G47" s="64">
        <v>315272</v>
      </c>
      <c r="H47" s="64">
        <v>691527</v>
      </c>
      <c r="I47" s="57">
        <f t="shared" si="0"/>
        <v>-8478</v>
      </c>
      <c r="J47" s="57">
        <f t="shared" si="0"/>
        <v>-48090</v>
      </c>
      <c r="K47" s="58">
        <f t="shared" si="1"/>
        <v>-2.6891065492653961</v>
      </c>
      <c r="L47" s="58">
        <f t="shared" si="1"/>
        <v>-6.9541753250415379</v>
      </c>
    </row>
    <row r="48" spans="1:12" ht="14" customHeight="1" x14ac:dyDescent="0.2">
      <c r="A48" s="8" t="s">
        <v>63</v>
      </c>
      <c r="B48" s="28">
        <v>2401053</v>
      </c>
      <c r="C48" s="37">
        <v>5081879</v>
      </c>
      <c r="D48" s="30">
        <v>2407363</v>
      </c>
      <c r="E48" s="30">
        <v>2674516</v>
      </c>
      <c r="F48" s="31">
        <v>1019</v>
      </c>
      <c r="G48" s="67">
        <v>2323325</v>
      </c>
      <c r="H48" s="67">
        <v>5135214</v>
      </c>
      <c r="I48" s="18">
        <f t="shared" si="0"/>
        <v>77728</v>
      </c>
      <c r="J48" s="18">
        <f t="shared" si="0"/>
        <v>-53335</v>
      </c>
      <c r="K48" s="21">
        <f t="shared" si="1"/>
        <v>3.3455500199068142</v>
      </c>
      <c r="L48" s="21">
        <f t="shared" si="1"/>
        <v>-1.0386129964593491</v>
      </c>
    </row>
    <row r="49" spans="1:12" ht="14" customHeight="1" x14ac:dyDescent="0.2">
      <c r="A49" s="8" t="s">
        <v>64</v>
      </c>
      <c r="B49" s="28">
        <v>319603</v>
      </c>
      <c r="C49" s="28">
        <v>781214</v>
      </c>
      <c r="D49" s="30">
        <v>371728</v>
      </c>
      <c r="E49" s="28">
        <v>409486</v>
      </c>
      <c r="F49" s="38">
        <v>320.10000000000002</v>
      </c>
      <c r="G49" s="68">
        <v>312680</v>
      </c>
      <c r="H49" s="68">
        <v>811442</v>
      </c>
      <c r="I49" s="18">
        <f t="shared" si="0"/>
        <v>6923</v>
      </c>
      <c r="J49" s="18">
        <f t="shared" si="0"/>
        <v>-30228</v>
      </c>
      <c r="K49" s="21">
        <f t="shared" si="1"/>
        <v>2.2140846872201614</v>
      </c>
      <c r="L49" s="21">
        <f t="shared" si="1"/>
        <v>-3.7252200403725713</v>
      </c>
    </row>
    <row r="50" spans="1:12" ht="14" customHeight="1" x14ac:dyDescent="0.2">
      <c r="A50" s="8" t="s">
        <v>65</v>
      </c>
      <c r="B50" s="28">
        <v>553210</v>
      </c>
      <c r="C50" s="28">
        <v>1232190</v>
      </c>
      <c r="D50" s="30">
        <v>581631</v>
      </c>
      <c r="E50" s="28">
        <v>650559</v>
      </c>
      <c r="F50" s="38">
        <v>298.3</v>
      </c>
      <c r="G50" s="68">
        <v>558230</v>
      </c>
      <c r="H50" s="68">
        <v>1312317</v>
      </c>
      <c r="I50" s="18">
        <f t="shared" si="0"/>
        <v>-5020</v>
      </c>
      <c r="J50" s="18">
        <f t="shared" si="0"/>
        <v>-80127</v>
      </c>
      <c r="K50" s="21">
        <f t="shared" si="1"/>
        <v>-0.89927090984003011</v>
      </c>
      <c r="L50" s="21">
        <f t="shared" si="1"/>
        <v>-6.105765603889914</v>
      </c>
    </row>
    <row r="51" spans="1:12" ht="14" customHeight="1" x14ac:dyDescent="0.2">
      <c r="A51" s="8" t="s">
        <v>66</v>
      </c>
      <c r="B51" s="28">
        <v>734844</v>
      </c>
      <c r="C51" s="28">
        <v>1678090</v>
      </c>
      <c r="D51" s="30">
        <v>796653</v>
      </c>
      <c r="E51" s="28">
        <v>881437</v>
      </c>
      <c r="F51" s="38">
        <v>226.5</v>
      </c>
      <c r="G51" s="68">
        <v>719154</v>
      </c>
      <c r="H51" s="68">
        <v>1738301</v>
      </c>
      <c r="I51" s="18">
        <f t="shared" si="0"/>
        <v>15690</v>
      </c>
      <c r="J51" s="18">
        <f t="shared" si="0"/>
        <v>-60211</v>
      </c>
      <c r="K51" s="21">
        <f t="shared" si="1"/>
        <v>2.1817301996512568</v>
      </c>
      <c r="L51" s="21">
        <f t="shared" si="1"/>
        <v>-3.4637844654061638</v>
      </c>
    </row>
    <row r="52" spans="1:12" ht="14" customHeight="1" x14ac:dyDescent="0.2">
      <c r="A52" s="8" t="s">
        <v>67</v>
      </c>
      <c r="B52" s="28">
        <v>492129</v>
      </c>
      <c r="C52" s="28">
        <v>1076875</v>
      </c>
      <c r="D52" s="30">
        <v>513847</v>
      </c>
      <c r="E52" s="30">
        <v>563028</v>
      </c>
      <c r="F52" s="31">
        <v>169.8</v>
      </c>
      <c r="G52" s="68">
        <v>489249</v>
      </c>
      <c r="H52" s="68">
        <v>1123852</v>
      </c>
      <c r="I52" s="18">
        <f t="shared" si="0"/>
        <v>2880</v>
      </c>
      <c r="J52" s="18">
        <f t="shared" si="0"/>
        <v>-46977</v>
      </c>
      <c r="K52" s="21">
        <f t="shared" si="1"/>
        <v>0.58865730946818495</v>
      </c>
      <c r="L52" s="21">
        <f t="shared" si="1"/>
        <v>-4.1799987898762474</v>
      </c>
    </row>
    <row r="53" spans="1:12" ht="14" customHeight="1" x14ac:dyDescent="0.2">
      <c r="A53" s="8" t="s">
        <v>68</v>
      </c>
      <c r="B53" s="28">
        <v>468703</v>
      </c>
      <c r="C53" s="28">
        <v>1018904</v>
      </c>
      <c r="D53" s="30">
        <v>481252</v>
      </c>
      <c r="E53" s="28">
        <v>537652</v>
      </c>
      <c r="F53" s="38">
        <v>131.69999999999999</v>
      </c>
      <c r="G53" s="68">
        <v>470055</v>
      </c>
      <c r="H53" s="68">
        <v>1069576</v>
      </c>
      <c r="I53" s="18">
        <f t="shared" si="0"/>
        <v>-1352</v>
      </c>
      <c r="J53" s="18">
        <f t="shared" si="0"/>
        <v>-50672</v>
      </c>
      <c r="K53" s="21">
        <f t="shared" si="1"/>
        <v>-0.28762591611619914</v>
      </c>
      <c r="L53" s="21">
        <f t="shared" si="1"/>
        <v>-4.7375782553086454</v>
      </c>
    </row>
    <row r="54" spans="1:12" ht="14" customHeight="1" x14ac:dyDescent="0.2">
      <c r="A54" s="8" t="s">
        <v>69</v>
      </c>
      <c r="B54" s="28">
        <v>722614</v>
      </c>
      <c r="C54" s="29">
        <v>1512969</v>
      </c>
      <c r="D54" s="30">
        <v>715952</v>
      </c>
      <c r="E54" s="28">
        <v>797017</v>
      </c>
      <c r="F54" s="38">
        <v>164.7</v>
      </c>
      <c r="G54" s="68">
        <v>728179</v>
      </c>
      <c r="H54" s="68">
        <v>1588256</v>
      </c>
      <c r="I54" s="18">
        <f t="shared" si="0"/>
        <v>-5565</v>
      </c>
      <c r="J54" s="18">
        <f t="shared" si="0"/>
        <v>-75287</v>
      </c>
      <c r="K54" s="21">
        <f t="shared" si="1"/>
        <v>-0.76423516745195885</v>
      </c>
      <c r="L54" s="21">
        <f t="shared" si="1"/>
        <v>-4.7402307940281672</v>
      </c>
    </row>
    <row r="55" spans="1:12" ht="14" customHeight="1" x14ac:dyDescent="0.2">
      <c r="A55" s="8" t="s">
        <v>70</v>
      </c>
      <c r="B55" s="28">
        <v>651964</v>
      </c>
      <c r="C55" s="28">
        <v>1468220</v>
      </c>
      <c r="D55" s="30">
        <v>722447</v>
      </c>
      <c r="E55" s="30">
        <v>745773</v>
      </c>
      <c r="F55" s="31">
        <v>643.4</v>
      </c>
      <c r="G55" s="70">
        <v>614708</v>
      </c>
      <c r="H55" s="70">
        <v>1467480</v>
      </c>
      <c r="I55" s="23">
        <f t="shared" si="0"/>
        <v>37256</v>
      </c>
      <c r="J55" s="23">
        <f t="shared" si="0"/>
        <v>740</v>
      </c>
      <c r="K55" s="56">
        <f t="shared" si="1"/>
        <v>6.0607638098088845</v>
      </c>
      <c r="L55" s="56">
        <f t="shared" si="1"/>
        <v>5.0426581622918194E-2</v>
      </c>
    </row>
    <row r="56" spans="1:12" ht="14" customHeight="1" x14ac:dyDescent="0.2">
      <c r="A56" s="71" t="s">
        <v>73</v>
      </c>
      <c r="B56" s="71"/>
      <c r="C56" s="71"/>
      <c r="D56" s="71"/>
      <c r="E56" s="71"/>
      <c r="F56" s="71"/>
      <c r="G56" s="71"/>
      <c r="H56" s="71"/>
      <c r="I56" s="72"/>
      <c r="J56" s="72"/>
      <c r="K56" s="39"/>
      <c r="L56" s="39"/>
    </row>
    <row r="57" spans="1:12" x14ac:dyDescent="0.2">
      <c r="A57" s="54"/>
      <c r="B57" s="29"/>
      <c r="C57" s="29"/>
      <c r="D57" s="29"/>
      <c r="E57" s="29"/>
      <c r="F57" s="29"/>
      <c r="G57" s="55"/>
      <c r="H57" s="55"/>
      <c r="I57" s="55"/>
      <c r="J57" s="55"/>
      <c r="K57" s="39"/>
      <c r="L57" s="39"/>
    </row>
    <row r="58" spans="1:12" x14ac:dyDescent="0.2">
      <c r="A58" s="16"/>
      <c r="B58" s="29"/>
      <c r="C58" s="29"/>
      <c r="D58" s="29"/>
      <c r="E58" s="29"/>
      <c r="F58" s="29"/>
      <c r="G58" s="55"/>
      <c r="H58" s="55"/>
      <c r="I58" s="55"/>
      <c r="J58" s="55"/>
      <c r="K58" s="39"/>
      <c r="L58" s="39"/>
    </row>
    <row r="59" spans="1:12" x14ac:dyDescent="0.2">
      <c r="A59" s="16"/>
      <c r="B59" s="29"/>
      <c r="C59" s="29"/>
      <c r="D59" s="29"/>
      <c r="E59" s="29"/>
      <c r="F59" s="29"/>
      <c r="G59" s="55"/>
      <c r="H59" s="55"/>
      <c r="I59" s="55"/>
      <c r="J59" s="55"/>
      <c r="K59" s="39"/>
      <c r="L59" s="39"/>
    </row>
    <row r="60" spans="1:12" x14ac:dyDescent="0.2">
      <c r="A60" s="16"/>
      <c r="B60" s="29"/>
      <c r="C60" s="29"/>
      <c r="D60" s="29"/>
      <c r="E60" s="29"/>
      <c r="F60" s="29"/>
      <c r="G60" s="55"/>
      <c r="H60" s="55"/>
      <c r="I60" s="55"/>
      <c r="J60" s="55"/>
      <c r="K60" s="39"/>
      <c r="L60" s="39"/>
    </row>
  </sheetData>
  <autoFilter ref="A7:L56" xr:uid="{00000000-0009-0000-0000-00000C000000}"/>
  <mergeCells count="10">
    <mergeCell ref="K4:L4"/>
    <mergeCell ref="C5:E5"/>
    <mergeCell ref="F5:F7"/>
    <mergeCell ref="D6:D7"/>
    <mergeCell ref="E6:E7"/>
    <mergeCell ref="A56:J56"/>
    <mergeCell ref="A4:A7"/>
    <mergeCell ref="B4:F4"/>
    <mergeCell ref="G4:H4"/>
    <mergeCell ref="I4:J4"/>
  </mergeCells>
  <phoneticPr fontId="1"/>
  <printOptions horizontalCentered="1"/>
  <pageMargins left="0.47244094488188981" right="0.39370078740157483" top="0.59055118110236227" bottom="0.43307086614173229" header="0.23622047244094491" footer="0.2362204724409449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参考３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2026-05-27T00:00:32Z</cp:lastPrinted>
  <dcterms:created xsi:type="dcterms:W3CDTF">2005-11-25T06:18:46Z</dcterms:created>
  <dcterms:modified xsi:type="dcterms:W3CDTF">2026-05-27T04:27:52Z</dcterms:modified>
</cp:coreProperties>
</file>