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10.1.17.75\share\212_県温対条例\02_特定事業者(第8条)\任意提出\提出様式\"/>
    </mc:Choice>
  </mc:AlternateContent>
  <xr:revisionPtr revIDLastSave="0" documentId="13_ncr:1_{93C3DDDF-5E06-4978-BEA7-69BEC09A2DC4}" xr6:coauthVersionLast="47" xr6:coauthVersionMax="47" xr10:uidLastSave="{00000000-0000-0000-0000-000000000000}"/>
  <bookViews>
    <workbookView xWindow="1395" yWindow="1470" windowWidth="16125" windowHeight="14025" xr2:uid="{00000000-000D-0000-FFFF-FFFF00000000}"/>
  </bookViews>
  <sheets>
    <sheet name="達成状況報告書（様式第３号）" sheetId="7" r:id="rId1"/>
    <sheet name="達成状況報告書（様式第３号） (記入例) " sheetId="5" r:id="rId2"/>
    <sheet name="主たる業種" sheetId="2" r:id="rId3"/>
  </sheets>
  <definedNames>
    <definedName name="EMS">#REF!</definedName>
    <definedName name="EMSS">#REF!</definedName>
    <definedName name="HFC">#REF!</definedName>
    <definedName name="ISO">#REF!</definedName>
    <definedName name="KES">#REF!</definedName>
    <definedName name="PFC">#REF!</definedName>
    <definedName name="PPS">#REF!</definedName>
    <definedName name="_xlnm.Print_Area" localSheetId="0">'達成状況報告書（様式第３号）'!$A$1:$Q$61</definedName>
    <definedName name="_xlnm.Print_Area" localSheetId="1">'達成状況報告書（様式第３号） (記入例) '!$A$1:$Q$61</definedName>
    <definedName name="ﾁｪｯｸ">#REF!</definedName>
    <definedName name="期間">#REF!</definedName>
    <definedName name="記載区分">#REF!</definedName>
    <definedName name="区分">#REF!</definedName>
    <definedName name="計画期間">#REF!</definedName>
    <definedName name="電気">#REF!</definedName>
    <definedName name="年度">#REF!</definedName>
    <definedName name="燃料">#REF!</definedName>
    <definedName name="報告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7" l="1"/>
  <c r="E46" i="5"/>
  <c r="K30" i="7"/>
  <c r="P30" i="7"/>
  <c r="P27" i="7"/>
  <c r="K27" i="7"/>
  <c r="K32" i="7"/>
  <c r="P32" i="7"/>
  <c r="K34" i="7"/>
  <c r="P34" i="7"/>
  <c r="H44" i="7"/>
  <c r="I44" i="7"/>
  <c r="H46" i="7" s="1"/>
  <c r="P44" i="7"/>
  <c r="M46" i="7" s="1"/>
  <c r="D17" i="5"/>
  <c r="D16" i="5"/>
  <c r="D15" i="5"/>
  <c r="P27" i="5"/>
  <c r="P44" i="5"/>
  <c r="M46" i="5" s="1"/>
  <c r="P46" i="5" s="1"/>
  <c r="I44" i="5"/>
  <c r="H46" i="5" s="1"/>
  <c r="K46" i="5" s="1"/>
  <c r="K30" i="5"/>
  <c r="P32" i="5"/>
  <c r="P30" i="5"/>
  <c r="P34" i="5"/>
  <c r="E18" i="5"/>
  <c r="K27" i="5"/>
  <c r="K32" i="5"/>
  <c r="K34" i="5"/>
  <c r="H44" i="5"/>
  <c r="K46" i="7" l="1"/>
  <c r="P46" i="7"/>
</calcChain>
</file>

<file path=xl/sharedStrings.xml><?xml version="1.0" encoding="utf-8"?>
<sst xmlns="http://schemas.openxmlformats.org/spreadsheetml/2006/main" count="398" uniqueCount="242">
  <si>
    <t>計画期間</t>
    <rPh sb="0" eb="2">
      <t>ケイカク</t>
    </rPh>
    <rPh sb="2" eb="4">
      <t>キカン</t>
    </rPh>
    <phoneticPr fontId="2"/>
  </si>
  <si>
    <t>年度ごとの具体的な取組及び措置の計画</t>
    <rPh sb="0" eb="2">
      <t>ネンド</t>
    </rPh>
    <rPh sb="5" eb="8">
      <t>グタイテキ</t>
    </rPh>
    <rPh sb="9" eb="11">
      <t>トリクミ</t>
    </rPh>
    <rPh sb="11" eb="12">
      <t>オヨ</t>
    </rPh>
    <rPh sb="13" eb="15">
      <t>ソチ</t>
    </rPh>
    <rPh sb="16" eb="18">
      <t>ケイカク</t>
    </rPh>
    <phoneticPr fontId="2"/>
  </si>
  <si>
    <t>年度</t>
    <rPh sb="0" eb="2">
      <t>ネンド</t>
    </rPh>
    <phoneticPr fontId="2"/>
  </si>
  <si>
    <t>設備、対象、工程等</t>
    <rPh sb="0" eb="2">
      <t>セツビ</t>
    </rPh>
    <rPh sb="3" eb="5">
      <t>タイショウ</t>
    </rPh>
    <rPh sb="6" eb="8">
      <t>コウテイ</t>
    </rPh>
    <rPh sb="8" eb="9">
      <t>トウ</t>
    </rPh>
    <phoneticPr fontId="2"/>
  </si>
  <si>
    <t>温室効果ガスの排出量等</t>
    <rPh sb="0" eb="2">
      <t>オンシツ</t>
    </rPh>
    <rPh sb="2" eb="4">
      <t>コウカ</t>
    </rPh>
    <rPh sb="7" eb="10">
      <t>ハイシュツリョウ</t>
    </rPh>
    <rPh sb="10" eb="11">
      <t>トウ</t>
    </rPh>
    <phoneticPr fontId="2"/>
  </si>
  <si>
    <t>基準年度（実績）</t>
    <rPh sb="0" eb="2">
      <t>キジュン</t>
    </rPh>
    <rPh sb="2" eb="4">
      <t>ネンド</t>
    </rPh>
    <rPh sb="5" eb="7">
      <t>ジッセキ</t>
    </rPh>
    <phoneticPr fontId="2"/>
  </si>
  <si>
    <t>目標年度（計画）</t>
    <rPh sb="0" eb="2">
      <t>モクヒョウ</t>
    </rPh>
    <rPh sb="2" eb="4">
      <t>ネンド</t>
    </rPh>
    <rPh sb="5" eb="7">
      <t>ケイカク</t>
    </rPh>
    <phoneticPr fontId="2"/>
  </si>
  <si>
    <t>（二酸化炭素換算）</t>
    <rPh sb="1" eb="4">
      <t>ニサンカ</t>
    </rPh>
    <rPh sb="4" eb="6">
      <t>タンソ</t>
    </rPh>
    <rPh sb="6" eb="8">
      <t>カンサン</t>
    </rPh>
    <phoneticPr fontId="2"/>
  </si>
  <si>
    <t>ｔ</t>
    <phoneticPr fontId="2"/>
  </si>
  <si>
    <t>ｔ</t>
    <phoneticPr fontId="2"/>
  </si>
  <si>
    <t>原単位当たりの温室効果ガス排出量等</t>
    <rPh sb="0" eb="3">
      <t>ゲンタンイ</t>
    </rPh>
    <rPh sb="3" eb="4">
      <t>ア</t>
    </rPh>
    <rPh sb="7" eb="9">
      <t>オンシツ</t>
    </rPh>
    <rPh sb="9" eb="11">
      <t>コウカ</t>
    </rPh>
    <rPh sb="13" eb="15">
      <t>ハイシュツ</t>
    </rPh>
    <rPh sb="15" eb="16">
      <t>リョウ</t>
    </rPh>
    <rPh sb="16" eb="17">
      <t>ナド</t>
    </rPh>
    <phoneticPr fontId="2"/>
  </si>
  <si>
    <t>用途区分</t>
    <rPh sb="0" eb="2">
      <t>ヨウト</t>
    </rPh>
    <rPh sb="2" eb="4">
      <t>クブン</t>
    </rPh>
    <phoneticPr fontId="2"/>
  </si>
  <si>
    <t>基準年度（実績）</t>
    <phoneticPr fontId="2"/>
  </si>
  <si>
    <t>目標年度（計画）</t>
    <phoneticPr fontId="2"/>
  </si>
  <si>
    <t>増減率（計画）</t>
    <rPh sb="0" eb="2">
      <t>ゾウゲン</t>
    </rPh>
    <rPh sb="2" eb="3">
      <t>リツ</t>
    </rPh>
    <rPh sb="4" eb="6">
      <t>ケイカク</t>
    </rPh>
    <phoneticPr fontId="2"/>
  </si>
  <si>
    <t>％</t>
    <phoneticPr fontId="2"/>
  </si>
  <si>
    <t>（売電量）</t>
    <rPh sb="1" eb="3">
      <t>バイデン</t>
    </rPh>
    <rPh sb="3" eb="4">
      <t>リョウ</t>
    </rPh>
    <phoneticPr fontId="2"/>
  </si>
  <si>
    <t>kwh</t>
    <phoneticPr fontId="2"/>
  </si>
  <si>
    <t>（熱供給量）</t>
    <rPh sb="1" eb="2">
      <t>ネツ</t>
    </rPh>
    <rPh sb="2" eb="5">
      <t>キョウキュウリョウ</t>
    </rPh>
    <phoneticPr fontId="2"/>
  </si>
  <si>
    <t>GJ</t>
    <phoneticPr fontId="2"/>
  </si>
  <si>
    <t>（購入量）</t>
    <rPh sb="1" eb="4">
      <t>コウニュウリョウ</t>
    </rPh>
    <phoneticPr fontId="2"/>
  </si>
  <si>
    <t>地球温暖化対策に資する社会貢献活動</t>
    <rPh sb="0" eb="2">
      <t>チキュウ</t>
    </rPh>
    <rPh sb="2" eb="5">
      <t>オンダンカ</t>
    </rPh>
    <rPh sb="5" eb="7">
      <t>タイサク</t>
    </rPh>
    <rPh sb="8" eb="9">
      <t>シ</t>
    </rPh>
    <rPh sb="11" eb="13">
      <t>シャカイ</t>
    </rPh>
    <rPh sb="13" eb="15">
      <t>コウケン</t>
    </rPh>
    <rPh sb="15" eb="17">
      <t>カツドウ</t>
    </rPh>
    <phoneticPr fontId="2"/>
  </si>
  <si>
    <t>特記事項</t>
    <rPh sb="0" eb="2">
      <t>トッキ</t>
    </rPh>
    <rPh sb="2" eb="4">
      <t>ジコウ</t>
    </rPh>
    <phoneticPr fontId="2"/>
  </si>
  <si>
    <r>
      <t>氏名</t>
    </r>
    <r>
      <rPr>
        <sz val="9"/>
        <rFont val="ＭＳ 明朝"/>
        <family val="1"/>
        <charset val="128"/>
      </rPr>
      <t>（名称及び代表者の氏名）</t>
    </r>
    <rPh sb="0" eb="2">
      <t>シメイ</t>
    </rPh>
    <phoneticPr fontId="2"/>
  </si>
  <si>
    <r>
      <t>住所</t>
    </r>
    <r>
      <rPr>
        <sz val="9"/>
        <rFont val="ＭＳ 明朝"/>
        <family val="1"/>
        <charset val="128"/>
      </rPr>
      <t>（主たる事業所の所在地）</t>
    </r>
    <rPh sb="0" eb="2">
      <t>ジュウショ</t>
    </rPh>
    <rPh sb="3" eb="4">
      <t>シュ</t>
    </rPh>
    <rPh sb="6" eb="9">
      <t>ジギョウショ</t>
    </rPh>
    <rPh sb="10" eb="13">
      <t>ショザイチ</t>
    </rPh>
    <phoneticPr fontId="2"/>
  </si>
  <si>
    <t>特定事業者以外の事業者</t>
    <rPh sb="0" eb="2">
      <t>トクテイ</t>
    </rPh>
    <rPh sb="2" eb="5">
      <t>ジギョウシャ</t>
    </rPh>
    <rPh sb="5" eb="7">
      <t>イガイ</t>
    </rPh>
    <rPh sb="8" eb="11">
      <t>ジギョウシャ</t>
    </rPh>
    <phoneticPr fontId="2"/>
  </si>
  <si>
    <t>寄与的取組</t>
    <rPh sb="0" eb="2">
      <t>キヨ</t>
    </rPh>
    <rPh sb="2" eb="3">
      <t>テキ</t>
    </rPh>
    <rPh sb="3" eb="5">
      <t>トリクミ</t>
    </rPh>
    <phoneticPr fontId="2"/>
  </si>
  <si>
    <t>増減率</t>
    <rPh sb="0" eb="2">
      <t>ゾウゲン</t>
    </rPh>
    <rPh sb="2" eb="3">
      <t>リツ</t>
    </rPh>
    <phoneticPr fontId="2"/>
  </si>
  <si>
    <t>分類不能の産業</t>
  </si>
  <si>
    <t>注１</t>
    <rPh sb="0" eb="1">
      <t>チュウ</t>
    </rPh>
    <phoneticPr fontId="2"/>
  </si>
  <si>
    <t>増減率</t>
    <rPh sb="0" eb="2">
      <t>ゾウゲン</t>
    </rPh>
    <rPh sb="2" eb="3">
      <t>リツ</t>
    </rPh>
    <phoneticPr fontId="8"/>
  </si>
  <si>
    <t>内容</t>
    <rPh sb="0" eb="2">
      <t>ナイヨウ</t>
    </rPh>
    <phoneticPr fontId="8"/>
  </si>
  <si>
    <t>原単位の
指標</t>
    <rPh sb="0" eb="3">
      <t>ゲンタンイ</t>
    </rPh>
    <rPh sb="5" eb="7">
      <t>シヒョウ</t>
    </rPh>
    <phoneticPr fontId="2"/>
  </si>
  <si>
    <t>主たる業種</t>
    <rPh sb="0" eb="1">
      <t>シュ</t>
    </rPh>
    <rPh sb="3" eb="5">
      <t>ギョウシュ</t>
    </rPh>
    <phoneticPr fontId="2"/>
  </si>
  <si>
    <t>推進体制</t>
    <rPh sb="0" eb="1">
      <t>スイ</t>
    </rPh>
    <rPh sb="1" eb="2">
      <t>シン</t>
    </rPh>
    <rPh sb="2" eb="3">
      <t>タイ</t>
    </rPh>
    <rPh sb="3" eb="4">
      <t>セイ</t>
    </rPh>
    <phoneticPr fontId="2"/>
  </si>
  <si>
    <t>（二酸化炭素換算）</t>
  </si>
  <si>
    <t>排出区分</t>
    <rPh sb="0" eb="2">
      <t>ハイシュツ</t>
    </rPh>
    <rPh sb="2" eb="4">
      <t>クブン</t>
    </rPh>
    <phoneticPr fontId="8"/>
  </si>
  <si>
    <t>番号</t>
    <rPh sb="0" eb="2">
      <t>バンゴウ</t>
    </rPh>
    <phoneticPr fontId="2"/>
  </si>
  <si>
    <t>業種（中分類）</t>
  </si>
  <si>
    <t>林業</t>
  </si>
  <si>
    <t>水産養殖業</t>
  </si>
  <si>
    <t>鉱業，採石業，砂利採取業</t>
  </si>
  <si>
    <t>総合工事業</t>
  </si>
  <si>
    <t>設備工事業</t>
  </si>
  <si>
    <t>食料品製造業</t>
  </si>
  <si>
    <t>飲料・たばこ・飼料製造業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</si>
  <si>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</si>
  <si>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</si>
  <si>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</si>
  <si>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</si>
  <si>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</si>
  <si>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</si>
  <si>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</si>
  <si>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</si>
  <si>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</si>
  <si>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</si>
  <si>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</si>
  <si>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</si>
  <si>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</si>
  <si>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</si>
  <si>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</si>
  <si>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</si>
  <si>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</si>
  <si>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</si>
  <si>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</si>
  <si>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</si>
  <si>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</si>
  <si>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</si>
  <si>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</si>
  <si>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</si>
  <si>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</si>
  <si>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</si>
  <si>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</si>
  <si>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</si>
  <si>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</si>
  <si>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</si>
  <si>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</si>
  <si>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</si>
  <si>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</si>
  <si>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</si>
  <si>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</si>
  <si>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</si>
  <si>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</si>
  <si>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</si>
  <si>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</si>
  <si>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</si>
  <si>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</si>
  <si>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</si>
  <si>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</si>
  <si>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</si>
  <si>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</si>
  <si>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</si>
  <si>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</si>
  <si>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</si>
  <si>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</si>
  <si>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</si>
  <si>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</si>
  <si>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</si>
  <si>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</si>
  <si>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</si>
  <si>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</si>
  <si>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</si>
  <si>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</si>
  <si>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</si>
  <si>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</si>
  <si>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</si>
  <si>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</si>
  <si>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</si>
  <si>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</si>
  <si>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</si>
  <si>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</si>
  <si>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</si>
  <si>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</si>
  <si>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</si>
  <si>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</si>
  <si>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</si>
  <si>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医療業</t>
  </si>
  <si>
    <t>保健衛生</t>
  </si>
  <si>
    <t>社会保険・社会福祉・介護事業</t>
  </si>
  <si>
    <t>郵便局</t>
  </si>
  <si>
    <t>協同組合（他に分類されないもの）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</si>
  <si>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</si>
  <si>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</si>
  <si>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</si>
  <si>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</si>
  <si>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</si>
  <si>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</si>
  <si>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</si>
  <si>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</si>
  <si>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</si>
  <si>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国家公務</t>
  </si>
  <si>
    <t>地方公務</t>
  </si>
  <si>
    <t>農業</t>
    <phoneticPr fontId="2"/>
  </si>
  <si>
    <t>漁業（水産養殖業を除く）</t>
    <phoneticPr fontId="2"/>
  </si>
  <si>
    <t>職別工事業(設備工事業を除く)</t>
    <phoneticPr fontId="2"/>
  </si>
  <si>
    <t>繊維工業</t>
    <phoneticPr fontId="2"/>
  </si>
  <si>
    <t>鉄鋼業</t>
    <phoneticPr fontId="2"/>
  </si>
  <si>
    <t>該当する
事業者要件</t>
    <rPh sb="0" eb="2">
      <t>ガイトウ</t>
    </rPh>
    <rPh sb="5" eb="8">
      <t>ジギョウシャ</t>
    </rPh>
    <rPh sb="8" eb="10">
      <t>ヨウケン</t>
    </rPh>
    <phoneticPr fontId="2"/>
  </si>
  <si>
    <t>排出量（１）</t>
    <rPh sb="0" eb="2">
      <t>ハイシュツ</t>
    </rPh>
    <rPh sb="2" eb="3">
      <t>リョウ</t>
    </rPh>
    <phoneticPr fontId="8"/>
  </si>
  <si>
    <t>削減量等合計（２）</t>
    <rPh sb="0" eb="3">
      <t>サクゲンリョウ</t>
    </rPh>
    <rPh sb="3" eb="4">
      <t>トウ</t>
    </rPh>
    <rPh sb="4" eb="6">
      <t>ゴウケイ</t>
    </rPh>
    <phoneticPr fontId="2"/>
  </si>
  <si>
    <t>GJ</t>
    <phoneticPr fontId="2"/>
  </si>
  <si>
    <t>ｔ</t>
    <phoneticPr fontId="2"/>
  </si>
  <si>
    <t>kwh</t>
    <phoneticPr fontId="8"/>
  </si>
  <si>
    <t>報告年度（実績）</t>
    <rPh sb="0" eb="2">
      <t>ホウコク</t>
    </rPh>
    <rPh sb="2" eb="4">
      <t>ネンド</t>
    </rPh>
    <rPh sb="5" eb="7">
      <t>ジッセキ</t>
    </rPh>
    <phoneticPr fontId="2"/>
  </si>
  <si>
    <t>-</t>
  </si>
  <si>
    <t>（　　　）年度</t>
    <rPh sb="5" eb="7">
      <t>ネンド</t>
    </rPh>
    <phoneticPr fontId="2"/>
  </si>
  <si>
    <t>（二酸化炭素換算）</t>
    <rPh sb="1" eb="4">
      <t>ニサンカ</t>
    </rPh>
    <rPh sb="4" eb="6">
      <t>タンソ</t>
    </rPh>
    <rPh sb="6" eb="8">
      <t>カンサン</t>
    </rPh>
    <phoneticPr fontId="8"/>
  </si>
  <si>
    <t>%</t>
    <phoneticPr fontId="2"/>
  </si>
  <si>
    <t>%</t>
    <phoneticPr fontId="8"/>
  </si>
  <si>
    <t>４</t>
  </si>
  <si>
    <t>増減率（実績）</t>
    <rPh sb="0" eb="2">
      <t>ゾウゲン</t>
    </rPh>
    <rPh sb="2" eb="3">
      <t>リツ</t>
    </rPh>
    <rPh sb="4" eb="6">
      <t>ジッセキ</t>
    </rPh>
    <phoneticPr fontId="2"/>
  </si>
  <si>
    <t>様式第３号（第８条関係）</t>
    <rPh sb="2" eb="3">
      <t>ダイ</t>
    </rPh>
    <rPh sb="4" eb="5">
      <t>ゴウ</t>
    </rPh>
    <rPh sb="6" eb="7">
      <t>ダイ</t>
    </rPh>
    <rPh sb="8" eb="9">
      <t>ジョウ</t>
    </rPh>
    <rPh sb="9" eb="11">
      <t>カンケイ</t>
    </rPh>
    <phoneticPr fontId="2"/>
  </si>
  <si>
    <t>届出者</t>
    <rPh sb="0" eb="2">
      <t>トドケデ</t>
    </rPh>
    <rPh sb="2" eb="3">
      <t>シャ</t>
    </rPh>
    <phoneticPr fontId="8"/>
  </si>
  <si>
    <t>住所</t>
    <rPh sb="0" eb="2">
      <t>ジュウショ</t>
    </rPh>
    <phoneticPr fontId="8"/>
  </si>
  <si>
    <t>氏名</t>
    <rPh sb="0" eb="2">
      <t>シメイ</t>
    </rPh>
    <phoneticPr fontId="8"/>
  </si>
  <si>
    <t>鳥取県地球温暖化対策条例施行規則第４条第１号に該当する特定事業者</t>
    <rPh sb="0" eb="3">
      <t>トットリケン</t>
    </rPh>
    <rPh sb="3" eb="5">
      <t>チキュウ</t>
    </rPh>
    <rPh sb="5" eb="8">
      <t>オンダンカ</t>
    </rPh>
    <rPh sb="8" eb="10">
      <t>タイサク</t>
    </rPh>
    <rPh sb="10" eb="12">
      <t>ジョウレイ</t>
    </rPh>
    <rPh sb="12" eb="14">
      <t>シコウ</t>
    </rPh>
    <rPh sb="14" eb="16">
      <t>キソク</t>
    </rPh>
    <rPh sb="16" eb="17">
      <t>ダイ</t>
    </rPh>
    <rPh sb="18" eb="19">
      <t>ジョウ</t>
    </rPh>
    <rPh sb="19" eb="20">
      <t>ダイ</t>
    </rPh>
    <rPh sb="21" eb="22">
      <t>ゴウ</t>
    </rPh>
    <rPh sb="23" eb="25">
      <t>ガイトウ</t>
    </rPh>
    <rPh sb="27" eb="29">
      <t>トクテイ</t>
    </rPh>
    <rPh sb="29" eb="32">
      <t>ジギョウシャ</t>
    </rPh>
    <phoneticPr fontId="2"/>
  </si>
  <si>
    <t>鳥取県地球温暖化対策条例施行規則第４条第２号に該当する特定事業者</t>
    <rPh sb="0" eb="3">
      <t>トットリケン</t>
    </rPh>
    <rPh sb="3" eb="5">
      <t>チキュウ</t>
    </rPh>
    <rPh sb="5" eb="8">
      <t>オンダンカ</t>
    </rPh>
    <rPh sb="8" eb="10">
      <t>タイサク</t>
    </rPh>
    <rPh sb="10" eb="12">
      <t>ジョウレイ</t>
    </rPh>
    <rPh sb="12" eb="14">
      <t>シコウ</t>
    </rPh>
    <rPh sb="14" eb="16">
      <t>キソク</t>
    </rPh>
    <rPh sb="16" eb="17">
      <t>ダイ</t>
    </rPh>
    <rPh sb="18" eb="19">
      <t>ジョウ</t>
    </rPh>
    <rPh sb="19" eb="20">
      <t>ダイ</t>
    </rPh>
    <rPh sb="21" eb="22">
      <t>ゴウ</t>
    </rPh>
    <rPh sb="23" eb="25">
      <t>ガイトウ</t>
    </rPh>
    <rPh sb="27" eb="29">
      <t>トクテイ</t>
    </rPh>
    <rPh sb="29" eb="32">
      <t>ジギョウシャ</t>
    </rPh>
    <phoneticPr fontId="2"/>
  </si>
  <si>
    <t>鳥取県地球温暖化対策条例施行規則第４条第３号に該当する特定事業者</t>
    <rPh sb="0" eb="3">
      <t>トットリケン</t>
    </rPh>
    <rPh sb="3" eb="5">
      <t>チキュウ</t>
    </rPh>
    <rPh sb="5" eb="8">
      <t>オンダンカ</t>
    </rPh>
    <rPh sb="8" eb="10">
      <t>タイサク</t>
    </rPh>
    <rPh sb="10" eb="12">
      <t>ジョウレイ</t>
    </rPh>
    <rPh sb="12" eb="14">
      <t>シコウ</t>
    </rPh>
    <rPh sb="14" eb="16">
      <t>キソク</t>
    </rPh>
    <rPh sb="16" eb="17">
      <t>ダイ</t>
    </rPh>
    <rPh sb="18" eb="19">
      <t>ジョウ</t>
    </rPh>
    <rPh sb="19" eb="20">
      <t>ダイ</t>
    </rPh>
    <rPh sb="21" eb="22">
      <t>ゴウ</t>
    </rPh>
    <rPh sb="23" eb="25">
      <t>ガイトウ</t>
    </rPh>
    <rPh sb="27" eb="29">
      <t>トクテイ</t>
    </rPh>
    <rPh sb="29" eb="32">
      <t>ジギョウシャ</t>
    </rPh>
    <phoneticPr fontId="2"/>
  </si>
  <si>
    <t>再生可能エネルギーの利用による電力又は熱の供給</t>
    <rPh sb="0" eb="2">
      <t>サイセイ</t>
    </rPh>
    <rPh sb="2" eb="4">
      <t>カノウ</t>
    </rPh>
    <rPh sb="10" eb="12">
      <t>リヨウ</t>
    </rPh>
    <rPh sb="15" eb="17">
      <t>デンリョク</t>
    </rPh>
    <rPh sb="17" eb="18">
      <t>マタ</t>
    </rPh>
    <rPh sb="19" eb="20">
      <t>ネツ</t>
    </rPh>
    <rPh sb="21" eb="23">
      <t>キョウキュウ</t>
    </rPh>
    <phoneticPr fontId="2"/>
  </si>
  <si>
    <t>再生可能エネルギーの利用による二酸化炭素の排出削減の量等を表すものの購入</t>
    <rPh sb="0" eb="2">
      <t>サイセイ</t>
    </rPh>
    <rPh sb="2" eb="4">
      <t>カノウ</t>
    </rPh>
    <rPh sb="10" eb="12">
      <t>リヨウ</t>
    </rPh>
    <rPh sb="15" eb="18">
      <t>ニサンカ</t>
    </rPh>
    <rPh sb="18" eb="20">
      <t>タンソ</t>
    </rPh>
    <rPh sb="21" eb="23">
      <t>ハイシュツ</t>
    </rPh>
    <rPh sb="23" eb="25">
      <t>サクゲン</t>
    </rPh>
    <rPh sb="26" eb="27">
      <t>リョウ</t>
    </rPh>
    <rPh sb="27" eb="28">
      <t>トウ</t>
    </rPh>
    <rPh sb="29" eb="30">
      <t>アラワ</t>
    </rPh>
    <rPh sb="34" eb="36">
      <t>コウニュウ</t>
    </rPh>
    <phoneticPr fontId="2"/>
  </si>
  <si>
    <t>該当する□には、レ印を記入してください。</t>
    <rPh sb="0" eb="2">
      <t>ガイトウ</t>
    </rPh>
    <rPh sb="9" eb="10">
      <t>ジルシ</t>
    </rPh>
    <rPh sb="11" eb="13">
      <t>キニュウ</t>
    </rPh>
    <phoneticPr fontId="2"/>
  </si>
  <si>
    <t>２</t>
    <phoneticPr fontId="2"/>
  </si>
  <si>
    <t>本計画書における温室効果ガス排出量は地球温暖化対策の推進に関する法律第21条の２第３項に規定する「温室効果ガス算定排出量」の算定方法と同様の方法により算定した量をいいます。</t>
    <rPh sb="0" eb="1">
      <t>ホン</t>
    </rPh>
    <rPh sb="1" eb="4">
      <t>ケイカクショ</t>
    </rPh>
    <rPh sb="8" eb="10">
      <t>オンシツ</t>
    </rPh>
    <rPh sb="10" eb="12">
      <t>コウカ</t>
    </rPh>
    <rPh sb="14" eb="16">
      <t>ハイシュツ</t>
    </rPh>
    <rPh sb="16" eb="17">
      <t>リョウ</t>
    </rPh>
    <rPh sb="18" eb="20">
      <t>チキュウ</t>
    </rPh>
    <rPh sb="20" eb="23">
      <t>オンダンカ</t>
    </rPh>
    <rPh sb="23" eb="25">
      <t>タイサク</t>
    </rPh>
    <rPh sb="26" eb="28">
      <t>スイシン</t>
    </rPh>
    <rPh sb="29" eb="30">
      <t>カン</t>
    </rPh>
    <rPh sb="32" eb="34">
      <t>ホウリツ</t>
    </rPh>
    <rPh sb="34" eb="35">
      <t>ダイ</t>
    </rPh>
    <rPh sb="37" eb="38">
      <t>ジョウ</t>
    </rPh>
    <rPh sb="40" eb="41">
      <t>ダイ</t>
    </rPh>
    <rPh sb="42" eb="43">
      <t>コウ</t>
    </rPh>
    <rPh sb="44" eb="46">
      <t>キテイ</t>
    </rPh>
    <rPh sb="49" eb="51">
      <t>オンシツ</t>
    </rPh>
    <rPh sb="51" eb="53">
      <t>コウカ</t>
    </rPh>
    <rPh sb="55" eb="57">
      <t>サンテイ</t>
    </rPh>
    <rPh sb="57" eb="59">
      <t>ハイシュツ</t>
    </rPh>
    <rPh sb="59" eb="60">
      <t>リョウ</t>
    </rPh>
    <rPh sb="62" eb="64">
      <t>サンテイ</t>
    </rPh>
    <rPh sb="64" eb="66">
      <t>ホウホウ</t>
    </rPh>
    <rPh sb="67" eb="69">
      <t>ドウヨウ</t>
    </rPh>
    <rPh sb="70" eb="72">
      <t>ホウホウ</t>
    </rPh>
    <rPh sb="75" eb="77">
      <t>サンテイ</t>
    </rPh>
    <rPh sb="79" eb="80">
      <t>リョウ</t>
    </rPh>
    <phoneticPr fontId="2"/>
  </si>
  <si>
    <t>３</t>
  </si>
  <si>
    <t>本計画書は鳥取県内における事業活動について記載してください。</t>
    <phoneticPr fontId="8"/>
  </si>
  <si>
    <t>主たる業種には、統計法（平成19年法律第53号）第２条第９項に規定する統計基準として定める日本標準産業分類のうち中分類を記入してください。</t>
    <phoneticPr fontId="8"/>
  </si>
  <si>
    <t>５</t>
    <phoneticPr fontId="2"/>
  </si>
  <si>
    <t>「基準年度」とは計画期間の前年度を、「目標年度」とは計画期間の最終年度をいいます。</t>
    <phoneticPr fontId="2"/>
  </si>
  <si>
    <t>６</t>
  </si>
  <si>
    <t>「原単位当たりの温室効果ガス排出量等」の「用途区分」には、○○工場、事務所などの用途を記入してください。「原単位の指標」には、分子の「二酸化炭素換算」の下に分母となる指標（生産数量、延べ床面積、走行距離等）を記入してください。</t>
    <phoneticPr fontId="2"/>
  </si>
  <si>
    <t>７</t>
  </si>
  <si>
    <t>実数値</t>
    <rPh sb="0" eb="1">
      <t>ジツ</t>
    </rPh>
    <rPh sb="1" eb="3">
      <t>スウチ</t>
    </rPh>
    <phoneticPr fontId="2"/>
  </si>
  <si>
    <t>ｔ</t>
    <phoneticPr fontId="2"/>
  </si>
  <si>
    <t>%</t>
    <phoneticPr fontId="2"/>
  </si>
  <si>
    <t>％</t>
    <phoneticPr fontId="2"/>
  </si>
  <si>
    <t>取組区分</t>
    <rPh sb="0" eb="1">
      <t>ト</t>
    </rPh>
    <rPh sb="1" eb="2">
      <t>ク</t>
    </rPh>
    <rPh sb="2" eb="4">
      <t>クブン</t>
    </rPh>
    <phoneticPr fontId="2"/>
  </si>
  <si>
    <t>実数値</t>
    <rPh sb="0" eb="2">
      <t>ジッスウ</t>
    </rPh>
    <rPh sb="2" eb="3">
      <t>チ</t>
    </rPh>
    <phoneticPr fontId="2"/>
  </si>
  <si>
    <t>二酸化炭素換算の削減量</t>
    <rPh sb="8" eb="10">
      <t>サクゲン</t>
    </rPh>
    <rPh sb="10" eb="11">
      <t>リョウ</t>
    </rPh>
    <phoneticPr fontId="2"/>
  </si>
  <si>
    <t>kWh</t>
    <phoneticPr fontId="2"/>
  </si>
  <si>
    <t>ｔ</t>
    <phoneticPr fontId="2"/>
  </si>
  <si>
    <t>-</t>
    <phoneticPr fontId="2"/>
  </si>
  <si>
    <t>-</t>
    <phoneticPr fontId="8"/>
  </si>
  <si>
    <t>ｔ</t>
    <phoneticPr fontId="2"/>
  </si>
  <si>
    <t>電気、ガスその他のエネルギーの使用の合理化による二酸化炭素の排出削減の量等を表すものの購入</t>
    <rPh sb="0" eb="2">
      <t>デンキ</t>
    </rPh>
    <rPh sb="7" eb="8">
      <t>タ</t>
    </rPh>
    <rPh sb="15" eb="17">
      <t>シヨウ</t>
    </rPh>
    <rPh sb="18" eb="21">
      <t>ゴウリカ</t>
    </rPh>
    <rPh sb="24" eb="27">
      <t>ニサンカ</t>
    </rPh>
    <rPh sb="27" eb="29">
      <t>タンソ</t>
    </rPh>
    <rPh sb="30" eb="32">
      <t>ハイシュツ</t>
    </rPh>
    <rPh sb="32" eb="34">
      <t>サクゲン</t>
    </rPh>
    <rPh sb="35" eb="36">
      <t>リョウ</t>
    </rPh>
    <rPh sb="36" eb="37">
      <t>トウ</t>
    </rPh>
    <rPh sb="38" eb="39">
      <t>アラワ</t>
    </rPh>
    <rPh sb="43" eb="45">
      <t>コウニュウ</t>
    </rPh>
    <phoneticPr fontId="2"/>
  </si>
  <si>
    <t>差引排出量（１）－（２）</t>
    <rPh sb="0" eb="2">
      <t>サシヒキ</t>
    </rPh>
    <rPh sb="2" eb="5">
      <t>ハイシュツリョウ</t>
    </rPh>
    <phoneticPr fontId="2"/>
  </si>
  <si>
    <t>ｔ</t>
    <phoneticPr fontId="2"/>
  </si>
  <si>
    <t>「特記事項」には、平成２年度（1990年度）を基準とした排出量の対比や省エネ製品開発など他者の温室効果ガス排出削減への貢献、グリーン調達の採用などを記入してください。</t>
    <phoneticPr fontId="2"/>
  </si>
  <si>
    <r>
      <t>鳥取県知事　平井　伸治</t>
    </r>
    <r>
      <rPr>
        <sz val="11"/>
        <rFont val="ＭＳ 明朝"/>
        <family val="1"/>
        <charset val="128"/>
      </rPr>
      <t>　様</t>
    </r>
    <rPh sb="0" eb="2">
      <t>トットリ</t>
    </rPh>
    <rPh sb="2" eb="5">
      <t>ケンチジ</t>
    </rPh>
    <rPh sb="6" eb="8">
      <t>ヒライ</t>
    </rPh>
    <rPh sb="9" eb="11">
      <t>シンジ</t>
    </rPh>
    <rPh sb="12" eb="13">
      <t>サマ</t>
    </rPh>
    <phoneticPr fontId="8"/>
  </si>
  <si>
    <t>鳥取県鳥取市東町一丁目２２０番地</t>
    <rPh sb="0" eb="3">
      <t>トットリケン</t>
    </rPh>
    <rPh sb="3" eb="5">
      <t>トットリ</t>
    </rPh>
    <rPh sb="5" eb="6">
      <t>シ</t>
    </rPh>
    <rPh sb="6" eb="7">
      <t>ヒガシ</t>
    </rPh>
    <rPh sb="7" eb="8">
      <t>マチ</t>
    </rPh>
    <rPh sb="8" eb="11">
      <t>イッチョウメ</t>
    </rPh>
    <rPh sb="14" eb="16">
      <t>バンチ</t>
    </rPh>
    <phoneticPr fontId="8"/>
  </si>
  <si>
    <t>鳥取県株式会社</t>
    <rPh sb="0" eb="3">
      <t>トットリケン</t>
    </rPh>
    <phoneticPr fontId="8"/>
  </si>
  <si>
    <t>代表取締役</t>
    <rPh sb="0" eb="2">
      <t>ダイヒョウ</t>
    </rPh>
    <rPh sb="2" eb="5">
      <t>トリシマリヤク</t>
    </rPh>
    <phoneticPr fontId="8"/>
  </si>
  <si>
    <t>鳥取　太郎</t>
    <rPh sb="0" eb="2">
      <t>トットリ</t>
    </rPh>
    <rPh sb="3" eb="5">
      <t>タロウ</t>
    </rPh>
    <phoneticPr fontId="8"/>
  </si>
  <si>
    <t>（法人にあっては、名称及び代表者の氏名）</t>
    <phoneticPr fontId="8"/>
  </si>
  <si>
    <t>～</t>
    <phoneticPr fontId="8"/>
  </si>
  <si>
    <t>二酸化炭素換算</t>
    <phoneticPr fontId="2"/>
  </si>
  <si>
    <t>ｔ-CO2/億円</t>
    <rPh sb="6" eb="7">
      <t>オク</t>
    </rPh>
    <rPh sb="7" eb="8">
      <t>エン</t>
    </rPh>
    <phoneticPr fontId="8"/>
  </si>
  <si>
    <t>％</t>
    <phoneticPr fontId="2"/>
  </si>
  <si>
    <t>生産高</t>
    <rPh sb="0" eb="3">
      <t>セイサンダカ</t>
    </rPh>
    <phoneticPr fontId="8"/>
  </si>
  <si>
    <t>二酸化炭素換算</t>
    <phoneticPr fontId="2"/>
  </si>
  <si>
    <t>ｔ-CO2/m2</t>
    <phoneticPr fontId="8"/>
  </si>
  <si>
    <t>延床面積</t>
    <rPh sb="0" eb="1">
      <t>ノ</t>
    </rPh>
    <rPh sb="1" eb="4">
      <t>ユカメンセキ</t>
    </rPh>
    <phoneticPr fontId="8"/>
  </si>
  <si>
    <t>二酸化炭素換算</t>
    <phoneticPr fontId="2"/>
  </si>
  <si>
    <t>％</t>
    <phoneticPr fontId="2"/>
  </si>
  <si>
    <t>森林保全による二酸化炭素の排出削減の量等を表すものの購入</t>
    <rPh sb="0" eb="2">
      <t>シンリン</t>
    </rPh>
    <rPh sb="2" eb="4">
      <t>ホゼン</t>
    </rPh>
    <phoneticPr fontId="2"/>
  </si>
  <si>
    <t>工場製造部門</t>
    <rPh sb="4" eb="6">
      <t>ブモン</t>
    </rPh>
    <phoneticPr fontId="8"/>
  </si>
  <si>
    <t>営業部門</t>
    <rPh sb="0" eb="2">
      <t>エイギョウ</t>
    </rPh>
    <phoneticPr fontId="8"/>
  </si>
  <si>
    <t>報告年度（実績）</t>
    <rPh sb="0" eb="2">
      <t>ホウコク</t>
    </rPh>
    <rPh sb="2" eb="4">
      <t>ネンド</t>
    </rPh>
    <rPh sb="5" eb="7">
      <t>ジッセキ</t>
    </rPh>
    <phoneticPr fontId="8"/>
  </si>
  <si>
    <t>実績に対する自己評価</t>
    <rPh sb="0" eb="2">
      <t>ジッセキ</t>
    </rPh>
    <rPh sb="3" eb="4">
      <t>タイ</t>
    </rPh>
    <rPh sb="6" eb="8">
      <t>ジコ</t>
    </rPh>
    <rPh sb="8" eb="10">
      <t>ヒョウカ</t>
    </rPh>
    <phoneticPr fontId="2"/>
  </si>
  <si>
    <t>事業者達成状況報告書</t>
    <rPh sb="0" eb="1">
      <t>コト</t>
    </rPh>
    <rPh sb="1" eb="2">
      <t>ギョウ</t>
    </rPh>
    <rPh sb="2" eb="3">
      <t>モノ</t>
    </rPh>
    <rPh sb="3" eb="5">
      <t>タッセイ</t>
    </rPh>
    <rPh sb="5" eb="7">
      <t>ジョウキョウ</t>
    </rPh>
    <rPh sb="7" eb="9">
      <t>ホウコク</t>
    </rPh>
    <rPh sb="9" eb="10">
      <t>ショ</t>
    </rPh>
    <phoneticPr fontId="2"/>
  </si>
  <si>
    <t>　鳥取県地球温暖化対策条例第８条第５項（第９条第３項）の規定により次のとおり提出します。</t>
    <rPh sb="1" eb="4">
      <t>トットリケン</t>
    </rPh>
    <rPh sb="4" eb="6">
      <t>チキュウ</t>
    </rPh>
    <rPh sb="6" eb="9">
      <t>オンダンカ</t>
    </rPh>
    <rPh sb="9" eb="11">
      <t>タイサク</t>
    </rPh>
    <rPh sb="11" eb="13">
      <t>ジョウレイ</t>
    </rPh>
    <rPh sb="13" eb="14">
      <t>ダイ</t>
    </rPh>
    <rPh sb="15" eb="16">
      <t>ジョウ</t>
    </rPh>
    <rPh sb="16" eb="17">
      <t>ダイ</t>
    </rPh>
    <rPh sb="18" eb="19">
      <t>コウ</t>
    </rPh>
    <rPh sb="20" eb="21">
      <t>ダイ</t>
    </rPh>
    <rPh sb="22" eb="23">
      <t>ジョウ</t>
    </rPh>
    <rPh sb="23" eb="24">
      <t>ダイ</t>
    </rPh>
    <rPh sb="25" eb="26">
      <t>コウ</t>
    </rPh>
    <rPh sb="28" eb="30">
      <t>キテイ</t>
    </rPh>
    <rPh sb="33" eb="34">
      <t>ツギ</t>
    </rPh>
    <rPh sb="38" eb="40">
      <t>テイシュツ</t>
    </rPh>
    <phoneticPr fontId="8"/>
  </si>
  <si>
    <t>　年　月　日</t>
    <rPh sb="1" eb="2">
      <t>ネン</t>
    </rPh>
    <rPh sb="3" eb="4">
      <t>ガツ</t>
    </rPh>
    <rPh sb="5" eb="6">
      <t>ニチ</t>
    </rPh>
    <phoneticPr fontId="2"/>
  </si>
  <si>
    <t>　年　月</t>
    <rPh sb="1" eb="2">
      <t>ネン</t>
    </rPh>
    <rPh sb="3" eb="4">
      <t>ガツ</t>
    </rPh>
    <phoneticPr fontId="8"/>
  </si>
  <si>
    <t>（　）年度</t>
    <rPh sb="3" eb="5">
      <t>ネンド</t>
    </rPh>
    <phoneticPr fontId="2"/>
  </si>
  <si>
    <t>動力設備●台を省エネ型に転換した。</t>
    <rPh sb="5" eb="6">
      <t>ダイ</t>
    </rPh>
    <phoneticPr fontId="8"/>
  </si>
  <si>
    <t>営業所内の10％の照明をLEDに切り替えた。</t>
    <rPh sb="0" eb="3">
      <t>エイギョウショ</t>
    </rPh>
    <rPh sb="3" eb="4">
      <t>ナイ</t>
    </rPh>
    <rPh sb="9" eb="11">
      <t>ショウメイ</t>
    </rPh>
    <rPh sb="16" eb="17">
      <t>キ</t>
    </rPh>
    <rPh sb="18" eb="19">
      <t>カ</t>
    </rPh>
    <phoneticPr fontId="8"/>
  </si>
  <si>
    <r>
      <t>　鳥取県地球温暖化対策条例第８条第５項</t>
    </r>
    <r>
      <rPr>
        <strike/>
        <sz val="11"/>
        <color indexed="10"/>
        <rFont val="ＭＳ 明朝"/>
        <family val="1"/>
        <charset val="128"/>
      </rPr>
      <t>（第９条第３項）</t>
    </r>
    <r>
      <rPr>
        <sz val="11"/>
        <rFont val="ＭＳ 明朝"/>
        <family val="1"/>
        <charset val="128"/>
      </rPr>
      <t>の規定により次のとおり提出します。</t>
    </r>
    <rPh sb="1" eb="4">
      <t>トットリケン</t>
    </rPh>
    <rPh sb="4" eb="6">
      <t>チキュウ</t>
    </rPh>
    <rPh sb="6" eb="9">
      <t>オンダンカ</t>
    </rPh>
    <rPh sb="9" eb="11">
      <t>タイサク</t>
    </rPh>
    <rPh sb="11" eb="13">
      <t>ジョウレイ</t>
    </rPh>
    <rPh sb="13" eb="14">
      <t>ダイ</t>
    </rPh>
    <rPh sb="15" eb="16">
      <t>ジョウ</t>
    </rPh>
    <rPh sb="16" eb="17">
      <t>ダイ</t>
    </rPh>
    <rPh sb="18" eb="19">
      <t>コウ</t>
    </rPh>
    <rPh sb="20" eb="21">
      <t>ダイ</t>
    </rPh>
    <rPh sb="22" eb="23">
      <t>ジョウ</t>
    </rPh>
    <rPh sb="23" eb="24">
      <t>ダイ</t>
    </rPh>
    <rPh sb="25" eb="26">
      <t>コウ</t>
    </rPh>
    <rPh sb="28" eb="30">
      <t>キテイ</t>
    </rPh>
    <rPh sb="33" eb="34">
      <t>ツギ</t>
    </rPh>
    <rPh sb="38" eb="40">
      <t>テイシュツ</t>
    </rPh>
    <phoneticPr fontId="8"/>
  </si>
  <si>
    <t>省エネ型設備への転換と高効率照明への入れ替えにより原単位当たりの排出量が2％減少したが、生産量が増加したため、総量では1%の温室効果ガス排出量の削減となった。</t>
    <rPh sb="25" eb="28">
      <t>ゲンタンイ</t>
    </rPh>
    <rPh sb="28" eb="29">
      <t>ア</t>
    </rPh>
    <rPh sb="32" eb="34">
      <t>ハイシュツ</t>
    </rPh>
    <rPh sb="34" eb="35">
      <t>リョウ</t>
    </rPh>
    <rPh sb="38" eb="40">
      <t>ゲンショウ</t>
    </rPh>
    <rPh sb="44" eb="46">
      <t>セイサン</t>
    </rPh>
    <rPh sb="46" eb="47">
      <t>リョウ</t>
    </rPh>
    <rPh sb="48" eb="50">
      <t>ゾウカ</t>
    </rPh>
    <rPh sb="55" eb="57">
      <t>ソウリョウ</t>
    </rPh>
    <phoneticPr fontId="8"/>
  </si>
  <si>
    <t>工場製造部門（鳥取工場）</t>
    <rPh sb="0" eb="2">
      <t>コウジョウ</t>
    </rPh>
    <rPh sb="2" eb="4">
      <t>セイゾウ</t>
    </rPh>
    <rPh sb="4" eb="6">
      <t>ブモン</t>
    </rPh>
    <rPh sb="7" eb="11">
      <t>トットリコウジョウ</t>
    </rPh>
    <phoneticPr fontId="8"/>
  </si>
  <si>
    <t>営業部門（米子営業所）</t>
    <rPh sb="0" eb="2">
      <t>エイギョウ</t>
    </rPh>
    <rPh sb="2" eb="4">
      <t>ブモン</t>
    </rPh>
    <rPh sb="5" eb="7">
      <t>ヨナゴ</t>
    </rPh>
    <rPh sb="7" eb="10">
      <t>エイギョウショ</t>
    </rPh>
    <phoneticPr fontId="8"/>
  </si>
  <si>
    <t>全国省エネ大賞を2年連続で受賞した。</t>
    <rPh sb="9" eb="10">
      <t>ネン</t>
    </rPh>
    <rPh sb="10" eb="12">
      <t>レンゾク</t>
    </rPh>
    <phoneticPr fontId="8"/>
  </si>
  <si>
    <t>省エネの取組に加えて、電気排出係数の減少の影響を受け、両部門ともに単年度目標の1%削減を上回る削減率となった。</t>
    <rPh sb="0" eb="1">
      <t>ショウ</t>
    </rPh>
    <rPh sb="4" eb="6">
      <t>トリクミ</t>
    </rPh>
    <rPh sb="7" eb="8">
      <t>クワ</t>
    </rPh>
    <rPh sb="11" eb="13">
      <t>デンキ</t>
    </rPh>
    <rPh sb="27" eb="28">
      <t>リョウ</t>
    </rPh>
    <rPh sb="28" eb="30">
      <t>ブモン</t>
    </rPh>
    <rPh sb="33" eb="36">
      <t>タンネンド</t>
    </rPh>
    <rPh sb="36" eb="38">
      <t>モクヒョウ</t>
    </rPh>
    <rPh sb="41" eb="43">
      <t>サクゲン</t>
    </rPh>
    <rPh sb="44" eb="46">
      <t>ウワマワ</t>
    </rPh>
    <rPh sb="47" eb="49">
      <t>サクゲン</t>
    </rPh>
    <rPh sb="49" eb="50">
      <t>リツ</t>
    </rPh>
    <phoneticPr fontId="8"/>
  </si>
  <si>
    <t>各所属における本計画の推進を行う責任者を環境推進員（各所属長）、各所属における本計画の推進のため環境推進員を補佐する者を率先行動担当者とした。当社環境管理推進計画の策定及び見直し、実施状況等の点検、評価を行う委員会を設置し、各部代表課及び関係課で構成し、ISO管理課を事務局として進めた。</t>
    <rPh sb="71" eb="73">
      <t>トウシャ</t>
    </rPh>
    <rPh sb="73" eb="75">
      <t>カンキョウ</t>
    </rPh>
    <rPh sb="75" eb="77">
      <t>カンリ</t>
    </rPh>
    <rPh sb="77" eb="79">
      <t>スイシン</t>
    </rPh>
    <rPh sb="102" eb="103">
      <t>オコナ</t>
    </rPh>
    <rPh sb="104" eb="107">
      <t>イインカイ</t>
    </rPh>
    <rPh sb="108" eb="110">
      <t>セッチ</t>
    </rPh>
    <rPh sb="114" eb="116">
      <t>ダイヒョウ</t>
    </rPh>
    <rPh sb="130" eb="132">
      <t>カンリ</t>
    </rPh>
    <rPh sb="140" eb="141">
      <t>スス</t>
    </rPh>
    <phoneticPr fontId="8"/>
  </si>
  <si>
    <t>（法人にあっては、名称及び代表者の氏名）</t>
    <phoneticPr fontId="8"/>
  </si>
  <si>
    <t>～</t>
    <phoneticPr fontId="8"/>
  </si>
  <si>
    <t>%</t>
    <phoneticPr fontId="2"/>
  </si>
  <si>
    <t>二酸化炭素換算</t>
    <phoneticPr fontId="2"/>
  </si>
  <si>
    <t>％</t>
    <phoneticPr fontId="2"/>
  </si>
  <si>
    <t>%</t>
    <phoneticPr fontId="8"/>
  </si>
  <si>
    <t>GJ</t>
    <phoneticPr fontId="2"/>
  </si>
  <si>
    <t>ｔ</t>
    <phoneticPr fontId="2"/>
  </si>
  <si>
    <t>％</t>
    <phoneticPr fontId="2"/>
  </si>
  <si>
    <t>%</t>
    <phoneticPr fontId="2"/>
  </si>
  <si>
    <t xml:space="preserve">鳥取県知事　平井　伸治　様 </t>
    <rPh sb="0" eb="2">
      <t>トットリ</t>
    </rPh>
    <rPh sb="2" eb="5">
      <t>ケンチジ</t>
    </rPh>
    <rPh sb="6" eb="8">
      <t>ヒライ</t>
    </rPh>
    <rPh sb="9" eb="11">
      <t>シンジ</t>
    </rPh>
    <rPh sb="12" eb="13">
      <t>サマ</t>
    </rPh>
    <phoneticPr fontId="8"/>
  </si>
  <si>
    <t/>
  </si>
  <si>
    <r>
      <t>（</t>
    </r>
    <r>
      <rPr>
        <sz val="11"/>
        <color indexed="10"/>
        <rFont val="ＭＳ ゴシック"/>
        <family val="3"/>
        <charset val="128"/>
      </rPr>
      <t>令和５</t>
    </r>
    <r>
      <rPr>
        <sz val="11"/>
        <rFont val="ＭＳ 明朝"/>
        <family val="1"/>
        <charset val="128"/>
      </rPr>
      <t>）年度</t>
    </r>
    <rPh sb="1" eb="3">
      <t>レイワ</t>
    </rPh>
    <rPh sb="5" eb="7">
      <t>ネンド</t>
    </rPh>
    <phoneticPr fontId="2"/>
  </si>
  <si>
    <t>社員の家庭生活での買い物にも積極的にマイバッグを使うよう取り組むとともに社のロゴ入りマイバッグを全社員に配布した。</t>
    <rPh sb="0" eb="2">
      <t>シャイン</t>
    </rPh>
    <rPh sb="3" eb="5">
      <t>カテイ</t>
    </rPh>
    <rPh sb="5" eb="7">
      <t>セイカツ</t>
    </rPh>
    <rPh sb="9" eb="10">
      <t>カ</t>
    </rPh>
    <rPh sb="11" eb="12">
      <t>モノ</t>
    </rPh>
    <rPh sb="14" eb="17">
      <t>セッキョクテキ</t>
    </rPh>
    <rPh sb="24" eb="25">
      <t>ツカ</t>
    </rPh>
    <rPh sb="28" eb="29">
      <t>ト</t>
    </rPh>
    <rPh sb="30" eb="31">
      <t>ク</t>
    </rPh>
    <rPh sb="36" eb="37">
      <t>シャ</t>
    </rPh>
    <rPh sb="40" eb="41">
      <t>イ</t>
    </rPh>
    <rPh sb="48" eb="49">
      <t>ゼン</t>
    </rPh>
    <rPh sb="49" eb="51">
      <t>シャイン</t>
    </rPh>
    <rPh sb="52" eb="54">
      <t>ハイフ</t>
    </rPh>
    <phoneticPr fontId="8"/>
  </si>
  <si>
    <t>令和９年３月</t>
    <rPh sb="0" eb="2">
      <t>レイワ</t>
    </rPh>
    <rPh sb="3" eb="4">
      <t>ネン</t>
    </rPh>
    <rPh sb="5" eb="6">
      <t>ガツ</t>
    </rPh>
    <phoneticPr fontId="8"/>
  </si>
  <si>
    <r>
      <t>（</t>
    </r>
    <r>
      <rPr>
        <sz val="11"/>
        <color indexed="10"/>
        <rFont val="ＭＳ 明朝"/>
        <family val="1"/>
        <charset val="128"/>
      </rPr>
      <t>令和８</t>
    </r>
    <r>
      <rPr>
        <sz val="11"/>
        <rFont val="ＭＳ 明朝"/>
        <family val="1"/>
        <charset val="128"/>
      </rPr>
      <t>）年度</t>
    </r>
    <rPh sb="1" eb="3">
      <t>レイワ</t>
    </rPh>
    <rPh sb="5" eb="7">
      <t>ネンド</t>
    </rPh>
    <phoneticPr fontId="2"/>
  </si>
  <si>
    <t>令和８年７月１日</t>
    <rPh sb="0" eb="2">
      <t>レイワ</t>
    </rPh>
    <rPh sb="3" eb="4">
      <t>ネン</t>
    </rPh>
    <rPh sb="5" eb="6">
      <t>ガツ</t>
    </rPh>
    <rPh sb="7" eb="8">
      <t>ニチ</t>
    </rPh>
    <phoneticPr fontId="2"/>
  </si>
  <si>
    <t>令和６年４月</t>
    <rPh sb="0" eb="2">
      <t>レイワ</t>
    </rPh>
    <rPh sb="2" eb="3">
      <t>ネン</t>
    </rPh>
    <rPh sb="4" eb="5">
      <t>ガツ</t>
    </rPh>
    <phoneticPr fontId="8"/>
  </si>
  <si>
    <r>
      <t>（</t>
    </r>
    <r>
      <rPr>
        <sz val="11"/>
        <color indexed="10"/>
        <rFont val="ＭＳ ゴシック"/>
        <family val="3"/>
        <charset val="128"/>
      </rPr>
      <t>令和７</t>
    </r>
    <r>
      <rPr>
        <sz val="11"/>
        <rFont val="ＭＳ 明朝"/>
        <family val="1"/>
        <charset val="128"/>
      </rPr>
      <t>）年度</t>
    </r>
    <rPh sb="1" eb="3">
      <t>レイワ</t>
    </rPh>
    <rPh sb="5" eb="7">
      <t>ネンド</t>
    </rPh>
    <phoneticPr fontId="2"/>
  </si>
  <si>
    <t>令和７</t>
    <rPh sb="0" eb="2">
      <t>レイワ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</si>
</sst>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0_);[Red]\(#,##0\)"/>
    <numFmt numFmtId="178" formatCode="0.0_ "/>
    <numFmt numFmtId="179" formatCode="#,##0.0_ "/>
    <numFmt numFmtId="180" formatCode="#,##0.0_);[Red]\(#,##0.0\)"/>
    <numFmt numFmtId="181" formatCode="0_ "/>
    <numFmt numFmtId="182" formatCode="#,##0.0"/>
    <numFmt numFmtId="183" formatCode="0.0;&quot;△ &quot;0.0"/>
    <numFmt numFmtId="184" formatCode="00"/>
    <numFmt numFmtId="185" formatCode="#,##0.0;&quot;△ &quot;#,##0.0"/>
    <numFmt numFmtId="187" formatCode="#,##0.000_);[Red]\(#,##0.000\)"/>
    <numFmt numFmtId="188" formatCode="#,##0.0000_);[Red]\(#,##0.0000\)"/>
    <numFmt numFmtId="190" formatCode="#,##0.000_ "/>
    <numFmt numFmtId="191" formatCode="#,##0.0000_ "/>
    <numFmt numFmtId="193" formatCode="0.000_ "/>
    <numFmt numFmtId="194" formatCode="0.0000_ "/>
  </numFmts>
  <fonts count="20" x14ac:knownFonts="1">
    <font>
      <sz val="10.5"/>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12"/>
      <name val="ＭＳ 明朝"/>
      <family val="1"/>
      <charset val="128"/>
    </font>
    <font>
      <sz val="9"/>
      <name val="ＭＳ 明朝"/>
      <family val="1"/>
      <charset val="128"/>
    </font>
    <font>
      <sz val="8"/>
      <name val="ＭＳ 明朝"/>
      <family val="1"/>
      <charset val="128"/>
    </font>
    <font>
      <sz val="6"/>
      <name val="ＭＳ 明朝"/>
      <family val="1"/>
      <charset val="128"/>
    </font>
    <font>
      <u/>
      <sz val="11"/>
      <name val="ＭＳ 明朝"/>
      <family val="1"/>
      <charset val="128"/>
    </font>
    <font>
      <sz val="10"/>
      <name val="ＭＳ 明朝"/>
      <family val="1"/>
      <charset val="128"/>
    </font>
    <font>
      <sz val="11"/>
      <name val="ＭＳ ゴシック"/>
      <family val="3"/>
      <charset val="128"/>
    </font>
    <font>
      <sz val="10.5"/>
      <name val="ＭＳ 明朝"/>
      <family val="1"/>
      <charset val="128"/>
    </font>
    <font>
      <sz val="11"/>
      <color indexed="10"/>
      <name val="ＭＳ ゴシック"/>
      <family val="3"/>
      <charset val="128"/>
    </font>
    <font>
      <u/>
      <sz val="7"/>
      <name val="ＭＳ 明朝"/>
      <family val="1"/>
      <charset val="128"/>
    </font>
    <font>
      <sz val="9"/>
      <color indexed="10"/>
      <name val="ＭＳ ゴシック"/>
      <family val="3"/>
      <charset val="128"/>
    </font>
    <font>
      <sz val="9"/>
      <name val="ＭＳ ゴシック"/>
      <family val="3"/>
      <charset val="128"/>
    </font>
    <font>
      <strike/>
      <sz val="11"/>
      <color indexed="10"/>
      <name val="ＭＳ 明朝"/>
      <family val="1"/>
      <charset val="128"/>
    </font>
    <font>
      <sz val="10"/>
      <color indexed="10"/>
      <name val="ＭＳ ゴシック"/>
      <family val="3"/>
      <charset val="128"/>
    </font>
    <font>
      <sz val="11"/>
      <color indexed="10"/>
      <name val="ＭＳ 明朝"/>
      <family val="1"/>
      <charset val="128"/>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13"/>
        <bgColor indexed="64"/>
      </patternFill>
    </fill>
    <fill>
      <patternFill patternType="solid">
        <fgColor rgb="FFFFFF99"/>
        <bgColor indexed="64"/>
      </patternFill>
    </fill>
    <fill>
      <patternFill patternType="solid">
        <fgColor rgb="FFCCFFCC"/>
        <bgColor indexed="64"/>
      </patternFill>
    </fill>
  </fills>
  <borders count="22">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s>
  <cellStyleXfs count="5">
    <xf numFmtId="0" fontId="0" fillId="0" borderId="0">
      <alignment vertical="center"/>
    </xf>
    <xf numFmtId="0" fontId="1" fillId="0" borderId="0"/>
    <xf numFmtId="0" fontId="12" fillId="0" borderId="0">
      <alignment vertical="center"/>
    </xf>
    <xf numFmtId="0" fontId="1" fillId="0" borderId="0"/>
    <xf numFmtId="0" fontId="12" fillId="0" borderId="0">
      <alignment vertical="center"/>
    </xf>
  </cellStyleXfs>
  <cellXfs count="385">
    <xf numFmtId="0" fontId="0" fillId="0" borderId="0" xfId="0">
      <alignment vertical="center"/>
    </xf>
    <xf numFmtId="0" fontId="3" fillId="2" borderId="0" xfId="1" applyFont="1" applyFill="1" applyAlignment="1">
      <alignment vertical="top"/>
    </xf>
    <xf numFmtId="0" fontId="3" fillId="2" borderId="0" xfId="1" applyFont="1" applyFill="1" applyAlignment="1">
      <alignment vertical="center"/>
    </xf>
    <xf numFmtId="0" fontId="5" fillId="2" borderId="1" xfId="1" applyFont="1" applyFill="1" applyBorder="1" applyAlignment="1">
      <alignment horizontal="center" vertical="top"/>
    </xf>
    <xf numFmtId="0" fontId="3" fillId="2" borderId="2" xfId="1" applyFont="1" applyFill="1" applyBorder="1" applyAlignment="1">
      <alignment vertical="top" wrapText="1"/>
    </xf>
    <xf numFmtId="0" fontId="3" fillId="2" borderId="3" xfId="1" applyFont="1" applyFill="1" applyBorder="1" applyAlignment="1">
      <alignment horizontal="distributed" vertical="center" wrapText="1"/>
    </xf>
    <xf numFmtId="0" fontId="7" fillId="2" borderId="4" xfId="1" applyFont="1" applyFill="1" applyBorder="1" applyAlignment="1">
      <alignment vertical="center"/>
    </xf>
    <xf numFmtId="0" fontId="3" fillId="2" borderId="3" xfId="1" applyFont="1" applyFill="1" applyBorder="1" applyAlignment="1">
      <alignment vertical="center"/>
    </xf>
    <xf numFmtId="0" fontId="3" fillId="2" borderId="5" xfId="1" applyFont="1" applyFill="1" applyBorder="1" applyAlignment="1">
      <alignment vertical="center"/>
    </xf>
    <xf numFmtId="0" fontId="3" fillId="2" borderId="4" xfId="1" applyFont="1" applyFill="1" applyBorder="1" applyAlignment="1">
      <alignment vertical="center"/>
    </xf>
    <xf numFmtId="0" fontId="3" fillId="2" borderId="6" xfId="1" applyFont="1" applyFill="1" applyBorder="1" applyAlignment="1">
      <alignment vertical="center"/>
    </xf>
    <xf numFmtId="0" fontId="3" fillId="2" borderId="7" xfId="1" applyFont="1" applyFill="1" applyBorder="1" applyAlignment="1">
      <alignment vertical="center"/>
    </xf>
    <xf numFmtId="0" fontId="3" fillId="2" borderId="8" xfId="1" applyFont="1" applyFill="1" applyBorder="1" applyAlignment="1">
      <alignment horizontal="left" vertical="top" wrapText="1"/>
    </xf>
    <xf numFmtId="0" fontId="3" fillId="2" borderId="5" xfId="1" applyFont="1" applyFill="1" applyBorder="1" applyAlignment="1">
      <alignment vertical="center" shrinkToFit="1"/>
    </xf>
    <xf numFmtId="0" fontId="3" fillId="2" borderId="4" xfId="1" applyFont="1" applyFill="1" applyBorder="1" applyAlignment="1">
      <alignment vertical="center" shrinkToFit="1"/>
    </xf>
    <xf numFmtId="0" fontId="3" fillId="2" borderId="7" xfId="1" applyFont="1" applyFill="1" applyBorder="1" applyAlignment="1">
      <alignment vertical="center" shrinkToFit="1"/>
    </xf>
    <xf numFmtId="0" fontId="3" fillId="2" borderId="6" xfId="1" applyFont="1" applyFill="1" applyBorder="1" applyAlignment="1">
      <alignment vertical="center" shrinkToFit="1"/>
    </xf>
    <xf numFmtId="0" fontId="3" fillId="2" borderId="9" xfId="1" applyFont="1" applyFill="1" applyBorder="1" applyAlignment="1">
      <alignment horizontal="distributed" vertical="top"/>
    </xf>
    <xf numFmtId="0" fontId="3" fillId="2" borderId="5" xfId="1" applyFont="1" applyFill="1" applyBorder="1" applyAlignment="1">
      <alignment horizontal="center" vertical="center"/>
    </xf>
    <xf numFmtId="0" fontId="3" fillId="2" borderId="9" xfId="1" applyFont="1" applyFill="1" applyBorder="1" applyAlignment="1">
      <alignment vertical="top" wrapText="1"/>
    </xf>
    <xf numFmtId="177" fontId="3" fillId="2" borderId="5" xfId="1" applyNumberFormat="1" applyFont="1" applyFill="1" applyBorder="1" applyAlignment="1">
      <alignment vertical="center"/>
    </xf>
    <xf numFmtId="0" fontId="6" fillId="2" borderId="0" xfId="1" applyFont="1" applyFill="1" applyAlignment="1">
      <alignment horizontal="right" vertical="top"/>
    </xf>
    <xf numFmtId="0" fontId="6" fillId="2" borderId="0" xfId="1" quotePrefix="1" applyFont="1" applyFill="1" applyAlignment="1">
      <alignment horizontal="right" vertical="top"/>
    </xf>
    <xf numFmtId="49" fontId="6" fillId="2" borderId="0" xfId="1" applyNumberFormat="1" applyFont="1" applyFill="1" applyAlignment="1">
      <alignment horizontal="right" vertical="top"/>
    </xf>
    <xf numFmtId="0" fontId="4" fillId="2" borderId="0" xfId="1" quotePrefix="1" applyFont="1" applyFill="1" applyAlignment="1">
      <alignment horizontal="center" vertical="center"/>
    </xf>
    <xf numFmtId="0" fontId="3" fillId="2" borderId="10" xfId="1" applyFont="1" applyFill="1" applyBorder="1" applyAlignment="1">
      <alignment horizontal="left" vertical="top" wrapText="1"/>
    </xf>
    <xf numFmtId="0" fontId="3" fillId="2" borderId="11" xfId="1" applyFont="1" applyFill="1" applyBorder="1" applyAlignment="1">
      <alignment horizontal="center" vertical="center"/>
    </xf>
    <xf numFmtId="0" fontId="6" fillId="2" borderId="0" xfId="1" applyFont="1" applyFill="1" applyAlignment="1">
      <alignment vertical="top"/>
    </xf>
    <xf numFmtId="0" fontId="6" fillId="2" borderId="0" xfId="1" applyFont="1" applyFill="1" applyAlignment="1">
      <alignment vertical="top" wrapText="1"/>
    </xf>
    <xf numFmtId="0" fontId="6" fillId="2" borderId="0" xfId="1" applyFont="1" applyFill="1" applyAlignment="1">
      <alignment wrapText="1"/>
    </xf>
    <xf numFmtId="0" fontId="3" fillId="2" borderId="12" xfId="1" applyFont="1" applyFill="1" applyBorder="1" applyAlignment="1">
      <alignment horizontal="distributed" vertical="top" wrapText="1"/>
    </xf>
    <xf numFmtId="0" fontId="3" fillId="2" borderId="10" xfId="1" applyFont="1" applyFill="1" applyBorder="1" applyAlignment="1">
      <alignment vertical="top" wrapText="1"/>
    </xf>
    <xf numFmtId="0" fontId="3" fillId="2" borderId="7" xfId="1" applyFont="1" applyFill="1" applyBorder="1" applyAlignment="1">
      <alignment horizontal="center" vertical="center"/>
    </xf>
    <xf numFmtId="0" fontId="10" fillId="2" borderId="8" xfId="1" applyFont="1" applyFill="1" applyBorder="1" applyAlignment="1" applyProtection="1">
      <alignment vertical="top"/>
      <protection locked="0"/>
    </xf>
    <xf numFmtId="0" fontId="10" fillId="2" borderId="10" xfId="1" applyFont="1" applyFill="1" applyBorder="1" applyAlignment="1" applyProtection="1">
      <alignment vertical="top"/>
      <protection locked="0"/>
    </xf>
    <xf numFmtId="176" fontId="3" fillId="3" borderId="6" xfId="1" applyNumberFormat="1" applyFont="1" applyFill="1" applyBorder="1" applyAlignment="1" applyProtection="1">
      <alignment vertical="center"/>
      <protection locked="0"/>
    </xf>
    <xf numFmtId="176" fontId="3" fillId="3" borderId="5" xfId="1" applyNumberFormat="1" applyFont="1" applyFill="1" applyBorder="1" applyAlignment="1" applyProtection="1">
      <alignment vertical="center"/>
      <protection locked="0"/>
    </xf>
    <xf numFmtId="183" fontId="3" fillId="0" borderId="3" xfId="3" applyNumberFormat="1" applyFont="1" applyBorder="1" applyAlignment="1" applyProtection="1">
      <alignment vertical="center"/>
      <protection locked="0"/>
    </xf>
    <xf numFmtId="176" fontId="3" fillId="3" borderId="13" xfId="1" applyNumberFormat="1" applyFont="1" applyFill="1" applyBorder="1" applyAlignment="1" applyProtection="1">
      <alignment vertical="center"/>
      <protection locked="0"/>
    </xf>
    <xf numFmtId="176" fontId="3" fillId="3" borderId="14" xfId="1" applyNumberFormat="1" applyFont="1" applyFill="1" applyBorder="1" applyAlignment="1" applyProtection="1">
      <alignment vertical="center"/>
      <protection locked="0"/>
    </xf>
    <xf numFmtId="0" fontId="3" fillId="2" borderId="8" xfId="1" applyFont="1" applyFill="1" applyBorder="1" applyAlignment="1">
      <alignment vertical="top" wrapText="1"/>
    </xf>
    <xf numFmtId="0" fontId="3" fillId="4" borderId="2" xfId="1" applyFont="1" applyFill="1" applyBorder="1" applyAlignment="1">
      <alignment vertical="center" wrapText="1"/>
    </xf>
    <xf numFmtId="0" fontId="3" fillId="4" borderId="8" xfId="1" applyFont="1" applyFill="1" applyBorder="1" applyAlignment="1">
      <alignment vertical="center" wrapText="1"/>
    </xf>
    <xf numFmtId="0" fontId="3" fillId="2" borderId="11" xfId="1" applyFont="1" applyFill="1" applyBorder="1" applyAlignment="1">
      <alignment horizontal="center" vertical="center" wrapText="1"/>
    </xf>
    <xf numFmtId="0" fontId="3" fillId="4" borderId="10" xfId="1" applyFont="1" applyFill="1" applyBorder="1" applyAlignment="1">
      <alignment horizontal="left" vertical="center" wrapText="1"/>
    </xf>
    <xf numFmtId="184" fontId="11" fillId="5" borderId="0" xfId="0" applyNumberFormat="1" applyFont="1" applyFill="1" applyAlignment="1">
      <alignment horizontal="center" vertical="center"/>
    </xf>
    <xf numFmtId="0" fontId="11" fillId="5" borderId="0" xfId="0" applyFont="1" applyFill="1" applyAlignment="1">
      <alignment horizontal="center" vertical="center"/>
    </xf>
    <xf numFmtId="184" fontId="3" fillId="0" borderId="0" xfId="0" applyNumberFormat="1" applyFont="1">
      <alignment vertical="center"/>
    </xf>
    <xf numFmtId="0" fontId="3" fillId="0" borderId="0" xfId="0" applyFont="1">
      <alignment vertical="center"/>
    </xf>
    <xf numFmtId="0" fontId="3" fillId="0" borderId="8" xfId="1" applyFont="1" applyBorder="1" applyAlignment="1" applyProtection="1">
      <alignment vertical="top"/>
      <protection locked="0"/>
    </xf>
    <xf numFmtId="185" fontId="3" fillId="0" borderId="3" xfId="1" applyNumberFormat="1" applyFont="1" applyBorder="1" applyAlignment="1">
      <alignment horizontal="right" vertical="center"/>
    </xf>
    <xf numFmtId="184" fontId="11" fillId="0" borderId="0" xfId="0" applyNumberFormat="1" applyFont="1" applyAlignment="1">
      <alignment horizontal="center" vertical="center"/>
    </xf>
    <xf numFmtId="0" fontId="11" fillId="0" borderId="0" xfId="0" applyFont="1" applyAlignment="1">
      <alignment horizontal="center" vertical="center"/>
    </xf>
    <xf numFmtId="0" fontId="6" fillId="2" borderId="10" xfId="1" applyFont="1" applyFill="1" applyBorder="1" applyAlignment="1">
      <alignment horizontal="left" vertical="center"/>
    </xf>
    <xf numFmtId="0" fontId="6" fillId="2" borderId="3" xfId="1" applyFont="1" applyFill="1" applyBorder="1" applyAlignment="1">
      <alignment horizontal="left" vertical="center"/>
    </xf>
    <xf numFmtId="0" fontId="3" fillId="0" borderId="5" xfId="1" applyFont="1" applyBorder="1" applyAlignment="1">
      <alignment vertical="center"/>
    </xf>
    <xf numFmtId="0" fontId="10" fillId="2" borderId="4" xfId="1" applyFont="1" applyFill="1" applyBorder="1" applyAlignment="1">
      <alignment vertical="center"/>
    </xf>
    <xf numFmtId="0" fontId="3" fillId="2" borderId="15" xfId="1" applyFont="1" applyFill="1" applyBorder="1" applyAlignment="1">
      <alignment horizontal="center" vertical="center"/>
    </xf>
    <xf numFmtId="0" fontId="6" fillId="2" borderId="0" xfId="1" applyFont="1" applyFill="1" applyAlignment="1">
      <alignment horizontal="left" vertical="top" wrapText="1"/>
    </xf>
    <xf numFmtId="0" fontId="6" fillId="2" borderId="0" xfId="1" applyFont="1" applyFill="1" applyAlignment="1">
      <alignment horizontal="left" vertical="top"/>
    </xf>
    <xf numFmtId="0" fontId="5" fillId="2" borderId="0" xfId="1" applyFont="1" applyFill="1" applyAlignment="1">
      <alignment horizontal="center" vertical="top"/>
    </xf>
    <xf numFmtId="0" fontId="3" fillId="4" borderId="0" xfId="1" applyFont="1" applyFill="1" applyAlignment="1">
      <alignment vertical="center" wrapText="1"/>
    </xf>
    <xf numFmtId="0" fontId="3" fillId="2" borderId="16" xfId="1" applyFont="1" applyFill="1" applyBorder="1" applyAlignment="1">
      <alignment horizontal="left" vertical="top" wrapText="1"/>
    </xf>
    <xf numFmtId="0" fontId="0" fillId="2" borderId="0" xfId="2" applyFont="1" applyFill="1">
      <alignment vertical="center"/>
    </xf>
    <xf numFmtId="0" fontId="5" fillId="2" borderId="0" xfId="4" applyFont="1" applyFill="1" applyAlignment="1">
      <alignment horizontal="left" vertical="center"/>
    </xf>
    <xf numFmtId="0" fontId="3" fillId="2" borderId="0" xfId="4" applyFont="1" applyFill="1">
      <alignment vertical="center"/>
    </xf>
    <xf numFmtId="0" fontId="12" fillId="2" borderId="0" xfId="2" applyFill="1">
      <alignment vertical="center"/>
    </xf>
    <xf numFmtId="0" fontId="6" fillId="2" borderId="0" xfId="4" applyFont="1" applyFill="1">
      <alignment vertical="center"/>
    </xf>
    <xf numFmtId="0" fontId="10" fillId="2" borderId="0" xfId="4" applyFont="1" applyFill="1">
      <alignment vertical="center"/>
    </xf>
    <xf numFmtId="0" fontId="3" fillId="4" borderId="0" xfId="1" applyFont="1" applyFill="1" applyAlignment="1">
      <alignment vertical="center"/>
    </xf>
    <xf numFmtId="0" fontId="3" fillId="4" borderId="1" xfId="1" applyFont="1" applyFill="1" applyBorder="1" applyAlignment="1">
      <alignment vertical="center"/>
    </xf>
    <xf numFmtId="0" fontId="3" fillId="4" borderId="1" xfId="1" applyFont="1" applyFill="1" applyBorder="1" applyAlignment="1">
      <alignment vertical="center" wrapText="1"/>
    </xf>
    <xf numFmtId="0" fontId="3" fillId="4" borderId="6" xfId="1" applyFont="1" applyFill="1" applyBorder="1" applyAlignment="1">
      <alignment vertical="center"/>
    </xf>
    <xf numFmtId="0" fontId="3" fillId="2" borderId="17" xfId="1" applyFont="1" applyFill="1" applyBorder="1" applyAlignment="1">
      <alignment vertical="center"/>
    </xf>
    <xf numFmtId="0" fontId="3" fillId="2" borderId="15" xfId="1" applyFont="1" applyFill="1" applyBorder="1" applyAlignment="1">
      <alignment vertical="center"/>
    </xf>
    <xf numFmtId="0" fontId="3" fillId="4" borderId="0" xfId="1" applyFont="1" applyFill="1" applyAlignment="1">
      <alignment horizontal="left" vertical="center"/>
    </xf>
    <xf numFmtId="0" fontId="9" fillId="2" borderId="2" xfId="1" applyFont="1" applyFill="1" applyBorder="1" applyAlignment="1">
      <alignment horizontal="left" vertical="center" wrapText="1"/>
    </xf>
    <xf numFmtId="0" fontId="12" fillId="2" borderId="0" xfId="4" applyFill="1">
      <alignment vertical="center"/>
    </xf>
    <xf numFmtId="0" fontId="12" fillId="2" borderId="0" xfId="4" applyFill="1" applyAlignment="1">
      <alignment horizontal="right" vertical="center"/>
    </xf>
    <xf numFmtId="0" fontId="5" fillId="2" borderId="4" xfId="1" applyFont="1" applyFill="1" applyBorder="1" applyAlignment="1">
      <alignment vertical="top" wrapText="1"/>
    </xf>
    <xf numFmtId="177" fontId="13" fillId="0" borderId="6" xfId="1" applyNumberFormat="1" applyFont="1" applyBorder="1" applyAlignment="1" applyProtection="1">
      <alignment vertical="center"/>
      <protection locked="0"/>
    </xf>
    <xf numFmtId="0" fontId="14" fillId="2" borderId="12" xfId="1" applyFont="1" applyFill="1" applyBorder="1" applyAlignment="1">
      <alignment horizontal="left" vertical="center" shrinkToFit="1"/>
    </xf>
    <xf numFmtId="0" fontId="13" fillId="2" borderId="2" xfId="1" applyFont="1" applyFill="1" applyBorder="1" applyAlignment="1">
      <alignment horizontal="left" vertical="center" wrapText="1"/>
    </xf>
    <xf numFmtId="3" fontId="7" fillId="2" borderId="16" xfId="1" applyNumberFormat="1" applyFont="1" applyFill="1" applyBorder="1" applyAlignment="1">
      <alignment horizontal="right" vertical="top" shrinkToFit="1"/>
    </xf>
    <xf numFmtId="176" fontId="3" fillId="0" borderId="6" xfId="1" applyNumberFormat="1" applyFont="1" applyBorder="1" applyAlignment="1" applyProtection="1">
      <alignment vertical="center"/>
      <protection locked="0"/>
    </xf>
    <xf numFmtId="176" fontId="3" fillId="0" borderId="5" xfId="1" applyNumberFormat="1" applyFont="1" applyBorder="1" applyAlignment="1" applyProtection="1">
      <alignment vertical="center"/>
      <protection locked="0"/>
    </xf>
    <xf numFmtId="0" fontId="3" fillId="3" borderId="7" xfId="1" applyFont="1" applyFill="1" applyBorder="1" applyAlignment="1">
      <alignment vertical="center" shrinkToFit="1"/>
    </xf>
    <xf numFmtId="176" fontId="3" fillId="0" borderId="14" xfId="1" applyNumberFormat="1" applyFont="1" applyBorder="1" applyAlignment="1" applyProtection="1">
      <alignment vertical="center"/>
      <protection locked="0"/>
    </xf>
    <xf numFmtId="0" fontId="13" fillId="2" borderId="0" xfId="4" quotePrefix="1" applyFont="1" applyFill="1" applyAlignment="1">
      <alignment horizontal="right" vertical="center"/>
    </xf>
    <xf numFmtId="0" fontId="13" fillId="2" borderId="0" xfId="4" applyFont="1" applyFill="1">
      <alignment vertical="center"/>
    </xf>
    <xf numFmtId="0" fontId="15" fillId="2" borderId="0" xfId="4" applyFont="1" applyFill="1">
      <alignment vertical="center"/>
    </xf>
    <xf numFmtId="0" fontId="13" fillId="2" borderId="0" xfId="2" applyFont="1" applyFill="1">
      <alignment vertical="center"/>
    </xf>
    <xf numFmtId="0" fontId="3" fillId="0" borderId="3" xfId="1" applyFont="1" applyBorder="1" applyAlignment="1">
      <alignment vertical="top" wrapText="1"/>
    </xf>
    <xf numFmtId="0" fontId="13" fillId="4" borderId="6" xfId="1" applyFont="1" applyFill="1" applyBorder="1" applyAlignment="1" applyProtection="1">
      <alignment vertical="top"/>
      <protection locked="0"/>
    </xf>
    <xf numFmtId="0" fontId="13" fillId="4" borderId="7" xfId="1" applyFont="1" applyFill="1" applyBorder="1" applyAlignment="1" applyProtection="1">
      <alignment vertical="top"/>
      <protection locked="0"/>
    </xf>
    <xf numFmtId="0" fontId="13" fillId="4" borderId="1" xfId="1" applyFont="1" applyFill="1" applyBorder="1" applyAlignment="1" applyProtection="1">
      <alignment vertical="top"/>
      <protection locked="0"/>
    </xf>
    <xf numFmtId="0" fontId="13" fillId="4" borderId="15" xfId="1" applyFont="1" applyFill="1" applyBorder="1" applyAlignment="1" applyProtection="1">
      <alignment vertical="top"/>
      <protection locked="0"/>
    </xf>
    <xf numFmtId="184" fontId="13" fillId="4" borderId="1" xfId="1" applyNumberFormat="1" applyFont="1" applyFill="1" applyBorder="1" applyAlignment="1" applyProtection="1">
      <alignment vertical="top"/>
      <protection locked="0"/>
    </xf>
    <xf numFmtId="176" fontId="13" fillId="3" borderId="6" xfId="1" applyNumberFormat="1" applyFont="1" applyFill="1" applyBorder="1" applyAlignment="1" applyProtection="1">
      <alignment vertical="center"/>
      <protection locked="0"/>
    </xf>
    <xf numFmtId="0" fontId="13" fillId="4" borderId="0" xfId="1" applyFont="1" applyFill="1" applyAlignment="1" applyProtection="1">
      <alignment vertical="top"/>
      <protection locked="0"/>
    </xf>
    <xf numFmtId="0" fontId="6" fillId="2" borderId="3" xfId="1" applyFont="1" applyFill="1" applyBorder="1" applyAlignment="1">
      <alignment horizontal="left" vertical="center" shrinkToFit="1"/>
    </xf>
    <xf numFmtId="0" fontId="13" fillId="4" borderId="11" xfId="1" applyFont="1" applyFill="1" applyBorder="1" applyAlignment="1" applyProtection="1">
      <alignment vertical="center" shrinkToFit="1"/>
      <protection locked="0"/>
    </xf>
    <xf numFmtId="0" fontId="3" fillId="4" borderId="11" xfId="1" applyFont="1" applyFill="1" applyBorder="1" applyAlignment="1" applyProtection="1">
      <alignment vertical="center" shrinkToFit="1"/>
      <protection locked="0"/>
    </xf>
    <xf numFmtId="0" fontId="13" fillId="4" borderId="5" xfId="1" applyFont="1" applyFill="1" applyBorder="1" applyAlignment="1">
      <alignment vertical="center"/>
    </xf>
    <xf numFmtId="0" fontId="3" fillId="0" borderId="4" xfId="1" applyFont="1" applyBorder="1" applyAlignment="1">
      <alignment vertical="center"/>
    </xf>
    <xf numFmtId="0" fontId="3" fillId="0" borderId="6" xfId="1" applyFont="1" applyBorder="1" applyAlignment="1">
      <alignment horizontal="left" vertical="center"/>
    </xf>
    <xf numFmtId="0" fontId="3" fillId="0" borderId="6" xfId="1" applyFont="1" applyBorder="1" applyAlignment="1">
      <alignment vertical="center"/>
    </xf>
    <xf numFmtId="0" fontId="3" fillId="0" borderId="0" xfId="1" applyFont="1" applyAlignment="1">
      <alignment vertical="center"/>
    </xf>
    <xf numFmtId="0" fontId="3" fillId="0" borderId="1" xfId="1" applyFont="1" applyBorder="1" applyAlignment="1">
      <alignment vertical="center"/>
    </xf>
    <xf numFmtId="0" fontId="3" fillId="4" borderId="6" xfId="1" applyFont="1" applyFill="1" applyBorder="1" applyAlignment="1">
      <alignment vertical="center" wrapText="1"/>
    </xf>
    <xf numFmtId="0" fontId="5" fillId="2" borderId="5" xfId="1" applyFont="1" applyFill="1" applyBorder="1" applyAlignment="1">
      <alignment vertical="top" wrapText="1"/>
    </xf>
    <xf numFmtId="0" fontId="3" fillId="2" borderId="1" xfId="1" applyFont="1" applyFill="1" applyBorder="1" applyAlignment="1" applyProtection="1">
      <alignment vertical="top"/>
      <protection locked="0"/>
    </xf>
    <xf numFmtId="0" fontId="3" fillId="4" borderId="6" xfId="1" applyFont="1" applyFill="1" applyBorder="1" applyAlignment="1" applyProtection="1">
      <alignment vertical="top"/>
      <protection locked="0"/>
    </xf>
    <xf numFmtId="0" fontId="3" fillId="4" borderId="1" xfId="1" applyFont="1" applyFill="1" applyBorder="1" applyAlignment="1" applyProtection="1">
      <alignment vertical="top"/>
      <protection locked="0"/>
    </xf>
    <xf numFmtId="184" fontId="3" fillId="4" borderId="1" xfId="1" applyNumberFormat="1" applyFont="1" applyFill="1" applyBorder="1" applyAlignment="1" applyProtection="1">
      <alignment vertical="top"/>
      <protection locked="0"/>
    </xf>
    <xf numFmtId="0" fontId="11" fillId="4" borderId="11" xfId="1" applyFont="1" applyFill="1" applyBorder="1" applyAlignment="1" applyProtection="1">
      <alignment vertical="center" shrinkToFit="1"/>
      <protection locked="0"/>
    </xf>
    <xf numFmtId="185" fontId="3" fillId="0" borderId="5" xfId="1" applyNumberFormat="1" applyFont="1" applyBorder="1" applyAlignment="1" applyProtection="1">
      <alignment vertical="center"/>
      <protection locked="0"/>
    </xf>
    <xf numFmtId="180" fontId="13" fillId="7" borderId="6" xfId="1" applyNumberFormat="1" applyFont="1" applyFill="1" applyBorder="1" applyAlignment="1" applyProtection="1">
      <alignment vertical="center"/>
      <protection locked="0"/>
    </xf>
    <xf numFmtId="180" fontId="13" fillId="7" borderId="5" xfId="1" applyNumberFormat="1" applyFont="1" applyFill="1" applyBorder="1" applyAlignment="1">
      <alignment horizontal="center" vertical="center"/>
    </xf>
    <xf numFmtId="180" fontId="13" fillId="7" borderId="5" xfId="1" applyNumberFormat="1" applyFont="1" applyFill="1" applyBorder="1" applyAlignment="1">
      <alignment horizontal="right" vertical="center"/>
    </xf>
    <xf numFmtId="179" fontId="3" fillId="3" borderId="13" xfId="1" applyNumberFormat="1" applyFont="1" applyFill="1" applyBorder="1" applyAlignment="1" applyProtection="1">
      <alignment vertical="center"/>
      <protection locked="0"/>
    </xf>
    <xf numFmtId="179" fontId="3" fillId="3" borderId="14" xfId="1" applyNumberFormat="1" applyFont="1" applyFill="1" applyBorder="1" applyAlignment="1" applyProtection="1">
      <alignment vertical="center"/>
      <protection locked="0"/>
    </xf>
    <xf numFmtId="179" fontId="3" fillId="0" borderId="14" xfId="1" applyNumberFormat="1" applyFont="1" applyBorder="1" applyAlignment="1" applyProtection="1">
      <alignment vertical="center"/>
      <protection locked="0"/>
    </xf>
    <xf numFmtId="179" fontId="3" fillId="0" borderId="13" xfId="1" applyNumberFormat="1" applyFont="1" applyBorder="1" applyAlignment="1" applyProtection="1">
      <alignment vertical="center"/>
      <protection locked="0"/>
    </xf>
    <xf numFmtId="0" fontId="3" fillId="2" borderId="0" xfId="1" applyFont="1" applyFill="1" applyAlignment="1" applyProtection="1">
      <alignment vertical="top"/>
      <protection locked="0"/>
    </xf>
    <xf numFmtId="0" fontId="4" fillId="2" borderId="0" xfId="1" quotePrefix="1" applyFont="1" applyFill="1" applyAlignment="1" applyProtection="1">
      <alignment horizontal="center" vertical="center"/>
      <protection locked="0"/>
    </xf>
    <xf numFmtId="0" fontId="3" fillId="2" borderId="0" xfId="1" applyFont="1" applyFill="1" applyAlignment="1" applyProtection="1">
      <alignment vertical="center"/>
      <protection locked="0"/>
    </xf>
    <xf numFmtId="0" fontId="5" fillId="2" borderId="0" xfId="1" applyFont="1" applyFill="1" applyAlignment="1" applyProtection="1">
      <alignment horizontal="center" vertical="top"/>
      <protection locked="0"/>
    </xf>
    <xf numFmtId="0" fontId="12" fillId="2" borderId="0" xfId="4" applyFill="1" applyProtection="1">
      <alignment vertical="center"/>
      <protection locked="0"/>
    </xf>
    <xf numFmtId="0" fontId="12" fillId="2" borderId="0" xfId="2" applyFill="1" applyProtection="1">
      <alignment vertical="center"/>
      <protection locked="0"/>
    </xf>
    <xf numFmtId="0" fontId="3" fillId="2" borderId="0" xfId="4" quotePrefix="1" applyFont="1" applyFill="1" applyAlignment="1" applyProtection="1">
      <alignment horizontal="right" vertical="center"/>
      <protection locked="0"/>
    </xf>
    <xf numFmtId="0" fontId="5" fillId="2" borderId="0" xfId="4" applyFont="1" applyFill="1" applyAlignment="1" applyProtection="1">
      <alignment horizontal="left" vertical="center"/>
      <protection locked="0"/>
    </xf>
    <xf numFmtId="0" fontId="12" fillId="2" borderId="0" xfId="4" applyFill="1" applyAlignment="1" applyProtection="1">
      <alignment horizontal="right" vertical="center"/>
      <protection locked="0"/>
    </xf>
    <xf numFmtId="0" fontId="3" fillId="2" borderId="0" xfId="4" applyFont="1" applyFill="1" applyProtection="1">
      <alignment vertical="center"/>
      <protection locked="0"/>
    </xf>
    <xf numFmtId="0" fontId="6" fillId="2" borderId="0" xfId="4" applyFont="1" applyFill="1" applyProtection="1">
      <alignment vertical="center"/>
      <protection locked="0"/>
    </xf>
    <xf numFmtId="0" fontId="13" fillId="2" borderId="0" xfId="4" applyFont="1" applyFill="1" applyProtection="1">
      <alignment vertical="center"/>
      <protection locked="0"/>
    </xf>
    <xf numFmtId="0" fontId="16" fillId="2" borderId="0" xfId="4" applyFont="1" applyFill="1" applyProtection="1">
      <alignment vertical="center"/>
      <protection locked="0"/>
    </xf>
    <xf numFmtId="0" fontId="11" fillId="2" borderId="0" xfId="2" applyFont="1" applyFill="1" applyProtection="1">
      <alignment vertical="center"/>
      <protection locked="0"/>
    </xf>
    <xf numFmtId="0" fontId="10" fillId="2" borderId="0" xfId="4" applyFont="1" applyFill="1" applyProtection="1">
      <alignment vertical="center"/>
      <protection locked="0"/>
    </xf>
    <xf numFmtId="0" fontId="5" fillId="2" borderId="1" xfId="1" applyFont="1" applyFill="1" applyBorder="1" applyAlignment="1" applyProtection="1">
      <alignment horizontal="center" vertical="top"/>
      <protection locked="0"/>
    </xf>
    <xf numFmtId="0" fontId="3" fillId="0" borderId="3" xfId="1" applyFont="1" applyBorder="1" applyAlignment="1" applyProtection="1">
      <alignment vertical="top" wrapText="1"/>
      <protection locked="0"/>
    </xf>
    <xf numFmtId="0" fontId="5" fillId="2" borderId="5" xfId="1" applyFont="1" applyFill="1" applyBorder="1" applyAlignment="1" applyProtection="1">
      <alignment vertical="top" wrapText="1"/>
      <protection locked="0"/>
    </xf>
    <xf numFmtId="0" fontId="5" fillId="2" borderId="4" xfId="1" applyFont="1" applyFill="1" applyBorder="1" applyAlignment="1" applyProtection="1">
      <alignment vertical="top" wrapText="1"/>
      <protection locked="0"/>
    </xf>
    <xf numFmtId="0" fontId="3" fillId="2" borderId="5" xfId="1" applyFont="1" applyFill="1" applyBorder="1" applyAlignment="1" applyProtection="1">
      <alignment vertical="center"/>
      <protection locked="0"/>
    </xf>
    <xf numFmtId="0" fontId="3" fillId="2" borderId="4" xfId="1" applyFont="1" applyFill="1" applyBorder="1" applyAlignment="1" applyProtection="1">
      <alignment vertical="center"/>
      <protection locked="0"/>
    </xf>
    <xf numFmtId="0" fontId="3" fillId="4" borderId="10" xfId="1" applyFont="1" applyFill="1" applyBorder="1" applyAlignment="1" applyProtection="1">
      <alignment horizontal="left" vertical="center" wrapText="1"/>
      <protection locked="0"/>
    </xf>
    <xf numFmtId="0" fontId="3" fillId="4" borderId="6" xfId="1" applyFont="1" applyFill="1" applyBorder="1" applyAlignment="1" applyProtection="1">
      <alignment vertical="center"/>
      <protection locked="0"/>
    </xf>
    <xf numFmtId="0" fontId="3" fillId="4" borderId="6" xfId="1" applyFont="1" applyFill="1" applyBorder="1" applyAlignment="1" applyProtection="1">
      <alignment vertical="center" wrapText="1"/>
      <protection locked="0"/>
    </xf>
    <xf numFmtId="0" fontId="3" fillId="6" borderId="6" xfId="1" applyFont="1" applyFill="1" applyBorder="1" applyAlignment="1" applyProtection="1">
      <alignment horizontal="left" vertical="center"/>
      <protection locked="0"/>
    </xf>
    <xf numFmtId="0" fontId="3" fillId="6" borderId="6" xfId="1" applyFont="1" applyFill="1" applyBorder="1" applyAlignment="1" applyProtection="1">
      <alignment vertical="center"/>
      <protection locked="0"/>
    </xf>
    <xf numFmtId="0" fontId="3" fillId="2" borderId="7" xfId="1" applyFont="1" applyFill="1" applyBorder="1" applyAlignment="1" applyProtection="1">
      <alignment vertical="center"/>
      <protection locked="0"/>
    </xf>
    <xf numFmtId="0" fontId="3" fillId="4" borderId="2" xfId="1" applyFont="1" applyFill="1" applyBorder="1" applyAlignment="1" applyProtection="1">
      <alignment vertical="center" wrapText="1"/>
      <protection locked="0"/>
    </xf>
    <xf numFmtId="0" fontId="3" fillId="4" borderId="0" xfId="1" applyFont="1" applyFill="1" applyAlignment="1" applyProtection="1">
      <alignment vertical="center"/>
      <protection locked="0"/>
    </xf>
    <xf numFmtId="0" fontId="3" fillId="4" borderId="0" xfId="1" applyFont="1" applyFill="1" applyAlignment="1" applyProtection="1">
      <alignment vertical="center" wrapText="1"/>
      <protection locked="0"/>
    </xf>
    <xf numFmtId="0" fontId="3" fillId="6" borderId="0" xfId="1" applyFont="1" applyFill="1" applyAlignment="1" applyProtection="1">
      <alignment vertical="center"/>
      <protection locked="0"/>
    </xf>
    <xf numFmtId="0" fontId="3" fillId="2" borderId="17" xfId="1" applyFont="1" applyFill="1" applyBorder="1" applyAlignment="1" applyProtection="1">
      <alignment vertical="center"/>
      <protection locked="0"/>
    </xf>
    <xf numFmtId="0" fontId="3" fillId="4" borderId="0" xfId="1" applyFont="1" applyFill="1" applyAlignment="1" applyProtection="1">
      <alignment horizontal="left" vertical="center"/>
      <protection locked="0"/>
    </xf>
    <xf numFmtId="0" fontId="3" fillId="4" borderId="8" xfId="1" applyFont="1" applyFill="1" applyBorder="1" applyAlignment="1" applyProtection="1">
      <alignment vertical="center" wrapText="1"/>
      <protection locked="0"/>
    </xf>
    <xf numFmtId="0" fontId="3" fillId="4" borderId="1" xfId="1" applyFont="1" applyFill="1" applyBorder="1" applyAlignment="1" applyProtection="1">
      <alignment vertical="center"/>
      <protection locked="0"/>
    </xf>
    <xf numFmtId="0" fontId="3" fillId="4" borderId="1" xfId="1" applyFont="1" applyFill="1" applyBorder="1" applyAlignment="1" applyProtection="1">
      <alignment vertical="center" wrapText="1"/>
      <protection locked="0"/>
    </xf>
    <xf numFmtId="0" fontId="3" fillId="6" borderId="1" xfId="1" applyFont="1" applyFill="1" applyBorder="1" applyAlignment="1" applyProtection="1">
      <alignment vertical="center"/>
      <protection locked="0"/>
    </xf>
    <xf numFmtId="0" fontId="3" fillId="2" borderId="15" xfId="1" applyFont="1" applyFill="1" applyBorder="1" applyAlignment="1" applyProtection="1">
      <alignment vertical="center"/>
      <protection locked="0"/>
    </xf>
    <xf numFmtId="0" fontId="3" fillId="2" borderId="3" xfId="1" applyFont="1" applyFill="1" applyBorder="1" applyAlignment="1" applyProtection="1">
      <alignment vertical="center"/>
      <protection locked="0"/>
    </xf>
    <xf numFmtId="0" fontId="11" fillId="4" borderId="5" xfId="1" applyFont="1" applyFill="1" applyBorder="1" applyAlignment="1" applyProtection="1">
      <alignment vertical="center"/>
      <protection locked="0"/>
    </xf>
    <xf numFmtId="0" fontId="13" fillId="4" borderId="5" xfId="1" applyFont="1" applyFill="1" applyBorder="1" applyAlignment="1" applyProtection="1">
      <alignment vertical="center"/>
      <protection locked="0"/>
    </xf>
    <xf numFmtId="0" fontId="3" fillId="2" borderId="5" xfId="1" applyFont="1" applyFill="1" applyBorder="1" applyAlignment="1" applyProtection="1">
      <alignment horizontal="center" vertical="center"/>
      <protection locked="0"/>
    </xf>
    <xf numFmtId="0" fontId="3" fillId="0" borderId="5" xfId="1" applyFont="1" applyBorder="1" applyAlignment="1" applyProtection="1">
      <alignment vertical="center"/>
      <protection locked="0"/>
    </xf>
    <xf numFmtId="0" fontId="3" fillId="0" borderId="4" xfId="1" applyFont="1" applyBorder="1" applyAlignment="1" applyProtection="1">
      <alignment vertical="center"/>
      <protection locked="0"/>
    </xf>
    <xf numFmtId="0" fontId="3" fillId="2" borderId="7" xfId="1" applyFont="1" applyFill="1" applyBorder="1" applyAlignment="1" applyProtection="1">
      <alignment horizontal="center" vertical="center"/>
      <protection locked="0"/>
    </xf>
    <xf numFmtId="0" fontId="3" fillId="2" borderId="15" xfId="1" applyFont="1" applyFill="1" applyBorder="1" applyAlignment="1" applyProtection="1">
      <alignment horizontal="center" vertical="center"/>
      <protection locked="0"/>
    </xf>
    <xf numFmtId="0" fontId="3" fillId="2" borderId="6" xfId="1" applyFont="1" applyFill="1" applyBorder="1" applyAlignment="1" applyProtection="1">
      <alignment vertical="center"/>
      <protection locked="0"/>
    </xf>
    <xf numFmtId="0" fontId="14" fillId="2" borderId="12" xfId="1" applyFont="1" applyFill="1" applyBorder="1" applyAlignment="1" applyProtection="1">
      <alignment horizontal="left" vertical="center" shrinkToFit="1"/>
      <protection locked="0"/>
    </xf>
    <xf numFmtId="179" fontId="3" fillId="2" borderId="7" xfId="1" applyNumberFormat="1" applyFont="1" applyFill="1" applyBorder="1" applyAlignment="1" applyProtection="1">
      <alignment horizontal="center" vertical="center"/>
      <protection locked="0"/>
    </xf>
    <xf numFmtId="0" fontId="11" fillId="2" borderId="2" xfId="1" applyFont="1" applyFill="1" applyBorder="1" applyAlignment="1" applyProtection="1">
      <alignment horizontal="left" vertical="center" wrapText="1"/>
      <protection locked="0"/>
    </xf>
    <xf numFmtId="179" fontId="3" fillId="2" borderId="15" xfId="1" applyNumberFormat="1" applyFont="1" applyFill="1" applyBorder="1" applyAlignment="1" applyProtection="1">
      <alignment horizontal="center" vertical="center"/>
      <protection locked="0"/>
    </xf>
    <xf numFmtId="0" fontId="9" fillId="2" borderId="2" xfId="1" applyFont="1" applyFill="1" applyBorder="1" applyAlignment="1" applyProtection="1">
      <alignment horizontal="left" vertical="center" wrapText="1"/>
      <protection locked="0"/>
    </xf>
    <xf numFmtId="0" fontId="3" fillId="2" borderId="7" xfId="1" applyFont="1" applyFill="1" applyBorder="1" applyAlignment="1" applyProtection="1">
      <alignment vertical="center" shrinkToFit="1"/>
      <protection locked="0"/>
    </xf>
    <xf numFmtId="0" fontId="3" fillId="2" borderId="6" xfId="1" applyFont="1" applyFill="1" applyBorder="1" applyAlignment="1" applyProtection="1">
      <alignment vertical="center" shrinkToFit="1"/>
      <protection locked="0"/>
    </xf>
    <xf numFmtId="179" fontId="3" fillId="2" borderId="7" xfId="1" applyNumberFormat="1" applyFont="1" applyFill="1" applyBorder="1" applyAlignment="1" applyProtection="1">
      <alignment vertical="center" shrinkToFit="1"/>
      <protection locked="0"/>
    </xf>
    <xf numFmtId="0" fontId="3" fillId="2" borderId="4" xfId="1" applyFont="1" applyFill="1" applyBorder="1" applyAlignment="1" applyProtection="1">
      <alignment vertical="center" shrinkToFit="1"/>
      <protection locked="0"/>
    </xf>
    <xf numFmtId="0" fontId="3" fillId="2" borderId="5" xfId="1" applyFont="1" applyFill="1" applyBorder="1" applyAlignment="1" applyProtection="1">
      <alignment vertical="center" shrinkToFit="1"/>
      <protection locked="0"/>
    </xf>
    <xf numFmtId="179" fontId="3" fillId="2" borderId="4" xfId="1" applyNumberFormat="1" applyFont="1" applyFill="1" applyBorder="1" applyAlignment="1" applyProtection="1">
      <alignment vertical="center" shrinkToFit="1"/>
      <protection locked="0"/>
    </xf>
    <xf numFmtId="0" fontId="3" fillId="3" borderId="7" xfId="1" applyFont="1" applyFill="1" applyBorder="1" applyAlignment="1" applyProtection="1">
      <alignment vertical="center" shrinkToFit="1"/>
      <protection locked="0"/>
    </xf>
    <xf numFmtId="0" fontId="6" fillId="2" borderId="0" xfId="1" applyFont="1" applyFill="1" applyAlignment="1" applyProtection="1">
      <alignment horizontal="right" vertical="top"/>
      <protection locked="0"/>
    </xf>
    <xf numFmtId="0" fontId="6" fillId="2" borderId="0" xfId="1" applyFont="1" applyFill="1" applyAlignment="1" applyProtection="1">
      <alignment horizontal="left" vertical="top"/>
      <protection locked="0"/>
    </xf>
    <xf numFmtId="0" fontId="6" fillId="2" borderId="0" xfId="1" applyFont="1" applyFill="1" applyAlignment="1" applyProtection="1">
      <alignment vertical="top"/>
      <protection locked="0"/>
    </xf>
    <xf numFmtId="0" fontId="6" fillId="2" borderId="0" xfId="1" quotePrefix="1" applyFont="1" applyFill="1" applyAlignment="1" applyProtection="1">
      <alignment horizontal="right" vertical="top"/>
      <protection locked="0"/>
    </xf>
    <xf numFmtId="0" fontId="6" fillId="2" borderId="0" xfId="1" applyFont="1" applyFill="1" applyAlignment="1" applyProtection="1">
      <alignment horizontal="left" vertical="top" wrapText="1"/>
      <protection locked="0"/>
    </xf>
    <xf numFmtId="49" fontId="6" fillId="2" borderId="0" xfId="1" applyNumberFormat="1" applyFont="1" applyFill="1" applyAlignment="1" applyProtection="1">
      <alignment horizontal="right" vertical="top"/>
      <protection locked="0"/>
    </xf>
    <xf numFmtId="0" fontId="6" fillId="2" borderId="0" xfId="1" applyFont="1" applyFill="1" applyAlignment="1" applyProtection="1">
      <alignment vertical="top" wrapText="1"/>
      <protection locked="0"/>
    </xf>
    <xf numFmtId="0" fontId="6" fillId="2" borderId="0" xfId="1" applyFont="1" applyFill="1" applyAlignment="1" applyProtection="1">
      <alignment wrapText="1"/>
      <protection locked="0"/>
    </xf>
    <xf numFmtId="183" fontId="3" fillId="0" borderId="3" xfId="3" applyNumberFormat="1" applyFont="1" applyBorder="1" applyAlignment="1">
      <alignment vertical="center"/>
    </xf>
    <xf numFmtId="185" fontId="3" fillId="0" borderId="5" xfId="1" applyNumberFormat="1" applyFont="1" applyBorder="1" applyAlignment="1">
      <alignment vertical="center"/>
    </xf>
    <xf numFmtId="177" fontId="11" fillId="0" borderId="6" xfId="1" applyNumberFormat="1" applyFont="1" applyBorder="1" applyAlignment="1" applyProtection="1">
      <alignment vertical="center"/>
      <protection locked="0"/>
    </xf>
    <xf numFmtId="0" fontId="6" fillId="2" borderId="0" xfId="1" applyFont="1" applyFill="1" applyAlignment="1" applyProtection="1">
      <alignment horizontal="left" vertical="top" wrapText="1"/>
      <protection locked="0"/>
    </xf>
    <xf numFmtId="0" fontId="7" fillId="2" borderId="7" xfId="1" applyFont="1" applyFill="1" applyBorder="1" applyAlignment="1">
      <alignment horizontal="center" vertical="center"/>
    </xf>
    <xf numFmtId="0" fontId="7" fillId="2" borderId="15" xfId="1" applyFont="1" applyFill="1" applyBorder="1" applyAlignment="1">
      <alignment horizontal="center" vertical="center"/>
    </xf>
    <xf numFmtId="0" fontId="11" fillId="2" borderId="12" xfId="1" applyFont="1" applyFill="1" applyBorder="1" applyAlignment="1" applyProtection="1">
      <alignment horizontal="left" vertical="center" wrapText="1"/>
      <protection locked="0"/>
    </xf>
    <xf numFmtId="0" fontId="11" fillId="2" borderId="9" xfId="1" applyFont="1" applyFill="1" applyBorder="1" applyAlignment="1" applyProtection="1">
      <alignment horizontal="left" vertical="center" wrapText="1"/>
      <protection locked="0"/>
    </xf>
    <xf numFmtId="180" fontId="3" fillId="2" borderId="11" xfId="1" applyNumberFormat="1" applyFont="1" applyFill="1" applyBorder="1" applyAlignment="1">
      <alignment horizontal="right" vertical="center" shrinkToFit="1"/>
    </xf>
    <xf numFmtId="180" fontId="3" fillId="2" borderId="3" xfId="1" applyNumberFormat="1" applyFont="1" applyFill="1" applyBorder="1" applyAlignment="1">
      <alignment horizontal="right" vertical="center" shrinkToFit="1"/>
    </xf>
    <xf numFmtId="0" fontId="10" fillId="2" borderId="10" xfId="1" applyFont="1" applyFill="1" applyBorder="1" applyAlignment="1">
      <alignment horizontal="left" vertical="center" wrapText="1"/>
    </xf>
    <xf numFmtId="0" fontId="10" fillId="2" borderId="7" xfId="1" applyFont="1" applyFill="1" applyBorder="1" applyAlignment="1">
      <alignment horizontal="left" vertical="center" wrapText="1"/>
    </xf>
    <xf numFmtId="0" fontId="10" fillId="2" borderId="8" xfId="1" applyFont="1" applyFill="1" applyBorder="1" applyAlignment="1">
      <alignment horizontal="left" vertical="center" wrapText="1"/>
    </xf>
    <xf numFmtId="0" fontId="10" fillId="2" borderId="15" xfId="1" applyFont="1" applyFill="1" applyBorder="1" applyAlignment="1">
      <alignment horizontal="left" vertical="center" wrapText="1"/>
    </xf>
    <xf numFmtId="0" fontId="6" fillId="2" borderId="3" xfId="1" applyFont="1" applyFill="1" applyBorder="1" applyAlignment="1">
      <alignment horizontal="left" vertical="center"/>
    </xf>
    <xf numFmtId="0" fontId="6" fillId="2" borderId="5" xfId="1" applyFont="1" applyFill="1" applyBorder="1" applyAlignment="1">
      <alignment horizontal="left" vertical="center"/>
    </xf>
    <xf numFmtId="0" fontId="6" fillId="2" borderId="21" xfId="1" applyFont="1" applyFill="1" applyBorder="1" applyAlignment="1">
      <alignment horizontal="left" vertical="center"/>
    </xf>
    <xf numFmtId="0" fontId="3" fillId="2" borderId="11" xfId="1" applyFont="1" applyFill="1" applyBorder="1" applyAlignment="1">
      <alignment horizontal="center" vertical="center"/>
    </xf>
    <xf numFmtId="0" fontId="11" fillId="4" borderId="11" xfId="1" applyFont="1" applyFill="1" applyBorder="1" applyAlignment="1" applyProtection="1">
      <alignment horizontal="left" vertical="center" wrapText="1"/>
      <protection locked="0"/>
    </xf>
    <xf numFmtId="179" fontId="3" fillId="0" borderId="14" xfId="1" applyNumberFormat="1" applyFont="1" applyBorder="1" applyAlignment="1" applyProtection="1">
      <alignment horizontal="center" vertical="center"/>
      <protection locked="0"/>
    </xf>
    <xf numFmtId="179" fontId="3" fillId="0" borderId="4" xfId="1" applyNumberFormat="1" applyFont="1" applyBorder="1" applyAlignment="1" applyProtection="1">
      <alignment horizontal="center" vertical="center"/>
      <protection locked="0"/>
    </xf>
    <xf numFmtId="0" fontId="3" fillId="2" borderId="8"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2" xfId="1" applyFont="1" applyFill="1" applyBorder="1" applyAlignment="1">
      <alignment horizontal="center" vertical="center"/>
    </xf>
    <xf numFmtId="0" fontId="3" fillId="2" borderId="0" xfId="1" applyFont="1" applyFill="1" applyAlignment="1">
      <alignment horizontal="center" vertical="center"/>
    </xf>
    <xf numFmtId="0" fontId="3" fillId="2" borderId="17"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15" xfId="1" applyFont="1" applyFill="1" applyBorder="1" applyAlignment="1">
      <alignment horizontal="center" vertical="center"/>
    </xf>
    <xf numFmtId="0" fontId="6" fillId="2" borderId="0" xfId="1" applyFont="1" applyFill="1" applyAlignment="1" applyProtection="1">
      <alignment horizontal="left" vertical="top"/>
      <protection locked="0"/>
    </xf>
    <xf numFmtId="0" fontId="3" fillId="2" borderId="3" xfId="1" applyFont="1" applyFill="1" applyBorder="1" applyAlignment="1">
      <alignment horizontal="left" vertical="center"/>
    </xf>
    <xf numFmtId="0" fontId="3" fillId="2" borderId="4" xfId="1" applyFont="1" applyFill="1" applyBorder="1" applyAlignment="1">
      <alignment horizontal="left" vertical="center"/>
    </xf>
    <xf numFmtId="0" fontId="6" fillId="2" borderId="3"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21" xfId="1" applyFont="1" applyFill="1" applyBorder="1" applyAlignment="1">
      <alignment horizontal="center" vertical="center"/>
    </xf>
    <xf numFmtId="0" fontId="3" fillId="2" borderId="3"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10" xfId="1" applyFont="1" applyFill="1" applyBorder="1" applyAlignment="1" applyProtection="1">
      <alignment horizontal="center" vertical="center"/>
      <protection locked="0"/>
    </xf>
    <xf numFmtId="0" fontId="3" fillId="2" borderId="6" xfId="1" applyFont="1" applyFill="1" applyBorder="1" applyAlignment="1" applyProtection="1">
      <alignment horizontal="center" vertical="center"/>
      <protection locked="0"/>
    </xf>
    <xf numFmtId="0" fontId="3" fillId="2" borderId="7" xfId="1" applyFont="1" applyFill="1" applyBorder="1" applyAlignment="1" applyProtection="1">
      <alignment horizontal="center" vertical="center"/>
      <protection locked="0"/>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15" xfId="0" applyBorder="1" applyAlignment="1">
      <alignment horizontal="center" vertical="center"/>
    </xf>
    <xf numFmtId="0" fontId="3" fillId="2" borderId="5" xfId="1" applyFont="1" applyFill="1" applyBorder="1" applyAlignment="1">
      <alignment horizontal="center" vertical="center"/>
    </xf>
    <xf numFmtId="0" fontId="3" fillId="2" borderId="12" xfId="1" applyFont="1" applyFill="1" applyBorder="1" applyAlignment="1" applyProtection="1">
      <alignment horizontal="left" vertical="center" wrapText="1"/>
      <protection locked="0"/>
    </xf>
    <xf numFmtId="0" fontId="3" fillId="2" borderId="9" xfId="1" applyFont="1" applyFill="1" applyBorder="1" applyAlignment="1" applyProtection="1">
      <alignment horizontal="left" vertical="center" wrapText="1"/>
      <protection locked="0"/>
    </xf>
    <xf numFmtId="0" fontId="3" fillId="2" borderId="3" xfId="1" applyFont="1" applyFill="1" applyBorder="1" applyAlignment="1">
      <alignment horizontal="left" vertical="top" wrapText="1"/>
    </xf>
    <xf numFmtId="0" fontId="3" fillId="2" borderId="4" xfId="1" applyFont="1" applyFill="1" applyBorder="1" applyAlignment="1">
      <alignment horizontal="left" vertical="top" wrapText="1"/>
    </xf>
    <xf numFmtId="183" fontId="3" fillId="0" borderId="10" xfId="1" applyNumberFormat="1" applyFont="1" applyBorder="1" applyAlignment="1">
      <alignment horizontal="right" vertical="center"/>
    </xf>
    <xf numFmtId="183" fontId="3" fillId="0" borderId="8" xfId="1" applyNumberFormat="1" applyFont="1" applyBorder="1" applyAlignment="1">
      <alignment horizontal="right" vertical="center"/>
    </xf>
    <xf numFmtId="179" fontId="11" fillId="4" borderId="10" xfId="1" applyNumberFormat="1" applyFont="1" applyFill="1" applyBorder="1" applyAlignment="1" applyProtection="1">
      <alignment horizontal="right" vertical="center"/>
      <protection locked="0"/>
    </xf>
    <xf numFmtId="179" fontId="11" fillId="4" borderId="8" xfId="1" applyNumberFormat="1" applyFont="1" applyFill="1" applyBorder="1" applyAlignment="1" applyProtection="1">
      <alignment horizontal="right" vertical="center"/>
      <protection locked="0"/>
    </xf>
    <xf numFmtId="0" fontId="11" fillId="4" borderId="10" xfId="1" applyFont="1" applyFill="1" applyBorder="1" applyAlignment="1" applyProtection="1">
      <alignment horizontal="right" vertical="center"/>
      <protection locked="0"/>
    </xf>
    <xf numFmtId="0" fontId="11" fillId="4" borderId="8" xfId="1" applyFont="1" applyFill="1" applyBorder="1" applyAlignment="1" applyProtection="1">
      <alignment horizontal="right" vertical="center"/>
      <protection locked="0"/>
    </xf>
    <xf numFmtId="0" fontId="3" fillId="4" borderId="2" xfId="1" applyFont="1" applyFill="1" applyBorder="1" applyAlignment="1" applyProtection="1">
      <alignment horizontal="center" vertical="center"/>
      <protection locked="0"/>
    </xf>
    <xf numFmtId="0" fontId="3" fillId="4" borderId="0" xfId="1" applyFont="1" applyFill="1" applyAlignment="1" applyProtection="1">
      <alignment horizontal="center" vertical="center"/>
      <protection locked="0"/>
    </xf>
    <xf numFmtId="0" fontId="3" fillId="4" borderId="17" xfId="1" applyFont="1" applyFill="1" applyBorder="1" applyAlignment="1" applyProtection="1">
      <alignment horizontal="center" vertical="center"/>
      <protection locked="0"/>
    </xf>
    <xf numFmtId="0" fontId="3" fillId="2" borderId="8" xfId="1" applyFont="1" applyFill="1" applyBorder="1" applyAlignment="1" applyProtection="1">
      <alignment horizontal="center" vertical="center"/>
      <protection locked="0"/>
    </xf>
    <xf numFmtId="0" fontId="3" fillId="2" borderId="1" xfId="1" applyFont="1" applyFill="1" applyBorder="1" applyAlignment="1" applyProtection="1">
      <alignment horizontal="center" vertical="center"/>
      <protection locked="0"/>
    </xf>
    <xf numFmtId="0" fontId="3" fillId="2" borderId="15" xfId="1" applyFont="1" applyFill="1" applyBorder="1" applyAlignment="1" applyProtection="1">
      <alignment horizontal="center" vertical="center"/>
      <protection locked="0"/>
    </xf>
    <xf numFmtId="0" fontId="10" fillId="2" borderId="3"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3" fillId="2" borderId="10"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12" xfId="1" applyFont="1" applyFill="1" applyBorder="1" applyAlignment="1">
      <alignment horizontal="left" vertical="top" wrapText="1"/>
    </xf>
    <xf numFmtId="0" fontId="3" fillId="2" borderId="16" xfId="1" applyFont="1" applyFill="1" applyBorder="1" applyAlignment="1">
      <alignment horizontal="left" vertical="top" wrapText="1"/>
    </xf>
    <xf numFmtId="0" fontId="3" fillId="2" borderId="3" xfId="1" applyFont="1" applyFill="1" applyBorder="1" applyAlignment="1">
      <alignment vertical="top" wrapText="1"/>
    </xf>
    <xf numFmtId="0" fontId="3" fillId="4" borderId="11" xfId="1" applyFont="1" applyFill="1" applyBorder="1" applyAlignment="1" applyProtection="1">
      <alignment horizontal="left" vertical="center" wrapText="1"/>
      <protection locked="0"/>
    </xf>
    <xf numFmtId="0" fontId="3" fillId="2" borderId="10" xfId="1" applyFont="1" applyFill="1" applyBorder="1" applyAlignment="1">
      <alignment vertical="top" wrapText="1"/>
    </xf>
    <xf numFmtId="0" fontId="3" fillId="2" borderId="2" xfId="1" applyFont="1" applyFill="1" applyBorder="1" applyAlignment="1">
      <alignment vertical="top"/>
    </xf>
    <xf numFmtId="0" fontId="3" fillId="2" borderId="2" xfId="1" applyFont="1" applyFill="1" applyBorder="1"/>
    <xf numFmtId="0" fontId="3" fillId="4" borderId="11" xfId="1" applyFont="1" applyFill="1" applyBorder="1" applyAlignment="1" applyProtection="1">
      <alignment horizontal="left" vertical="center"/>
      <protection locked="0"/>
    </xf>
    <xf numFmtId="0" fontId="7" fillId="2" borderId="18" xfId="1" applyFont="1" applyFill="1" applyBorder="1" applyAlignment="1">
      <alignment vertical="center" shrinkToFit="1"/>
    </xf>
    <xf numFmtId="0" fontId="3" fillId="2" borderId="19" xfId="1" applyFont="1" applyFill="1" applyBorder="1"/>
    <xf numFmtId="0" fontId="3" fillId="2" borderId="20" xfId="1" applyFont="1" applyFill="1" applyBorder="1"/>
    <xf numFmtId="0" fontId="3" fillId="2" borderId="6" xfId="1" applyFont="1" applyFill="1" applyBorder="1" applyAlignment="1">
      <alignment horizontal="center" vertical="center"/>
    </xf>
    <xf numFmtId="178" fontId="3" fillId="0" borderId="10" xfId="1" applyNumberFormat="1" applyFont="1" applyBorder="1" applyAlignment="1">
      <alignment horizontal="left" vertical="center"/>
    </xf>
    <xf numFmtId="178" fontId="3" fillId="0" borderId="8" xfId="1" applyNumberFormat="1" applyFont="1" applyBorder="1" applyAlignment="1">
      <alignment horizontal="left" vertical="center"/>
    </xf>
    <xf numFmtId="0" fontId="3" fillId="2" borderId="0" xfId="4" applyFont="1" applyFill="1" applyAlignment="1" applyProtection="1">
      <alignment horizontal="left" vertical="center"/>
      <protection locked="0"/>
    </xf>
    <xf numFmtId="0" fontId="12" fillId="2" borderId="0" xfId="4" applyFill="1" applyAlignment="1" applyProtection="1">
      <alignment horizontal="right" vertical="center"/>
      <protection locked="0"/>
    </xf>
    <xf numFmtId="0" fontId="3" fillId="2" borderId="2" xfId="1" applyFont="1" applyFill="1" applyBorder="1" applyAlignment="1" applyProtection="1">
      <alignment horizontal="center" vertical="center"/>
      <protection locked="0"/>
    </xf>
    <xf numFmtId="0" fontId="3" fillId="2" borderId="0" xfId="1" applyFont="1" applyFill="1" applyAlignment="1" applyProtection="1">
      <alignment horizontal="center" vertical="center"/>
      <protection locked="0"/>
    </xf>
    <xf numFmtId="0" fontId="3" fillId="2" borderId="17" xfId="1" applyFont="1" applyFill="1" applyBorder="1" applyAlignment="1" applyProtection="1">
      <alignment horizontal="center" vertical="center"/>
      <protection locked="0"/>
    </xf>
    <xf numFmtId="0" fontId="3" fillId="2" borderId="10"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17" xfId="1" applyFont="1" applyFill="1" applyBorder="1" applyAlignment="1">
      <alignment horizontal="center" vertical="center" wrapText="1"/>
    </xf>
    <xf numFmtId="179" fontId="11" fillId="4" borderId="10" xfId="1" applyNumberFormat="1" applyFont="1" applyFill="1" applyBorder="1" applyAlignment="1" applyProtection="1">
      <alignment horizontal="right" vertical="center" shrinkToFit="1"/>
      <protection locked="0"/>
    </xf>
    <xf numFmtId="179" fontId="11" fillId="4" borderId="8" xfId="1" applyNumberFormat="1" applyFont="1" applyFill="1" applyBorder="1" applyAlignment="1" applyProtection="1">
      <alignment horizontal="right" vertical="center" shrinkToFit="1"/>
      <protection locked="0"/>
    </xf>
    <xf numFmtId="0" fontId="3" fillId="2" borderId="10" xfId="1" applyFont="1" applyFill="1" applyBorder="1" applyAlignment="1">
      <alignment horizontal="left" vertical="top" wrapText="1"/>
    </xf>
    <xf numFmtId="0" fontId="3" fillId="2" borderId="8" xfId="1" applyFont="1" applyFill="1" applyBorder="1" applyAlignment="1">
      <alignment horizontal="left" vertical="top" wrapText="1"/>
    </xf>
    <xf numFmtId="0" fontId="3" fillId="4" borderId="5" xfId="1" applyFont="1" applyFill="1" applyBorder="1" applyAlignment="1" applyProtection="1">
      <alignment horizontal="left" vertical="top" wrapText="1"/>
      <protection locked="0"/>
    </xf>
    <xf numFmtId="0" fontId="13" fillId="0" borderId="6" xfId="1" applyFont="1" applyBorder="1" applyAlignment="1" applyProtection="1">
      <alignment horizontal="left" vertical="top"/>
      <protection locked="0"/>
    </xf>
    <xf numFmtId="0" fontId="5" fillId="2" borderId="0" xfId="1" applyFont="1" applyFill="1" applyAlignment="1" applyProtection="1">
      <alignment horizontal="center" vertical="top"/>
      <protection locked="0"/>
    </xf>
    <xf numFmtId="0" fontId="3" fillId="2" borderId="0" xfId="4" applyFont="1" applyFill="1" applyAlignment="1" applyProtection="1">
      <alignment horizontal="left" vertical="center" wrapText="1"/>
      <protection locked="0"/>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11" fillId="3" borderId="3" xfId="1" applyFont="1" applyFill="1" applyBorder="1" applyAlignment="1" applyProtection="1">
      <alignment horizontal="left" vertical="top" wrapText="1"/>
      <protection locked="0"/>
    </xf>
    <xf numFmtId="0" fontId="11" fillId="3" borderId="5" xfId="1" applyFont="1" applyFill="1" applyBorder="1" applyAlignment="1" applyProtection="1">
      <alignment horizontal="left" vertical="top" wrapText="1"/>
      <protection locked="0"/>
    </xf>
    <xf numFmtId="0" fontId="11" fillId="3" borderId="4" xfId="1" applyFont="1" applyFill="1" applyBorder="1" applyAlignment="1" applyProtection="1">
      <alignment horizontal="left" vertical="top" wrapText="1"/>
      <protection locked="0"/>
    </xf>
    <xf numFmtId="182" fontId="11" fillId="4" borderId="3" xfId="1" applyNumberFormat="1" applyFont="1" applyFill="1" applyBorder="1" applyAlignment="1" applyProtection="1">
      <alignment horizontal="left" vertical="top" wrapText="1"/>
      <protection locked="0"/>
    </xf>
    <xf numFmtId="182" fontId="11" fillId="4" borderId="5" xfId="1" applyNumberFormat="1" applyFont="1" applyFill="1" applyBorder="1" applyAlignment="1" applyProtection="1">
      <alignment horizontal="left" vertical="top" wrapText="1"/>
      <protection locked="0"/>
    </xf>
    <xf numFmtId="0" fontId="11" fillId="4" borderId="3" xfId="1" applyFont="1" applyFill="1" applyBorder="1" applyAlignment="1" applyProtection="1">
      <alignment horizontal="left" vertical="top" wrapText="1" shrinkToFit="1"/>
      <protection locked="0"/>
    </xf>
    <xf numFmtId="0" fontId="11" fillId="4" borderId="5" xfId="1" applyFont="1" applyFill="1" applyBorder="1" applyAlignment="1" applyProtection="1">
      <alignment horizontal="left" vertical="top" wrapText="1" shrinkToFit="1"/>
      <protection locked="0"/>
    </xf>
    <xf numFmtId="0" fontId="3" fillId="4" borderId="10" xfId="1" applyFont="1" applyFill="1" applyBorder="1" applyAlignment="1" applyProtection="1">
      <alignment vertical="center"/>
      <protection locked="0"/>
    </xf>
    <xf numFmtId="0" fontId="3" fillId="4" borderId="8" xfId="1" applyFont="1" applyFill="1" applyBorder="1" applyAlignment="1" applyProtection="1">
      <alignment vertical="center"/>
      <protection locked="0"/>
    </xf>
    <xf numFmtId="0" fontId="11" fillId="4" borderId="11" xfId="1" applyFont="1" applyFill="1" applyBorder="1" applyAlignment="1" applyProtection="1">
      <alignment horizontal="left" vertical="top" wrapText="1"/>
      <protection locked="0"/>
    </xf>
    <xf numFmtId="178" fontId="3" fillId="4" borderId="10" xfId="1" applyNumberFormat="1" applyFont="1" applyFill="1" applyBorder="1" applyAlignment="1" applyProtection="1">
      <alignment vertical="center"/>
      <protection locked="0"/>
    </xf>
    <xf numFmtId="178" fontId="3" fillId="4" borderId="8" xfId="1" applyNumberFormat="1" applyFont="1" applyFill="1" applyBorder="1" applyAlignment="1" applyProtection="1">
      <alignment vertical="center"/>
      <protection locked="0"/>
    </xf>
    <xf numFmtId="0" fontId="6" fillId="2" borderId="0" xfId="1" applyFont="1" applyFill="1" applyAlignment="1">
      <alignment horizontal="left" vertical="top" wrapText="1"/>
    </xf>
    <xf numFmtId="0" fontId="18" fillId="2" borderId="12" xfId="1" applyFont="1" applyFill="1" applyBorder="1" applyAlignment="1">
      <alignment horizontal="left" vertical="center" wrapText="1"/>
    </xf>
    <xf numFmtId="0" fontId="18" fillId="2" borderId="9" xfId="1" applyFont="1" applyFill="1" applyBorder="1" applyAlignment="1">
      <alignment horizontal="left" vertical="center" wrapText="1"/>
    </xf>
    <xf numFmtId="0" fontId="13" fillId="4" borderId="11" xfId="1" applyFont="1" applyFill="1" applyBorder="1" applyAlignment="1">
      <alignment horizontal="left" vertical="center" wrapText="1"/>
    </xf>
    <xf numFmtId="176" fontId="3" fillId="0" borderId="14" xfId="1" applyNumberFormat="1" applyFont="1" applyBorder="1" applyAlignment="1" applyProtection="1">
      <alignment horizontal="center" vertical="center"/>
      <protection locked="0"/>
    </xf>
    <xf numFmtId="176" fontId="3" fillId="0" borderId="4" xfId="1" applyNumberFormat="1" applyFont="1" applyBorder="1" applyAlignment="1" applyProtection="1">
      <alignment horizontal="center" vertical="center"/>
      <protection locked="0"/>
    </xf>
    <xf numFmtId="0" fontId="6" fillId="2" borderId="0" xfId="1" applyFont="1" applyFill="1" applyAlignment="1">
      <alignment horizontal="left" vertical="top"/>
    </xf>
    <xf numFmtId="181" fontId="13" fillId="7" borderId="6" xfId="1" applyNumberFormat="1" applyFont="1" applyFill="1" applyBorder="1" applyAlignment="1">
      <alignment horizontal="center" vertical="center"/>
    </xf>
    <xf numFmtId="181" fontId="13" fillId="7" borderId="1" xfId="1" applyNumberFormat="1" applyFont="1" applyFill="1" applyBorder="1" applyAlignment="1">
      <alignment horizontal="center" vertical="center"/>
    </xf>
    <xf numFmtId="181" fontId="13" fillId="7" borderId="6" xfId="1" applyNumberFormat="1" applyFont="1" applyFill="1" applyBorder="1" applyAlignment="1">
      <alignment horizontal="center" vertical="center" shrinkToFit="1"/>
    </xf>
    <xf numFmtId="181" fontId="13" fillId="7" borderId="1" xfId="1" applyNumberFormat="1" applyFont="1" applyFill="1" applyBorder="1" applyAlignment="1">
      <alignment horizontal="center" vertical="center" shrinkToFit="1"/>
    </xf>
    <xf numFmtId="0" fontId="3" fillId="2" borderId="12" xfId="1" applyFont="1" applyFill="1" applyBorder="1" applyAlignment="1">
      <alignment horizontal="left" vertical="center" wrapText="1"/>
    </xf>
    <xf numFmtId="0" fontId="3" fillId="2" borderId="9" xfId="1" applyFont="1" applyFill="1" applyBorder="1" applyAlignment="1">
      <alignment horizontal="left" vertical="center" wrapText="1"/>
    </xf>
    <xf numFmtId="179" fontId="13" fillId="7" borderId="10" xfId="1" applyNumberFormat="1" applyFont="1" applyFill="1" applyBorder="1" applyAlignment="1">
      <alignment horizontal="right" vertical="center"/>
    </xf>
    <xf numFmtId="179" fontId="13" fillId="7" borderId="8" xfId="1" applyNumberFormat="1" applyFont="1" applyFill="1" applyBorder="1" applyAlignment="1">
      <alignment horizontal="right" vertical="center"/>
    </xf>
    <xf numFmtId="0" fontId="13" fillId="7" borderId="10" xfId="1" applyFont="1" applyFill="1" applyBorder="1" applyAlignment="1">
      <alignment horizontal="right" vertical="center"/>
    </xf>
    <xf numFmtId="0" fontId="13" fillId="7" borderId="8" xfId="1" applyFont="1" applyFill="1" applyBorder="1" applyAlignment="1">
      <alignment horizontal="right" vertical="center"/>
    </xf>
    <xf numFmtId="0" fontId="3" fillId="4" borderId="2" xfId="1" applyFont="1" applyFill="1" applyBorder="1" applyAlignment="1">
      <alignment horizontal="center" vertical="center"/>
    </xf>
    <xf numFmtId="0" fontId="3" fillId="4" borderId="0" xfId="1" applyFont="1" applyFill="1" applyAlignment="1">
      <alignment horizontal="center" vertical="center"/>
    </xf>
    <xf numFmtId="0" fontId="3" fillId="4" borderId="17" xfId="1" applyFont="1" applyFill="1" applyBorder="1" applyAlignment="1">
      <alignment horizontal="center" vertical="center"/>
    </xf>
    <xf numFmtId="0" fontId="13" fillId="4" borderId="10" xfId="1" applyFont="1" applyFill="1" applyBorder="1" applyAlignment="1">
      <alignment horizontal="right" vertical="center"/>
    </xf>
    <xf numFmtId="0" fontId="13" fillId="4" borderId="8" xfId="1" applyFont="1" applyFill="1" applyBorder="1" applyAlignment="1">
      <alignment horizontal="right" vertical="center"/>
    </xf>
    <xf numFmtId="0" fontId="13" fillId="4" borderId="11" xfId="1" applyFont="1" applyFill="1" applyBorder="1" applyAlignment="1" applyProtection="1">
      <alignment horizontal="left" vertical="center" wrapText="1"/>
      <protection locked="0"/>
    </xf>
    <xf numFmtId="0" fontId="3" fillId="4" borderId="11" xfId="1" applyFont="1" applyFill="1" applyBorder="1" applyAlignment="1">
      <alignment horizontal="left" vertical="center"/>
    </xf>
    <xf numFmtId="0" fontId="13" fillId="2" borderId="0" xfId="4" applyFont="1" applyFill="1" applyAlignment="1">
      <alignment horizontal="left" vertical="center"/>
    </xf>
    <xf numFmtId="0" fontId="3" fillId="2" borderId="0" xfId="4" applyFont="1" applyFill="1" applyAlignment="1">
      <alignment horizontal="left" vertical="center"/>
    </xf>
    <xf numFmtId="0" fontId="12" fillId="2" borderId="0" xfId="4" applyFill="1" applyAlignment="1">
      <alignment horizontal="right" vertical="center"/>
    </xf>
    <xf numFmtId="179" fontId="13" fillId="7" borderId="10" xfId="1" applyNumberFormat="1" applyFont="1" applyFill="1" applyBorder="1" applyAlignment="1">
      <alignment horizontal="right" vertical="center" shrinkToFit="1"/>
    </xf>
    <xf numFmtId="179" fontId="13" fillId="7" borderId="8" xfId="1" applyNumberFormat="1" applyFont="1" applyFill="1" applyBorder="1" applyAlignment="1">
      <alignment horizontal="right" vertical="center" shrinkToFit="1"/>
    </xf>
    <xf numFmtId="0" fontId="18" fillId="2" borderId="12" xfId="1" applyFont="1" applyFill="1" applyBorder="1" applyAlignment="1">
      <alignment horizontal="left" vertical="center" wrapText="1" shrinkToFit="1"/>
    </xf>
    <xf numFmtId="0" fontId="18" fillId="2" borderId="9" xfId="1" applyFont="1" applyFill="1" applyBorder="1" applyAlignment="1">
      <alignment horizontal="left" vertical="center" wrapText="1" shrinkToFit="1"/>
    </xf>
    <xf numFmtId="0" fontId="13" fillId="4" borderId="5" xfId="1" applyFont="1" applyFill="1" applyBorder="1" applyAlignment="1">
      <alignment horizontal="left" vertical="top" wrapText="1"/>
    </xf>
    <xf numFmtId="0" fontId="5" fillId="2" borderId="0" xfId="1" applyFont="1" applyFill="1" applyAlignment="1">
      <alignment horizontal="center" vertical="top"/>
    </xf>
    <xf numFmtId="0" fontId="3" fillId="2" borderId="0" xfId="4" applyFont="1" applyFill="1" applyAlignment="1">
      <alignment horizontal="left" vertical="center" wrapText="1"/>
    </xf>
    <xf numFmtId="0" fontId="13" fillId="6" borderId="3" xfId="1" applyFont="1" applyFill="1" applyBorder="1" applyAlignment="1">
      <alignment horizontal="left" vertical="top" wrapText="1"/>
    </xf>
    <xf numFmtId="0" fontId="13" fillId="6" borderId="5" xfId="1" applyFont="1" applyFill="1" applyBorder="1" applyAlignment="1">
      <alignment horizontal="left" vertical="top" wrapText="1"/>
    </xf>
    <xf numFmtId="0" fontId="13" fillId="6" borderId="4" xfId="1" applyFont="1" applyFill="1" applyBorder="1" applyAlignment="1">
      <alignment horizontal="left" vertical="top" wrapText="1"/>
    </xf>
    <xf numFmtId="0" fontId="13" fillId="6" borderId="3" xfId="1" applyFont="1" applyFill="1" applyBorder="1" applyAlignment="1" applyProtection="1">
      <alignment horizontal="left" vertical="top" wrapText="1"/>
      <protection locked="0"/>
    </xf>
    <xf numFmtId="0" fontId="13" fillId="6" borderId="5" xfId="1" applyFont="1" applyFill="1" applyBorder="1" applyAlignment="1" applyProtection="1">
      <alignment horizontal="left" vertical="top" wrapText="1"/>
      <protection locked="0"/>
    </xf>
    <xf numFmtId="0" fontId="13" fillId="6" borderId="4" xfId="1" applyFont="1" applyFill="1" applyBorder="1" applyAlignment="1" applyProtection="1">
      <alignment horizontal="left" vertical="top" wrapText="1"/>
      <protection locked="0"/>
    </xf>
    <xf numFmtId="182" fontId="13" fillId="4" borderId="3" xfId="1" applyNumberFormat="1" applyFont="1" applyFill="1" applyBorder="1" applyAlignment="1">
      <alignment horizontal="left" vertical="top" wrapText="1"/>
    </xf>
    <xf numFmtId="182" fontId="13" fillId="4" borderId="5" xfId="1" applyNumberFormat="1" applyFont="1" applyFill="1" applyBorder="1" applyAlignment="1">
      <alignment horizontal="left" vertical="top" wrapText="1"/>
    </xf>
    <xf numFmtId="182" fontId="13" fillId="4" borderId="4" xfId="1" applyNumberFormat="1" applyFont="1" applyFill="1" applyBorder="1" applyAlignment="1">
      <alignment horizontal="left" vertical="top" wrapText="1"/>
    </xf>
    <xf numFmtId="0" fontId="13" fillId="4" borderId="3" xfId="1" applyFont="1" applyFill="1" applyBorder="1" applyAlignment="1">
      <alignment horizontal="left" vertical="top" wrapText="1" shrinkToFit="1"/>
    </xf>
    <xf numFmtId="0" fontId="13" fillId="4" borderId="5" xfId="1" applyFont="1" applyFill="1" applyBorder="1" applyAlignment="1">
      <alignment horizontal="left" vertical="top" wrapText="1" shrinkToFit="1"/>
    </xf>
    <xf numFmtId="0" fontId="13" fillId="4" borderId="4" xfId="1" applyFont="1" applyFill="1" applyBorder="1" applyAlignment="1">
      <alignment horizontal="left" vertical="top" wrapText="1" shrinkToFit="1"/>
    </xf>
    <xf numFmtId="0" fontId="3" fillId="4" borderId="10" xfId="1" applyFont="1" applyFill="1" applyBorder="1" applyAlignment="1">
      <alignment vertical="center"/>
    </xf>
    <xf numFmtId="0" fontId="3" fillId="4" borderId="8" xfId="1" applyFont="1" applyFill="1" applyBorder="1" applyAlignment="1">
      <alignment vertical="center"/>
    </xf>
    <xf numFmtId="181" fontId="13" fillId="4" borderId="6" xfId="1" applyNumberFormat="1" applyFont="1" applyFill="1" applyBorder="1" applyAlignment="1">
      <alignment horizontal="center" vertical="center"/>
    </xf>
    <xf numFmtId="181" fontId="13" fillId="4" borderId="1" xfId="1" applyNumberFormat="1" applyFont="1" applyFill="1" applyBorder="1" applyAlignment="1">
      <alignment horizontal="center" vertical="center"/>
    </xf>
    <xf numFmtId="181" fontId="13" fillId="4" borderId="6" xfId="1" applyNumberFormat="1" applyFont="1" applyFill="1" applyBorder="1" applyAlignment="1">
      <alignment horizontal="center" vertical="center" shrinkToFit="1"/>
    </xf>
    <xf numFmtId="181" fontId="13" fillId="4" borderId="1" xfId="1" applyNumberFormat="1" applyFont="1" applyFill="1" applyBorder="1" applyAlignment="1">
      <alignment horizontal="center" vertical="center" shrinkToFit="1"/>
    </xf>
    <xf numFmtId="0" fontId="13" fillId="4" borderId="11" xfId="1" applyFont="1" applyFill="1" applyBorder="1" applyAlignment="1" applyProtection="1">
      <alignment horizontal="left" vertical="top" wrapText="1"/>
      <protection locked="0"/>
    </xf>
    <xf numFmtId="178" fontId="13" fillId="7" borderId="10" xfId="1" applyNumberFormat="1" applyFont="1" applyFill="1" applyBorder="1" applyAlignment="1">
      <alignment vertical="center"/>
    </xf>
    <xf numFmtId="178" fontId="13" fillId="7" borderId="8" xfId="1" applyNumberFormat="1" applyFont="1" applyFill="1" applyBorder="1" applyAlignment="1">
      <alignment vertical="center"/>
    </xf>
    <xf numFmtId="0" fontId="13" fillId="7" borderId="10" xfId="1" applyFont="1" applyFill="1" applyBorder="1" applyAlignment="1">
      <alignment vertical="center"/>
    </xf>
    <xf numFmtId="0" fontId="13" fillId="7" borderId="8" xfId="1" applyFont="1" applyFill="1" applyBorder="1" applyAlignment="1">
      <alignment vertical="center"/>
    </xf>
    <xf numFmtId="188" fontId="11" fillId="7" borderId="5" xfId="1" applyNumberFormat="1" applyFont="1" applyFill="1" applyBorder="1" applyAlignment="1" applyProtection="1">
      <alignment horizontal="center" vertical="center"/>
      <protection locked="0"/>
    </xf>
    <xf numFmtId="191" fontId="11" fillId="4" borderId="6" xfId="1" applyNumberFormat="1" applyFont="1" applyFill="1" applyBorder="1" applyAlignment="1" applyProtection="1">
      <alignment horizontal="center" vertical="center"/>
      <protection locked="0"/>
    </xf>
    <xf numFmtId="191" fontId="11" fillId="4" borderId="1" xfId="1" applyNumberFormat="1" applyFont="1" applyFill="1" applyBorder="1" applyAlignment="1" applyProtection="1">
      <alignment horizontal="center" vertical="center"/>
      <protection locked="0"/>
    </xf>
    <xf numFmtId="193" fontId="11" fillId="4" borderId="6" xfId="1" applyNumberFormat="1" applyFont="1" applyFill="1" applyBorder="1" applyAlignment="1" applyProtection="1">
      <alignment horizontal="center" vertical="center"/>
      <protection locked="0"/>
    </xf>
    <xf numFmtId="193" fontId="11" fillId="4" borderId="1" xfId="1" applyNumberFormat="1" applyFont="1" applyFill="1" applyBorder="1" applyAlignment="1" applyProtection="1">
      <alignment horizontal="center" vertical="center"/>
      <protection locked="0"/>
    </xf>
    <xf numFmtId="191" fontId="11" fillId="4" borderId="6" xfId="1" applyNumberFormat="1" applyFont="1" applyFill="1" applyBorder="1" applyAlignment="1" applyProtection="1">
      <alignment horizontal="center" vertical="center" shrinkToFit="1"/>
      <protection locked="0"/>
    </xf>
    <xf numFmtId="191" fontId="11" fillId="4" borderId="1" xfId="1" applyNumberFormat="1" applyFont="1" applyFill="1" applyBorder="1" applyAlignment="1" applyProtection="1">
      <alignment horizontal="center" vertical="center" shrinkToFit="1"/>
      <protection locked="0"/>
    </xf>
    <xf numFmtId="188" fontId="11" fillId="7" borderId="6" xfId="1" applyNumberFormat="1" applyFont="1" applyFill="1" applyBorder="1" applyAlignment="1" applyProtection="1">
      <alignment vertical="center"/>
      <protection locked="0"/>
    </xf>
    <xf numFmtId="194" fontId="3" fillId="7" borderId="5" xfId="1" applyNumberFormat="1" applyFont="1" applyFill="1" applyBorder="1" applyAlignment="1" applyProtection="1">
      <alignment horizontal="right" vertical="center"/>
      <protection locked="0"/>
    </xf>
    <xf numFmtId="194" fontId="11" fillId="4" borderId="6" xfId="1" applyNumberFormat="1" applyFont="1" applyFill="1" applyBorder="1" applyAlignment="1" applyProtection="1">
      <alignment horizontal="center" vertical="center" shrinkToFit="1"/>
      <protection locked="0"/>
    </xf>
    <xf numFmtId="194" fontId="11" fillId="4" borderId="1" xfId="1" applyNumberFormat="1" applyFont="1" applyFill="1" applyBorder="1" applyAlignment="1" applyProtection="1">
      <alignment horizontal="center" vertical="center" shrinkToFit="1"/>
      <protection locked="0"/>
    </xf>
    <xf numFmtId="187" fontId="3" fillId="2" borderId="11" xfId="1" applyNumberFormat="1" applyFont="1" applyFill="1" applyBorder="1" applyAlignment="1">
      <alignment horizontal="right" vertical="center" shrinkToFit="1"/>
    </xf>
    <xf numFmtId="187" fontId="3" fillId="2" borderId="3" xfId="1" applyNumberFormat="1" applyFont="1" applyFill="1" applyBorder="1" applyAlignment="1">
      <alignment horizontal="right" vertical="center" shrinkToFit="1"/>
    </xf>
    <xf numFmtId="190" fontId="3" fillId="3" borderId="6" xfId="1" applyNumberFormat="1" applyFont="1" applyFill="1" applyBorder="1" applyAlignment="1" applyProtection="1">
      <alignment vertical="center"/>
      <protection locked="0"/>
    </xf>
    <xf numFmtId="190" fontId="3" fillId="3" borderId="5" xfId="1" applyNumberFormat="1" applyFont="1" applyFill="1" applyBorder="1" applyAlignment="1" applyProtection="1">
      <alignment vertical="center"/>
      <protection locked="0"/>
    </xf>
    <xf numFmtId="190" fontId="11" fillId="3" borderId="6" xfId="1" applyNumberFormat="1" applyFont="1" applyFill="1" applyBorder="1" applyAlignment="1" applyProtection="1">
      <alignment vertical="center"/>
      <protection locked="0"/>
    </xf>
    <xf numFmtId="190" fontId="13" fillId="3" borderId="6" xfId="1" applyNumberFormat="1" applyFont="1" applyFill="1" applyBorder="1" applyAlignment="1" applyProtection="1">
      <alignment vertical="center"/>
      <protection locked="0"/>
    </xf>
    <xf numFmtId="187" fontId="3" fillId="2" borderId="5" xfId="1" applyNumberFormat="1" applyFont="1" applyFill="1" applyBorder="1" applyAlignment="1">
      <alignment vertical="center"/>
    </xf>
    <xf numFmtId="191" fontId="3" fillId="3" borderId="6" xfId="1" applyNumberFormat="1" applyFont="1" applyFill="1" applyBorder="1" applyAlignment="1" applyProtection="1">
      <alignment vertical="center"/>
      <protection locked="0"/>
    </xf>
    <xf numFmtId="191" fontId="3" fillId="3" borderId="5" xfId="1" applyNumberFormat="1" applyFont="1" applyFill="1" applyBorder="1" applyAlignment="1" applyProtection="1">
      <alignment vertical="center"/>
      <protection locked="0"/>
    </xf>
    <xf numFmtId="191" fontId="3" fillId="2" borderId="5" xfId="1" applyNumberFormat="1" applyFont="1" applyFill="1" applyBorder="1" applyAlignment="1">
      <alignment vertical="center"/>
    </xf>
  </cellXfs>
  <cellStyles count="5">
    <cellStyle name="標準" xfId="0" builtinId="0"/>
    <cellStyle name="標準_【新様式案】計画書" xfId="1" xr:uid="{00000000-0005-0000-0000-000001000000}"/>
    <cellStyle name="標準_【新様式案】提出書" xfId="2" xr:uid="{00000000-0005-0000-0000-000002000000}"/>
    <cellStyle name="標準_【新様式案】報告書" xfId="3" xr:uid="{00000000-0005-0000-0000-000003000000}"/>
    <cellStyle name="標準_Sheet1" xfId="4" xr:uid="{00000000-0005-0000-0000-000004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523875</xdr:colOff>
          <xdr:row>17</xdr:row>
          <xdr:rowOff>161925</xdr:rowOff>
        </xdr:from>
        <xdr:to>
          <xdr:col>3</xdr:col>
          <xdr:colOff>66675</xdr:colOff>
          <xdr:row>18</xdr:row>
          <xdr:rowOff>161925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18</xdr:row>
          <xdr:rowOff>161925</xdr:rowOff>
        </xdr:from>
        <xdr:to>
          <xdr:col>3</xdr:col>
          <xdr:colOff>66675</xdr:colOff>
          <xdr:row>19</xdr:row>
          <xdr:rowOff>161925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19</xdr:row>
          <xdr:rowOff>161925</xdr:rowOff>
        </xdr:from>
        <xdr:to>
          <xdr:col>3</xdr:col>
          <xdr:colOff>66675</xdr:colOff>
          <xdr:row>20</xdr:row>
          <xdr:rowOff>161925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20</xdr:row>
          <xdr:rowOff>161925</xdr:rowOff>
        </xdr:from>
        <xdr:to>
          <xdr:col>3</xdr:col>
          <xdr:colOff>66675</xdr:colOff>
          <xdr:row>22</xdr:row>
          <xdr:rowOff>28575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0</xdr:colOff>
      <xdr:row>9</xdr:row>
      <xdr:rowOff>68580</xdr:rowOff>
    </xdr:from>
    <xdr:to>
      <xdr:col>8</xdr:col>
      <xdr:colOff>102235</xdr:colOff>
      <xdr:row>10</xdr:row>
      <xdr:rowOff>88265</xdr:rowOff>
    </xdr:to>
    <xdr:sp macro="" textlink="">
      <xdr:nvSpPr>
        <xdr:cNvPr id="7190" name="Text Box 5">
          <a:extLst>
            <a:ext uri="{FF2B5EF4-FFF2-40B4-BE49-F238E27FC236}">
              <a16:creationId xmlns:a16="http://schemas.microsoft.com/office/drawing/2014/main" id="{00000000-0008-0000-0000-0000161C0000}"/>
            </a:ext>
          </a:extLst>
        </xdr:cNvPr>
        <xdr:cNvSpPr txBox="1">
          <a:spLocks noChangeArrowheads="1"/>
        </xdr:cNvSpPr>
      </xdr:nvSpPr>
      <xdr:spPr bwMode="auto">
        <a:xfrm>
          <a:off x="5189220" y="1752600"/>
          <a:ext cx="9906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523875</xdr:colOff>
          <xdr:row>17</xdr:row>
          <xdr:rowOff>161925</xdr:rowOff>
        </xdr:from>
        <xdr:to>
          <xdr:col>3</xdr:col>
          <xdr:colOff>66675</xdr:colOff>
          <xdr:row>18</xdr:row>
          <xdr:rowOff>161925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18</xdr:row>
          <xdr:rowOff>161925</xdr:rowOff>
        </xdr:from>
        <xdr:to>
          <xdr:col>3</xdr:col>
          <xdr:colOff>66675</xdr:colOff>
          <xdr:row>19</xdr:row>
          <xdr:rowOff>161925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19</xdr:row>
          <xdr:rowOff>161925</xdr:rowOff>
        </xdr:from>
        <xdr:to>
          <xdr:col>3</xdr:col>
          <xdr:colOff>66675</xdr:colOff>
          <xdr:row>20</xdr:row>
          <xdr:rowOff>161925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20</xdr:row>
          <xdr:rowOff>161925</xdr:rowOff>
        </xdr:from>
        <xdr:to>
          <xdr:col>3</xdr:col>
          <xdr:colOff>66675</xdr:colOff>
          <xdr:row>22</xdr:row>
          <xdr:rowOff>28575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0</xdr:colOff>
      <xdr:row>9</xdr:row>
      <xdr:rowOff>68580</xdr:rowOff>
    </xdr:from>
    <xdr:to>
      <xdr:col>8</xdr:col>
      <xdr:colOff>83820</xdr:colOff>
      <xdr:row>10</xdr:row>
      <xdr:rowOff>99060</xdr:rowOff>
    </xdr:to>
    <xdr:sp macro="" textlink="">
      <xdr:nvSpPr>
        <xdr:cNvPr id="5469" name="Text Box 5">
          <a:extLst>
            <a:ext uri="{FF2B5EF4-FFF2-40B4-BE49-F238E27FC236}">
              <a16:creationId xmlns:a16="http://schemas.microsoft.com/office/drawing/2014/main" id="{00000000-0008-0000-0100-00005D150000}"/>
            </a:ext>
          </a:extLst>
        </xdr:cNvPr>
        <xdr:cNvSpPr txBox="1">
          <a:spLocks noChangeArrowheads="1"/>
        </xdr:cNvSpPr>
      </xdr:nvSpPr>
      <xdr:spPr bwMode="auto">
        <a:xfrm>
          <a:off x="5189220" y="1752600"/>
          <a:ext cx="8382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432302</xdr:colOff>
      <xdr:row>15</xdr:row>
      <xdr:rowOff>123735</xdr:rowOff>
    </xdr:from>
    <xdr:to>
      <xdr:col>8</xdr:col>
      <xdr:colOff>224790</xdr:colOff>
      <xdr:row>16</xdr:row>
      <xdr:rowOff>245514</xdr:rowOff>
    </xdr:to>
    <xdr:sp macro="" textlink="">
      <xdr:nvSpPr>
        <xdr:cNvPr id="5131" name="AutoShape 11">
          <a:extLst>
            <a:ext uri="{FF2B5EF4-FFF2-40B4-BE49-F238E27FC236}">
              <a16:creationId xmlns:a16="http://schemas.microsoft.com/office/drawing/2014/main" id="{00000000-0008-0000-0100-00000B140000}"/>
            </a:ext>
          </a:extLst>
        </xdr:cNvPr>
        <xdr:cNvSpPr>
          <a:spLocks noChangeArrowheads="1"/>
        </xdr:cNvSpPr>
      </xdr:nvSpPr>
      <xdr:spPr bwMode="auto">
        <a:xfrm>
          <a:off x="3932186" y="3368880"/>
          <a:ext cx="1475976" cy="365442"/>
        </a:xfrm>
        <a:prstGeom prst="wedgeRoundRectCallout">
          <a:avLst>
            <a:gd name="adj1" fmla="val -44096"/>
            <a:gd name="adj2" fmla="val 8661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mn-ea"/>
              <a:ea typeface="+mn-ea"/>
            </a:rPr>
            <a:t>日本標準産業分類の中分類を記入してください</a:t>
          </a:r>
          <a:endParaRPr lang="ja-JP" altLang="en-US">
            <a:latin typeface="+mn-ea"/>
            <a:ea typeface="+mn-ea"/>
          </a:endParaRPr>
        </a:p>
      </xdr:txBody>
    </xdr:sp>
    <xdr:clientData/>
  </xdr:twoCellAnchor>
  <xdr:twoCellAnchor>
    <xdr:from>
      <xdr:col>4</xdr:col>
      <xdr:colOff>285750</xdr:colOff>
      <xdr:row>32</xdr:row>
      <xdr:rowOff>135255</xdr:rowOff>
    </xdr:from>
    <xdr:to>
      <xdr:col>9</xdr:col>
      <xdr:colOff>59055</xdr:colOff>
      <xdr:row>34</xdr:row>
      <xdr:rowOff>142078</xdr:rowOff>
    </xdr:to>
    <xdr:sp macro="" textlink="">
      <xdr:nvSpPr>
        <xdr:cNvPr id="5134" name="AutoShape 14">
          <a:extLst>
            <a:ext uri="{FF2B5EF4-FFF2-40B4-BE49-F238E27FC236}">
              <a16:creationId xmlns:a16="http://schemas.microsoft.com/office/drawing/2014/main" id="{00000000-0008-0000-0100-00000E140000}"/>
            </a:ext>
          </a:extLst>
        </xdr:cNvPr>
        <xdr:cNvSpPr>
          <a:spLocks noChangeArrowheads="1"/>
        </xdr:cNvSpPr>
      </xdr:nvSpPr>
      <xdr:spPr bwMode="auto">
        <a:xfrm>
          <a:off x="3076797" y="7334383"/>
          <a:ext cx="3062752" cy="339090"/>
        </a:xfrm>
        <a:prstGeom prst="wedgeRoundRectCallout">
          <a:avLst>
            <a:gd name="adj1" fmla="val -65792"/>
            <a:gd name="adj2" fmla="val -65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000" b="0" i="0" u="none" strike="noStrike" baseline="0">
              <a:solidFill>
                <a:srgbClr val="FF0000"/>
              </a:solidFill>
              <a:latin typeface="+mn-ea"/>
              <a:ea typeface="+mn-ea"/>
            </a:rPr>
            <a:t>二酸化炭素換算排出量を分子、設定した指標を単位として記入してください。</a:t>
          </a:r>
          <a:endParaRPr lang="ja-JP" altLang="en-US">
            <a:latin typeface="+mn-ea"/>
            <a:ea typeface="+mn-ea"/>
          </a:endParaRPr>
        </a:p>
      </xdr:txBody>
    </xdr:sp>
    <xdr:clientData/>
  </xdr:twoCellAnchor>
  <xdr:twoCellAnchor>
    <xdr:from>
      <xdr:col>10</xdr:col>
      <xdr:colOff>531628</xdr:colOff>
      <xdr:row>42</xdr:row>
      <xdr:rowOff>420872</xdr:rowOff>
    </xdr:from>
    <xdr:to>
      <xdr:col>13</xdr:col>
      <xdr:colOff>780651</xdr:colOff>
      <xdr:row>43</xdr:row>
      <xdr:rowOff>265814</xdr:rowOff>
    </xdr:to>
    <xdr:sp macro="" textlink="">
      <xdr:nvSpPr>
        <xdr:cNvPr id="5135" name="AutoShape 15">
          <a:extLst>
            <a:ext uri="{FF2B5EF4-FFF2-40B4-BE49-F238E27FC236}">
              <a16:creationId xmlns:a16="http://schemas.microsoft.com/office/drawing/2014/main" id="{00000000-0008-0000-0100-00000F140000}"/>
            </a:ext>
          </a:extLst>
        </xdr:cNvPr>
        <xdr:cNvSpPr>
          <a:spLocks noChangeArrowheads="1"/>
        </xdr:cNvSpPr>
      </xdr:nvSpPr>
      <xdr:spPr bwMode="auto">
        <a:xfrm>
          <a:off x="6855785" y="10854070"/>
          <a:ext cx="1777453" cy="653459"/>
        </a:xfrm>
        <a:prstGeom prst="wedgeRoundRectCallout">
          <a:avLst>
            <a:gd name="adj1" fmla="val 14985"/>
            <a:gd name="adj2" fmla="val 6823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FF0000"/>
              </a:solidFill>
              <a:latin typeface="+mn-ea"/>
              <a:ea typeface="+mn-ea"/>
            </a:rPr>
            <a:t>寄与的取組として認められた取組は削減量等として目標値から差し引きできます。</a:t>
          </a:r>
          <a:endParaRPr lang="ja-JP" altLang="en-US">
            <a:latin typeface="+mn-ea"/>
            <a:ea typeface="+mn-ea"/>
          </a:endParaRPr>
        </a:p>
      </xdr:txBody>
    </xdr:sp>
    <xdr:clientData/>
  </xdr:twoCellAnchor>
  <xdr:twoCellAnchor>
    <xdr:from>
      <xdr:col>2</xdr:col>
      <xdr:colOff>559007</xdr:colOff>
      <xdr:row>51</xdr:row>
      <xdr:rowOff>292749</xdr:rowOff>
    </xdr:from>
    <xdr:to>
      <xdr:col>8</xdr:col>
      <xdr:colOff>190190</xdr:colOff>
      <xdr:row>51</xdr:row>
      <xdr:rowOff>705381</xdr:rowOff>
    </xdr:to>
    <xdr:sp macro="" textlink="">
      <xdr:nvSpPr>
        <xdr:cNvPr id="5136" name="AutoShape 16">
          <a:extLst>
            <a:ext uri="{FF2B5EF4-FFF2-40B4-BE49-F238E27FC236}">
              <a16:creationId xmlns:a16="http://schemas.microsoft.com/office/drawing/2014/main" id="{00000000-0008-0000-0100-000010140000}"/>
            </a:ext>
          </a:extLst>
        </xdr:cNvPr>
        <xdr:cNvSpPr>
          <a:spLocks noChangeArrowheads="1"/>
        </xdr:cNvSpPr>
      </xdr:nvSpPr>
      <xdr:spPr bwMode="auto">
        <a:xfrm>
          <a:off x="1666565" y="15122952"/>
          <a:ext cx="3706997" cy="412632"/>
        </a:xfrm>
        <a:prstGeom prst="wedgeRoundRectCallout">
          <a:avLst>
            <a:gd name="adj1" fmla="val -7277"/>
            <a:gd name="adj2" fmla="val -7003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FF0000"/>
              </a:solidFill>
              <a:latin typeface="+mn-ea"/>
              <a:ea typeface="+mn-ea"/>
            </a:rPr>
            <a:t>業務における温室効果ガス削減の取組以外の社会貢献活動の内容、又は計画を自由に御記入ください。</a:t>
          </a:r>
          <a:endParaRPr lang="ja-JP" altLang="en-US" sz="1000">
            <a:latin typeface="+mn-ea"/>
            <a:ea typeface="+mn-ea"/>
          </a:endParaRPr>
        </a:p>
      </xdr:txBody>
    </xdr:sp>
    <xdr:clientData/>
  </xdr:twoCellAnchor>
  <xdr:twoCellAnchor>
    <xdr:from>
      <xdr:col>2</xdr:col>
      <xdr:colOff>476251</xdr:colOff>
      <xdr:row>52</xdr:row>
      <xdr:rowOff>205740</xdr:rowOff>
    </xdr:from>
    <xdr:to>
      <xdr:col>7</xdr:col>
      <xdr:colOff>66455</xdr:colOff>
      <xdr:row>52</xdr:row>
      <xdr:rowOff>553339</xdr:rowOff>
    </xdr:to>
    <xdr:sp macro="" textlink="">
      <xdr:nvSpPr>
        <xdr:cNvPr id="5137" name="AutoShape 17">
          <a:extLst>
            <a:ext uri="{FF2B5EF4-FFF2-40B4-BE49-F238E27FC236}">
              <a16:creationId xmlns:a16="http://schemas.microsoft.com/office/drawing/2014/main" id="{00000000-0008-0000-0100-000011140000}"/>
            </a:ext>
          </a:extLst>
        </xdr:cNvPr>
        <xdr:cNvSpPr>
          <a:spLocks noChangeArrowheads="1"/>
        </xdr:cNvSpPr>
      </xdr:nvSpPr>
      <xdr:spPr bwMode="auto">
        <a:xfrm>
          <a:off x="1583809" y="15833385"/>
          <a:ext cx="3079012" cy="347599"/>
        </a:xfrm>
        <a:prstGeom prst="wedgeRoundRectCallout">
          <a:avLst>
            <a:gd name="adj1" fmla="val -61389"/>
            <a:gd name="adj2" fmla="val -5213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mn-ea"/>
              <a:ea typeface="+mn-ea"/>
            </a:rPr>
            <a:t>その他記載事項があれば自由に御記入ください</a:t>
          </a:r>
          <a:r>
            <a:rPr lang="en-US" altLang="ja-JP" sz="1000" b="0" i="0" u="none" strike="noStrike" baseline="0">
              <a:solidFill>
                <a:srgbClr val="FF0000"/>
              </a:solidFill>
              <a:latin typeface="+mn-ea"/>
              <a:ea typeface="+mn-ea"/>
            </a:rPr>
            <a:t>.</a:t>
          </a:r>
          <a:r>
            <a:rPr lang="ja-JP" altLang="en-US" sz="1000" b="0" i="0" u="none" strike="noStrike" baseline="0">
              <a:solidFill>
                <a:srgbClr val="FF0000"/>
              </a:solidFill>
              <a:latin typeface="+mn-ea"/>
              <a:ea typeface="+mn-ea"/>
            </a:rPr>
            <a:t>。</a:t>
          </a:r>
          <a:endParaRPr lang="en-US" altLang="ja-JP" sz="1000" b="0" i="0" u="none" strike="noStrike" baseline="0">
            <a:solidFill>
              <a:srgbClr val="FF0000"/>
            </a:solidFill>
            <a:latin typeface="+mn-ea"/>
            <a:ea typeface="+mn-ea"/>
          </a:endParaRPr>
        </a:p>
      </xdr:txBody>
    </xdr:sp>
    <xdr:clientData/>
  </xdr:twoCellAnchor>
  <xdr:oneCellAnchor>
    <xdr:from>
      <xdr:col>5</xdr:col>
      <xdr:colOff>701660</xdr:colOff>
      <xdr:row>0</xdr:row>
      <xdr:rowOff>133350</xdr:rowOff>
    </xdr:from>
    <xdr:ext cx="787908" cy="218586"/>
    <xdr:sp macro="" textlink="">
      <xdr:nvSpPr>
        <xdr:cNvPr id="5138" name="Text Box 18">
          <a:extLst>
            <a:ext uri="{FF2B5EF4-FFF2-40B4-BE49-F238E27FC236}">
              <a16:creationId xmlns:a16="http://schemas.microsoft.com/office/drawing/2014/main" id="{00000000-0008-0000-0100-000012140000}"/>
            </a:ext>
          </a:extLst>
        </xdr:cNvPr>
        <xdr:cNvSpPr txBox="1">
          <a:spLocks noChangeArrowheads="1"/>
        </xdr:cNvSpPr>
      </xdr:nvSpPr>
      <xdr:spPr bwMode="auto">
        <a:xfrm>
          <a:off x="4201544" y="133350"/>
          <a:ext cx="787908" cy="218586"/>
        </a:xfrm>
        <a:prstGeom prst="rect">
          <a:avLst/>
        </a:prstGeom>
        <a:noFill/>
        <a:ln>
          <a:noFill/>
        </a:ln>
      </xdr:spPr>
      <xdr:txBody>
        <a:bodyPr wrap="none" lIns="18288" tIns="18288" rIns="0" bIns="0" anchor="t" upright="1">
          <a:spAutoFit/>
        </a:bodyPr>
        <a:lstStyle/>
        <a:p>
          <a:pPr algn="l" rtl="0">
            <a:defRPr sz="1000"/>
          </a:pPr>
          <a:r>
            <a:rPr lang="ja-JP" altLang="en-US" sz="1200" b="0" i="0" u="none" strike="noStrike" baseline="0">
              <a:solidFill>
                <a:srgbClr val="FF0000"/>
              </a:solidFill>
              <a:latin typeface="ＭＳ ゴシック"/>
              <a:ea typeface="ＭＳ ゴシック"/>
            </a:rPr>
            <a:t>（記入例）</a:t>
          </a:r>
          <a:endParaRPr lang="ja-JP" altLang="en-US"/>
        </a:p>
      </xdr:txBody>
    </xdr:sp>
    <xdr:clientData/>
  </xdr:oneCellAnchor>
  <xdr:twoCellAnchor>
    <xdr:from>
      <xdr:col>1</xdr:col>
      <xdr:colOff>658155</xdr:colOff>
      <xdr:row>46</xdr:row>
      <xdr:rowOff>599145</xdr:rowOff>
    </xdr:from>
    <xdr:to>
      <xdr:col>4</xdr:col>
      <xdr:colOff>705381</xdr:colOff>
      <xdr:row>46</xdr:row>
      <xdr:rowOff>1013238</xdr:rowOff>
    </xdr:to>
    <xdr:sp macro="" textlink="">
      <xdr:nvSpPr>
        <xdr:cNvPr id="5143" name="AutoShape 23">
          <a:extLst>
            <a:ext uri="{FF2B5EF4-FFF2-40B4-BE49-F238E27FC236}">
              <a16:creationId xmlns:a16="http://schemas.microsoft.com/office/drawing/2014/main" id="{00000000-0008-0000-0100-000017140000}"/>
            </a:ext>
          </a:extLst>
        </xdr:cNvPr>
        <xdr:cNvSpPr>
          <a:spLocks noChangeArrowheads="1"/>
        </xdr:cNvSpPr>
      </xdr:nvSpPr>
      <xdr:spPr bwMode="auto">
        <a:xfrm>
          <a:off x="835364" y="12782285"/>
          <a:ext cx="2661064" cy="414093"/>
        </a:xfrm>
        <a:prstGeom prst="wedgeRoundRectCallout">
          <a:avLst>
            <a:gd name="adj1" fmla="val -40948"/>
            <a:gd name="adj2" fmla="val 9592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mn-ea"/>
              <a:ea typeface="+mn-ea"/>
            </a:rPr>
            <a:t>計画とありますが、計画ではなく状況（実績や今後の計画）を記載してください。</a:t>
          </a:r>
          <a:endParaRPr lang="ja-JP" altLang="en-US" sz="1000">
            <a:latin typeface="+mn-ea"/>
            <a:ea typeface="+mn-ea"/>
          </a:endParaRPr>
        </a:p>
      </xdr:txBody>
    </xdr:sp>
    <xdr:clientData/>
  </xdr:twoCellAnchor>
  <xdr:twoCellAnchor>
    <xdr:from>
      <xdr:col>4</xdr:col>
      <xdr:colOff>290179</xdr:colOff>
      <xdr:row>1</xdr:row>
      <xdr:rowOff>28236</xdr:rowOff>
    </xdr:from>
    <xdr:to>
      <xdr:col>5</xdr:col>
      <xdr:colOff>728395</xdr:colOff>
      <xdr:row>2</xdr:row>
      <xdr:rowOff>200514</xdr:rowOff>
    </xdr:to>
    <xdr:sp macro="" textlink="">
      <xdr:nvSpPr>
        <xdr:cNvPr id="5144" name="AutoShape 24">
          <a:extLst>
            <a:ext uri="{FF2B5EF4-FFF2-40B4-BE49-F238E27FC236}">
              <a16:creationId xmlns:a16="http://schemas.microsoft.com/office/drawing/2014/main" id="{00000000-0008-0000-0100-000018140000}"/>
            </a:ext>
          </a:extLst>
        </xdr:cNvPr>
        <xdr:cNvSpPr>
          <a:spLocks noChangeArrowheads="1"/>
        </xdr:cNvSpPr>
      </xdr:nvSpPr>
      <xdr:spPr bwMode="auto">
        <a:xfrm>
          <a:off x="3081226" y="194370"/>
          <a:ext cx="1147053" cy="338411"/>
        </a:xfrm>
        <a:prstGeom prst="foldedCorner">
          <a:avLst>
            <a:gd name="adj" fmla="val 12500"/>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0" anchor="t" upright="1"/>
        <a:lstStyle/>
        <a:p>
          <a:pPr algn="ctr" rtl="0">
            <a:defRPr sz="1000"/>
          </a:pPr>
          <a:r>
            <a:rPr lang="ja-JP" altLang="en-US" sz="1400" b="0" i="0" u="none" strike="noStrike" baseline="0">
              <a:solidFill>
                <a:srgbClr val="FF0000"/>
              </a:solidFill>
              <a:latin typeface="HGP創英角ｺﾞｼｯｸUB"/>
              <a:ea typeface="HGP創英角ｺﾞｼｯｸUB"/>
            </a:rPr>
            <a:t>公表対象</a:t>
          </a:r>
          <a:endParaRPr lang="ja-JP" altLang="en-US"/>
        </a:p>
      </xdr:txBody>
    </xdr:sp>
    <xdr:clientData/>
  </xdr:twoCellAnchor>
  <xdr:twoCellAnchor>
    <xdr:from>
      <xdr:col>8</xdr:col>
      <xdr:colOff>716104</xdr:colOff>
      <xdr:row>3</xdr:row>
      <xdr:rowOff>136717</xdr:rowOff>
    </xdr:from>
    <xdr:to>
      <xdr:col>13</xdr:col>
      <xdr:colOff>401913</xdr:colOff>
      <xdr:row>5</xdr:row>
      <xdr:rowOff>17145</xdr:rowOff>
    </xdr:to>
    <xdr:sp macro="" textlink="">
      <xdr:nvSpPr>
        <xdr:cNvPr id="5146" name="AutoShape 26">
          <a:extLst>
            <a:ext uri="{FF2B5EF4-FFF2-40B4-BE49-F238E27FC236}">
              <a16:creationId xmlns:a16="http://schemas.microsoft.com/office/drawing/2014/main" id="{00000000-0008-0000-0100-00001A140000}"/>
            </a:ext>
          </a:extLst>
        </xdr:cNvPr>
        <xdr:cNvSpPr>
          <a:spLocks noChangeArrowheads="1"/>
        </xdr:cNvSpPr>
      </xdr:nvSpPr>
      <xdr:spPr bwMode="auto">
        <a:xfrm>
          <a:off x="5899476" y="679420"/>
          <a:ext cx="2355024" cy="256998"/>
        </a:xfrm>
        <a:prstGeom prst="wedgeRoundRectCallout">
          <a:avLst>
            <a:gd name="adj1" fmla="val -11855"/>
            <a:gd name="adj2" fmla="val 10947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mn-ea"/>
              <a:ea typeface="+mn-ea"/>
            </a:rPr>
            <a:t>本社の住所・氏名を記入してください</a:t>
          </a:r>
          <a:endParaRPr lang="ja-JP" altLang="en-US">
            <a:latin typeface="+mn-ea"/>
            <a:ea typeface="+mn-ea"/>
          </a:endParaRPr>
        </a:p>
      </xdr:txBody>
    </xdr:sp>
    <xdr:clientData/>
  </xdr:twoCellAnchor>
  <xdr:twoCellAnchor>
    <xdr:from>
      <xdr:col>2</xdr:col>
      <xdr:colOff>552450</xdr:colOff>
      <xdr:row>8</xdr:row>
      <xdr:rowOff>77529</xdr:rowOff>
    </xdr:from>
    <xdr:to>
      <xdr:col>6</xdr:col>
      <xdr:colOff>99011</xdr:colOff>
      <xdr:row>11</xdr:row>
      <xdr:rowOff>123825</xdr:rowOff>
    </xdr:to>
    <xdr:sp macro="" textlink="">
      <xdr:nvSpPr>
        <xdr:cNvPr id="5148" name="AutoShape 28">
          <a:extLst>
            <a:ext uri="{FF2B5EF4-FFF2-40B4-BE49-F238E27FC236}">
              <a16:creationId xmlns:a16="http://schemas.microsoft.com/office/drawing/2014/main" id="{00000000-0008-0000-0100-00001C140000}"/>
            </a:ext>
          </a:extLst>
        </xdr:cNvPr>
        <xdr:cNvSpPr>
          <a:spLocks noChangeArrowheads="1"/>
        </xdr:cNvSpPr>
      </xdr:nvSpPr>
      <xdr:spPr bwMode="auto">
        <a:xfrm>
          <a:off x="1660008" y="1561657"/>
          <a:ext cx="2836009" cy="611151"/>
        </a:xfrm>
        <a:prstGeom prst="wedgeRoundRectCallout">
          <a:avLst>
            <a:gd name="adj1" fmla="val 35509"/>
            <a:gd name="adj2" fmla="val 5925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000" tIns="46800" rIns="54000" bIns="46800" anchor="t" upright="1"/>
        <a:lstStyle/>
        <a:p>
          <a:pPr algn="l" rtl="0">
            <a:lnSpc>
              <a:spcPts val="1200"/>
            </a:lnSpc>
            <a:defRPr sz="1000"/>
          </a:pPr>
          <a:r>
            <a:rPr lang="ja-JP" altLang="en-US" sz="1000" b="0" i="0" u="none" strike="noStrike" baseline="0">
              <a:solidFill>
                <a:srgbClr val="FF0000"/>
              </a:solidFill>
              <a:latin typeface="+mn-ea"/>
              <a:ea typeface="+mn-ea"/>
            </a:rPr>
            <a:t>該当の条・項以外は消してください。</a:t>
          </a:r>
        </a:p>
        <a:p>
          <a:pPr algn="l" rtl="0">
            <a:lnSpc>
              <a:spcPts val="1200"/>
            </a:lnSpc>
            <a:defRPr sz="1000"/>
          </a:pPr>
          <a:r>
            <a:rPr lang="ja-JP" altLang="en-US" sz="1000" b="0" i="0" u="none" strike="noStrike" baseline="0">
              <a:solidFill>
                <a:srgbClr val="FF0000"/>
              </a:solidFill>
              <a:latin typeface="+mn-ea"/>
              <a:ea typeface="+mn-ea"/>
            </a:rPr>
            <a:t>特定事業者の報告→第8条第5項</a:t>
          </a:r>
        </a:p>
        <a:p>
          <a:pPr algn="l" rtl="0">
            <a:lnSpc>
              <a:spcPts val="1200"/>
            </a:lnSpc>
            <a:defRPr sz="1000"/>
          </a:pPr>
          <a:r>
            <a:rPr lang="ja-JP" altLang="en-US" sz="1000" b="0" i="0" u="none" strike="noStrike" baseline="0">
              <a:solidFill>
                <a:srgbClr val="FF0000"/>
              </a:solidFill>
              <a:latin typeface="+mn-ea"/>
              <a:ea typeface="+mn-ea"/>
            </a:rPr>
            <a:t>特定事業者以外の事業者の報告→第9条第3項</a:t>
          </a:r>
        </a:p>
        <a:p>
          <a:pPr algn="l" rtl="0">
            <a:defRPr sz="1000"/>
          </a:pPr>
          <a:endParaRPr lang="ja-JP" altLang="en-US">
            <a:latin typeface="+mn-ea"/>
            <a:ea typeface="+mn-ea"/>
          </a:endParaRPr>
        </a:p>
      </xdr:txBody>
    </xdr:sp>
    <xdr:clientData/>
  </xdr:twoCellAnchor>
  <xdr:twoCellAnchor>
    <xdr:from>
      <xdr:col>12</xdr:col>
      <xdr:colOff>132288</xdr:colOff>
      <xdr:row>20</xdr:row>
      <xdr:rowOff>44303</xdr:rowOff>
    </xdr:from>
    <xdr:to>
      <xdr:col>16</xdr:col>
      <xdr:colOff>201266</xdr:colOff>
      <xdr:row>22</xdr:row>
      <xdr:rowOff>231624</xdr:rowOff>
    </xdr:to>
    <xdr:sp macro="" textlink="">
      <xdr:nvSpPr>
        <xdr:cNvPr id="5149" name="AutoShape 29">
          <a:extLst>
            <a:ext uri="{FF2B5EF4-FFF2-40B4-BE49-F238E27FC236}">
              <a16:creationId xmlns:a16="http://schemas.microsoft.com/office/drawing/2014/main" id="{00000000-0008-0000-0100-00001D140000}"/>
            </a:ext>
          </a:extLst>
        </xdr:cNvPr>
        <xdr:cNvSpPr>
          <a:spLocks noChangeArrowheads="1"/>
        </xdr:cNvSpPr>
      </xdr:nvSpPr>
      <xdr:spPr bwMode="auto">
        <a:xfrm>
          <a:off x="7320340" y="4452384"/>
          <a:ext cx="2804647" cy="608193"/>
        </a:xfrm>
        <a:prstGeom prst="wedgeRoundRectCallout">
          <a:avLst>
            <a:gd name="adj1" fmla="val 3053"/>
            <a:gd name="adj2" fmla="val 8629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mn-ea"/>
              <a:ea typeface="+mn-ea"/>
            </a:rPr>
            <a:t>基準年度、目標年度は</a:t>
          </a:r>
          <a:r>
            <a:rPr lang="ja-JP" altLang="en-US" sz="1000" b="0" i="0" u="sng" strike="noStrike" baseline="0">
              <a:solidFill>
                <a:srgbClr val="FF0000"/>
              </a:solidFill>
              <a:latin typeface="+mn-ea"/>
              <a:ea typeface="+mn-ea"/>
            </a:rPr>
            <a:t>計画書を引用</a:t>
          </a:r>
          <a:r>
            <a:rPr lang="ja-JP" altLang="en-US" sz="1000" b="0" i="0" u="none" strike="noStrike" baseline="0">
              <a:solidFill>
                <a:srgbClr val="FF0000"/>
              </a:solidFill>
              <a:latin typeface="+mn-ea"/>
              <a:ea typeface="+mn-ea"/>
            </a:rPr>
            <a:t>します。</a:t>
          </a:r>
          <a:endParaRPr lang="en-US" altLang="ja-JP" sz="1000" b="0" i="0" u="none" strike="noStrike" baseline="0">
            <a:solidFill>
              <a:srgbClr val="FF0000"/>
            </a:solidFill>
            <a:latin typeface="+mn-ea"/>
            <a:ea typeface="+mn-ea"/>
          </a:endParaRPr>
        </a:p>
        <a:p>
          <a:pPr algn="l" rtl="0">
            <a:lnSpc>
              <a:spcPts val="1100"/>
            </a:lnSpc>
            <a:defRPr sz="1000"/>
          </a:pPr>
          <a:r>
            <a:rPr lang="ja-JP" altLang="en-US" sz="1000" b="0" i="0" u="none" strike="noStrike" baseline="0">
              <a:solidFill>
                <a:srgbClr val="FF0000"/>
              </a:solidFill>
              <a:latin typeface="+mn-ea"/>
              <a:ea typeface="+mn-ea"/>
            </a:rPr>
            <a:t>赤枠の部分は、内訳書（様式第</a:t>
          </a:r>
          <a:r>
            <a:rPr lang="en-US" altLang="ja-JP" sz="1000" b="0" i="0" u="none" strike="noStrike" baseline="0">
              <a:solidFill>
                <a:srgbClr val="FF0000"/>
              </a:solidFill>
              <a:latin typeface="+mn-ea"/>
              <a:ea typeface="+mn-ea"/>
            </a:rPr>
            <a:t>2</a:t>
          </a:r>
          <a:r>
            <a:rPr lang="ja-JP" altLang="en-US" sz="1000" b="0" i="0" u="none" strike="noStrike" baseline="0">
              <a:solidFill>
                <a:srgbClr val="FF0000"/>
              </a:solidFill>
              <a:latin typeface="+mn-ea"/>
              <a:ea typeface="+mn-ea"/>
            </a:rPr>
            <a:t>号）で算出した</a:t>
          </a:r>
          <a:r>
            <a:rPr lang="en-US" altLang="ja-JP" sz="1000" b="0" i="0" u="none" strike="noStrike" baseline="0">
              <a:solidFill>
                <a:srgbClr val="FF0000"/>
              </a:solidFill>
              <a:latin typeface="+mn-ea"/>
              <a:ea typeface="+mn-ea"/>
            </a:rPr>
            <a:t>CO2</a:t>
          </a:r>
          <a:r>
            <a:rPr lang="ja-JP" altLang="en-US" sz="1000" b="0" i="0" u="none" strike="noStrike" baseline="0">
              <a:solidFill>
                <a:srgbClr val="FF0000"/>
              </a:solidFill>
              <a:latin typeface="+mn-ea"/>
              <a:ea typeface="+mn-ea"/>
            </a:rPr>
            <a:t>換算数量の合計値を引用してください。</a:t>
          </a:r>
        </a:p>
      </xdr:txBody>
    </xdr:sp>
    <xdr:clientData/>
  </xdr:twoCellAnchor>
  <xdr:twoCellAnchor>
    <xdr:from>
      <xdr:col>10</xdr:col>
      <xdr:colOff>609157</xdr:colOff>
      <xdr:row>14</xdr:row>
      <xdr:rowOff>97776</xdr:rowOff>
    </xdr:from>
    <xdr:to>
      <xdr:col>15</xdr:col>
      <xdr:colOff>686110</xdr:colOff>
      <xdr:row>17</xdr:row>
      <xdr:rowOff>83113</xdr:rowOff>
    </xdr:to>
    <xdr:sp macro="" textlink="">
      <xdr:nvSpPr>
        <xdr:cNvPr id="2" name="AutoShape 20">
          <a:extLst>
            <a:ext uri="{FF2B5EF4-FFF2-40B4-BE49-F238E27FC236}">
              <a16:creationId xmlns:a16="http://schemas.microsoft.com/office/drawing/2014/main" id="{00000000-0008-0000-0100-000002000000}"/>
            </a:ext>
          </a:extLst>
        </xdr:cNvPr>
        <xdr:cNvSpPr>
          <a:spLocks noChangeArrowheads="1"/>
        </xdr:cNvSpPr>
      </xdr:nvSpPr>
      <xdr:spPr bwMode="auto">
        <a:xfrm>
          <a:off x="6933314" y="2844520"/>
          <a:ext cx="2779395" cy="1015366"/>
        </a:xfrm>
        <a:prstGeom prst="wedgeRoundRectCallout">
          <a:avLst>
            <a:gd name="adj1" fmla="val -47644"/>
            <a:gd name="adj2" fmla="val 7003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900" b="0" i="0" u="none" strike="noStrike" baseline="0">
              <a:solidFill>
                <a:srgbClr val="FF0000"/>
              </a:solidFill>
              <a:latin typeface="+mn-ea"/>
              <a:ea typeface="+mn-ea"/>
            </a:rPr>
            <a:t>【</a:t>
          </a:r>
          <a:r>
            <a:rPr lang="ja-JP" altLang="en-US" sz="900" b="0" i="0" u="none" strike="noStrike" baseline="0">
              <a:solidFill>
                <a:srgbClr val="FF0000"/>
              </a:solidFill>
              <a:latin typeface="+mn-ea"/>
              <a:ea typeface="+mn-ea"/>
            </a:rPr>
            <a:t>補足</a:t>
          </a:r>
          <a:r>
            <a:rPr lang="en-US" altLang="ja-JP" sz="900" b="0" i="0" u="none" strike="noStrike" baseline="0">
              <a:solidFill>
                <a:srgbClr val="FF0000"/>
              </a:solidFill>
              <a:latin typeface="+mn-ea"/>
              <a:ea typeface="+mn-ea"/>
            </a:rPr>
            <a:t>】</a:t>
          </a:r>
        </a:p>
        <a:p>
          <a:pPr algn="l" rtl="0">
            <a:lnSpc>
              <a:spcPts val="1000"/>
            </a:lnSpc>
            <a:defRPr sz="1000"/>
          </a:pPr>
          <a:r>
            <a:rPr lang="ja-JP" altLang="en-US" sz="900" b="0" i="0" u="none" strike="noStrike" baseline="0">
              <a:solidFill>
                <a:srgbClr val="FF0000"/>
              </a:solidFill>
              <a:latin typeface="+mn-ea"/>
              <a:ea typeface="+mn-ea"/>
            </a:rPr>
            <a:t>第４条第１号→原油換算1,500kl以上の事業者</a:t>
          </a:r>
          <a:endParaRPr lang="en-US" altLang="ja-JP" sz="900" b="0" i="0" u="none" strike="noStrike" baseline="0">
            <a:solidFill>
              <a:srgbClr val="FF0000"/>
            </a:solidFill>
            <a:latin typeface="+mn-ea"/>
            <a:ea typeface="+mn-ea"/>
          </a:endParaRPr>
        </a:p>
        <a:p>
          <a:pPr algn="l" rtl="0">
            <a:lnSpc>
              <a:spcPts val="1000"/>
            </a:lnSpc>
            <a:defRPr sz="1000"/>
          </a:pPr>
          <a:r>
            <a:rPr lang="ja-JP" altLang="en-US" sz="900" b="0" i="0" u="none" strike="noStrike" baseline="0">
              <a:solidFill>
                <a:srgbClr val="FF0000"/>
              </a:solidFill>
              <a:latin typeface="+mn-ea"/>
              <a:ea typeface="+mn-ea"/>
            </a:rPr>
            <a:t>第４条第２号→県内支店・支所・店舗等で合わせて</a:t>
          </a:r>
          <a:r>
            <a:rPr lang="en-US" altLang="ja-JP" sz="900" b="0" i="0" u="none" strike="noStrike" baseline="0">
              <a:solidFill>
                <a:srgbClr val="FF0000"/>
              </a:solidFill>
              <a:latin typeface="+mn-ea"/>
              <a:ea typeface="+mn-ea"/>
            </a:rPr>
            <a:t>1,500kl</a:t>
          </a:r>
          <a:r>
            <a:rPr lang="ja-JP" altLang="en-US" sz="900" b="0" i="0" u="none" strike="noStrike" baseline="0">
              <a:solidFill>
                <a:srgbClr val="FF0000"/>
              </a:solidFill>
              <a:latin typeface="+mn-ea"/>
              <a:ea typeface="+mn-ea"/>
            </a:rPr>
            <a:t>以上となる事業者</a:t>
          </a:r>
          <a:endParaRPr lang="en-US" altLang="ja-JP" sz="900" b="0" i="0" u="none" strike="noStrike" baseline="0">
            <a:solidFill>
              <a:srgbClr val="FF0000"/>
            </a:solidFill>
            <a:latin typeface="+mn-ea"/>
            <a:ea typeface="+mn-ea"/>
          </a:endParaRPr>
        </a:p>
        <a:p>
          <a:pPr algn="l" rtl="0">
            <a:lnSpc>
              <a:spcPts val="1100"/>
            </a:lnSpc>
            <a:defRPr sz="1000"/>
          </a:pPr>
          <a:r>
            <a:rPr lang="ja-JP" altLang="en-US" sz="900" b="0" i="0" u="none" strike="noStrike" baseline="0">
              <a:solidFill>
                <a:srgbClr val="FF0000"/>
              </a:solidFill>
              <a:latin typeface="+mn-ea"/>
              <a:ea typeface="+mn-ea"/>
            </a:rPr>
            <a:t>第４条第３号→トラック、バス、タクシーの台数が一定以上の事業者</a:t>
          </a:r>
        </a:p>
      </xdr:txBody>
    </xdr:sp>
    <xdr:clientData/>
  </xdr:twoCellAnchor>
  <xdr:twoCellAnchor>
    <xdr:from>
      <xdr:col>5</xdr:col>
      <xdr:colOff>397658</xdr:colOff>
      <xdr:row>21</xdr:row>
      <xdr:rowOff>3456</xdr:rowOff>
    </xdr:from>
    <xdr:to>
      <xdr:col>8</xdr:col>
      <xdr:colOff>391456</xdr:colOff>
      <xdr:row>22</xdr:row>
      <xdr:rowOff>9172</xdr:rowOff>
    </xdr:to>
    <xdr:sp macro="" textlink="">
      <xdr:nvSpPr>
        <xdr:cNvPr id="3" name="AutoShape 13">
          <a:extLst>
            <a:ext uri="{FF2B5EF4-FFF2-40B4-BE49-F238E27FC236}">
              <a16:creationId xmlns:a16="http://schemas.microsoft.com/office/drawing/2014/main" id="{00000000-0008-0000-0100-000003000000}"/>
            </a:ext>
          </a:extLst>
        </xdr:cNvPr>
        <xdr:cNvSpPr>
          <a:spLocks noChangeArrowheads="1"/>
        </xdr:cNvSpPr>
      </xdr:nvSpPr>
      <xdr:spPr bwMode="auto">
        <a:xfrm>
          <a:off x="3897542" y="4621973"/>
          <a:ext cx="1677286" cy="216152"/>
        </a:xfrm>
        <a:prstGeom prst="wedgeRoundRectCallout">
          <a:avLst>
            <a:gd name="adj1" fmla="val -11162"/>
            <a:gd name="adj2" fmla="val 8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mn-ea"/>
              <a:ea typeface="+mn-ea"/>
            </a:rPr>
            <a:t>計画期間は３か年（年度）です</a:t>
          </a:r>
        </a:p>
      </xdr:txBody>
    </xdr:sp>
    <xdr:clientData/>
  </xdr:twoCellAnchor>
  <xdr:twoCellAnchor>
    <xdr:from>
      <xdr:col>1</xdr:col>
      <xdr:colOff>865801</xdr:colOff>
      <xdr:row>22</xdr:row>
      <xdr:rowOff>201044</xdr:rowOff>
    </xdr:from>
    <xdr:to>
      <xdr:col>3</xdr:col>
      <xdr:colOff>761244</xdr:colOff>
      <xdr:row>26</xdr:row>
      <xdr:rowOff>44302</xdr:rowOff>
    </xdr:to>
    <xdr:sp macro="" textlink="">
      <xdr:nvSpPr>
        <xdr:cNvPr id="4" name="AutoShape 25">
          <a:extLst>
            <a:ext uri="{FF2B5EF4-FFF2-40B4-BE49-F238E27FC236}">
              <a16:creationId xmlns:a16="http://schemas.microsoft.com/office/drawing/2014/main" id="{00000000-0008-0000-0100-000004000000}"/>
            </a:ext>
          </a:extLst>
        </xdr:cNvPr>
        <xdr:cNvSpPr>
          <a:spLocks noChangeArrowheads="1"/>
        </xdr:cNvSpPr>
      </xdr:nvSpPr>
      <xdr:spPr bwMode="auto">
        <a:xfrm>
          <a:off x="1043010" y="5029997"/>
          <a:ext cx="1722914" cy="585322"/>
        </a:xfrm>
        <a:prstGeom prst="wedgeRoundRectCallout">
          <a:avLst>
            <a:gd name="adj1" fmla="val 80042"/>
            <a:gd name="adj2" fmla="val 5896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FF0000"/>
              </a:solidFill>
              <a:latin typeface="+mn-ea"/>
              <a:ea typeface="+mn-ea"/>
            </a:rPr>
            <a:t>赤枠の部分は、内訳書（様式第</a:t>
          </a:r>
          <a:r>
            <a:rPr lang="en-US" altLang="ja-JP" sz="900" b="0" i="0" u="none" strike="noStrike" baseline="0">
              <a:solidFill>
                <a:srgbClr val="FF0000"/>
              </a:solidFill>
              <a:latin typeface="+mn-ea"/>
              <a:ea typeface="+mn-ea"/>
            </a:rPr>
            <a:t>2</a:t>
          </a:r>
          <a:r>
            <a:rPr lang="ja-JP" altLang="en-US" sz="900" b="0" i="0" u="none" strike="noStrike" baseline="0">
              <a:solidFill>
                <a:srgbClr val="FF0000"/>
              </a:solidFill>
              <a:latin typeface="+mn-ea"/>
              <a:ea typeface="+mn-ea"/>
            </a:rPr>
            <a:t>号）で算出した</a:t>
          </a:r>
          <a:r>
            <a:rPr lang="en-US" altLang="ja-JP" sz="900" b="0" i="0" u="none" strike="noStrike" baseline="0">
              <a:solidFill>
                <a:srgbClr val="FF0000"/>
              </a:solidFill>
              <a:latin typeface="+mn-ea"/>
              <a:ea typeface="+mn-ea"/>
            </a:rPr>
            <a:t>CO2</a:t>
          </a:r>
          <a:r>
            <a:rPr lang="ja-JP" altLang="en-US" sz="900" b="0" i="0" u="none" strike="noStrike" baseline="0">
              <a:solidFill>
                <a:srgbClr val="FF0000"/>
              </a:solidFill>
              <a:latin typeface="+mn-ea"/>
              <a:ea typeface="+mn-ea"/>
            </a:rPr>
            <a:t>換算数量の合計値を引用してください。</a:t>
          </a:r>
        </a:p>
      </xdr:txBody>
    </xdr:sp>
    <xdr:clientData/>
  </xdr:twoCellAnchor>
  <xdr:twoCellAnchor>
    <xdr:from>
      <xdr:col>5</xdr:col>
      <xdr:colOff>18341</xdr:colOff>
      <xdr:row>26</xdr:row>
      <xdr:rowOff>20112</xdr:rowOff>
    </xdr:from>
    <xdr:to>
      <xdr:col>5</xdr:col>
      <xdr:colOff>709561</xdr:colOff>
      <xdr:row>26</xdr:row>
      <xdr:rowOff>188285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522035" y="5587319"/>
          <a:ext cx="860209" cy="17198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44302</xdr:colOff>
      <xdr:row>26</xdr:row>
      <xdr:rowOff>10588</xdr:rowOff>
    </xdr:from>
    <xdr:to>
      <xdr:col>9</xdr:col>
      <xdr:colOff>16791</xdr:colOff>
      <xdr:row>26</xdr:row>
      <xdr:rowOff>188285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227674" y="5581605"/>
          <a:ext cx="869611" cy="17769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28575</xdr:colOff>
      <xdr:row>36</xdr:row>
      <xdr:rowOff>95250</xdr:rowOff>
    </xdr:from>
    <xdr:to>
      <xdr:col>4</xdr:col>
      <xdr:colOff>581025</xdr:colOff>
      <xdr:row>43</xdr:row>
      <xdr:rowOff>133350</xdr:rowOff>
    </xdr:to>
    <xdr:grpSp>
      <xdr:nvGrpSpPr>
        <xdr:cNvPr id="5486" name="グループ化 2">
          <a:extLst>
            <a:ext uri="{FF2B5EF4-FFF2-40B4-BE49-F238E27FC236}">
              <a16:creationId xmlns:a16="http://schemas.microsoft.com/office/drawing/2014/main" id="{00000000-0008-0000-0100-00006E150000}"/>
            </a:ext>
          </a:extLst>
        </xdr:cNvPr>
        <xdr:cNvGrpSpPr>
          <a:grpSpLocks/>
        </xdr:cNvGrpSpPr>
      </xdr:nvGrpSpPr>
      <xdr:grpSpPr bwMode="auto">
        <a:xfrm>
          <a:off x="194709" y="8479465"/>
          <a:ext cx="3088758" cy="2984205"/>
          <a:chOff x="200061" y="8290768"/>
          <a:chExt cx="3168530" cy="2964690"/>
        </a:xfrm>
      </xdr:grpSpPr>
      <xdr:sp macro="" textlink="">
        <xdr:nvSpPr>
          <xdr:cNvPr id="8" name="AutoShape 27">
            <a:extLst>
              <a:ext uri="{FF2B5EF4-FFF2-40B4-BE49-F238E27FC236}">
                <a16:creationId xmlns:a16="http://schemas.microsoft.com/office/drawing/2014/main" id="{00000000-0008-0000-0100-000008000000}"/>
              </a:ext>
            </a:extLst>
          </xdr:cNvPr>
          <xdr:cNvSpPr>
            <a:spLocks noChangeArrowheads="1"/>
          </xdr:cNvSpPr>
        </xdr:nvSpPr>
        <xdr:spPr bwMode="auto">
          <a:xfrm>
            <a:off x="2345499" y="8290768"/>
            <a:ext cx="1023092" cy="351484"/>
          </a:xfrm>
          <a:prstGeom prst="wedgeRoundRectCallout">
            <a:avLst>
              <a:gd name="adj1" fmla="val -32348"/>
              <a:gd name="adj2" fmla="val 7426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900" b="0" i="0" u="none" strike="noStrike" baseline="0">
                <a:solidFill>
                  <a:srgbClr val="FF0000"/>
                </a:solidFill>
                <a:latin typeface="+mn-ea"/>
                <a:ea typeface="+mn-ea"/>
              </a:rPr>
              <a:t>【</a:t>
            </a:r>
            <a:r>
              <a:rPr lang="ja-JP" altLang="en-US" sz="900" b="0" i="0" u="none" strike="noStrike" baseline="0">
                <a:solidFill>
                  <a:srgbClr val="FF0000"/>
                </a:solidFill>
                <a:latin typeface="+mn-ea"/>
                <a:ea typeface="+mn-ea"/>
              </a:rPr>
              <a:t>該当例</a:t>
            </a:r>
            <a:r>
              <a:rPr lang="en-US" altLang="ja-JP" sz="900" b="0" i="0" u="none" strike="noStrike" baseline="0">
                <a:solidFill>
                  <a:srgbClr val="FF0000"/>
                </a:solidFill>
                <a:latin typeface="+mn-ea"/>
                <a:ea typeface="+mn-ea"/>
              </a:rPr>
              <a:t>】</a:t>
            </a:r>
            <a:r>
              <a:rPr lang="ja-JP" altLang="en-US" sz="900" b="0" i="0" u="none" strike="noStrike" baseline="0">
                <a:solidFill>
                  <a:srgbClr val="FF0000"/>
                </a:solidFill>
                <a:latin typeface="+mn-ea"/>
                <a:ea typeface="+mn-ea"/>
              </a:rPr>
              <a:t>電力又は熱の売電等</a:t>
            </a:r>
          </a:p>
        </xdr:txBody>
      </xdr:sp>
      <xdr:sp macro="" textlink="">
        <xdr:nvSpPr>
          <xdr:cNvPr id="9" name="AutoShape 28">
            <a:extLst>
              <a:ext uri="{FF2B5EF4-FFF2-40B4-BE49-F238E27FC236}">
                <a16:creationId xmlns:a16="http://schemas.microsoft.com/office/drawing/2014/main" id="{00000000-0008-0000-0100-000009000000}"/>
              </a:ext>
            </a:extLst>
          </xdr:cNvPr>
          <xdr:cNvSpPr>
            <a:spLocks noChangeArrowheads="1"/>
          </xdr:cNvSpPr>
        </xdr:nvSpPr>
        <xdr:spPr bwMode="auto">
          <a:xfrm>
            <a:off x="200061" y="8688098"/>
            <a:ext cx="855121" cy="1092656"/>
          </a:xfrm>
          <a:prstGeom prst="wedgeRoundRectCallout">
            <a:avLst>
              <a:gd name="adj1" fmla="val 68897"/>
              <a:gd name="adj2" fmla="val 1922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en-US" altLang="ja-JP" sz="900" b="0" i="0" u="none" strike="noStrike" baseline="0">
                <a:solidFill>
                  <a:srgbClr val="FF0000"/>
                </a:solidFill>
                <a:latin typeface="+mn-ea"/>
                <a:ea typeface="+mn-ea"/>
              </a:rPr>
              <a:t>【</a:t>
            </a:r>
            <a:r>
              <a:rPr lang="ja-JP" altLang="en-US" sz="900" b="0" i="0" u="none" strike="noStrike" baseline="0">
                <a:solidFill>
                  <a:srgbClr val="FF0000"/>
                </a:solidFill>
                <a:latin typeface="+mn-ea"/>
                <a:ea typeface="+mn-ea"/>
              </a:rPr>
              <a:t>該当例</a:t>
            </a:r>
            <a:r>
              <a:rPr lang="en-US" altLang="ja-JP" sz="900" b="0" i="0" u="none" strike="noStrike" baseline="0">
                <a:solidFill>
                  <a:srgbClr val="FF0000"/>
                </a:solidFill>
                <a:latin typeface="+mn-ea"/>
                <a:ea typeface="+mn-ea"/>
              </a:rPr>
              <a:t>】</a:t>
            </a:r>
          </a:p>
          <a:p>
            <a:pPr algn="l" rtl="0">
              <a:lnSpc>
                <a:spcPts val="900"/>
              </a:lnSpc>
              <a:defRPr sz="1000"/>
            </a:pPr>
            <a:r>
              <a:rPr lang="ja-JP" altLang="en-US" sz="900" b="0" i="0" u="none" strike="noStrike" baseline="0">
                <a:solidFill>
                  <a:srgbClr val="FF0000"/>
                </a:solidFill>
                <a:latin typeface="+mn-ea"/>
                <a:ea typeface="+mn-ea"/>
              </a:rPr>
              <a:t>グリーン電力証書、グリーン熱証書、J-VER、国内クレジットの購入</a:t>
            </a:r>
          </a:p>
        </xdr:txBody>
      </xdr:sp>
      <xdr:sp macro="" textlink="">
        <xdr:nvSpPr>
          <xdr:cNvPr id="10" name="AutoShape 29">
            <a:extLst>
              <a:ext uri="{FF2B5EF4-FFF2-40B4-BE49-F238E27FC236}">
                <a16:creationId xmlns:a16="http://schemas.microsoft.com/office/drawing/2014/main" id="{00000000-0008-0000-0100-00000A000000}"/>
              </a:ext>
            </a:extLst>
          </xdr:cNvPr>
          <xdr:cNvSpPr>
            <a:spLocks noChangeArrowheads="1"/>
          </xdr:cNvSpPr>
        </xdr:nvSpPr>
        <xdr:spPr bwMode="auto">
          <a:xfrm>
            <a:off x="200061" y="9818959"/>
            <a:ext cx="885661" cy="557790"/>
          </a:xfrm>
          <a:prstGeom prst="wedgeRoundRectCallout">
            <a:avLst>
              <a:gd name="adj1" fmla="val 64135"/>
              <a:gd name="adj2" fmla="val -2000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900" b="0" i="0" u="none" strike="noStrike" baseline="0">
                <a:solidFill>
                  <a:srgbClr val="FF0000"/>
                </a:solidFill>
                <a:latin typeface="+mn-ea"/>
                <a:ea typeface="+mn-ea"/>
              </a:rPr>
              <a:t>【</a:t>
            </a:r>
            <a:r>
              <a:rPr lang="ja-JP" altLang="en-US" sz="900" b="0" i="0" u="none" strike="noStrike" baseline="0">
                <a:solidFill>
                  <a:srgbClr val="FF0000"/>
                </a:solidFill>
                <a:latin typeface="+mn-ea"/>
                <a:ea typeface="+mn-ea"/>
              </a:rPr>
              <a:t>該当例</a:t>
            </a:r>
            <a:r>
              <a:rPr lang="en-US" altLang="ja-JP" sz="900" b="0" i="0" u="none" strike="noStrike" baseline="0">
                <a:solidFill>
                  <a:srgbClr val="FF0000"/>
                </a:solidFill>
                <a:latin typeface="+mn-ea"/>
                <a:ea typeface="+mn-ea"/>
              </a:rPr>
              <a:t>】</a:t>
            </a:r>
          </a:p>
          <a:p>
            <a:pPr algn="l" rtl="0">
              <a:lnSpc>
                <a:spcPts val="1000"/>
              </a:lnSpc>
              <a:defRPr sz="1000"/>
            </a:pPr>
            <a:r>
              <a:rPr lang="ja-JP" altLang="en-US" sz="900" b="0" i="0" u="none" strike="noStrike" baseline="0">
                <a:solidFill>
                  <a:srgbClr val="FF0000"/>
                </a:solidFill>
                <a:latin typeface="+mn-ea"/>
                <a:ea typeface="+mn-ea"/>
              </a:rPr>
              <a:t>J-VER、</a:t>
            </a:r>
            <a:r>
              <a:rPr lang="en-US" altLang="ja-JP" sz="900" b="0" i="0" u="none" strike="noStrike" baseline="0">
                <a:solidFill>
                  <a:srgbClr val="FF0000"/>
                </a:solidFill>
                <a:latin typeface="+mn-ea"/>
                <a:ea typeface="+mn-ea"/>
              </a:rPr>
              <a:t>J</a:t>
            </a:r>
            <a:r>
              <a:rPr lang="ja-JP" altLang="en-US" sz="900" b="0" i="0" u="none" strike="noStrike" baseline="0">
                <a:solidFill>
                  <a:srgbClr val="FF0000"/>
                </a:solidFill>
                <a:latin typeface="+mn-ea"/>
                <a:ea typeface="+mn-ea"/>
              </a:rPr>
              <a:t>クレジットの購入</a:t>
            </a:r>
          </a:p>
        </xdr:txBody>
      </xdr:sp>
      <xdr:sp macro="" textlink="">
        <xdr:nvSpPr>
          <xdr:cNvPr id="11" name="AutoShape 30">
            <a:extLst>
              <a:ext uri="{FF2B5EF4-FFF2-40B4-BE49-F238E27FC236}">
                <a16:creationId xmlns:a16="http://schemas.microsoft.com/office/drawing/2014/main" id="{00000000-0008-0000-0100-00000B000000}"/>
              </a:ext>
            </a:extLst>
          </xdr:cNvPr>
          <xdr:cNvSpPr>
            <a:spLocks noChangeArrowheads="1"/>
          </xdr:cNvSpPr>
        </xdr:nvSpPr>
        <xdr:spPr bwMode="auto">
          <a:xfrm>
            <a:off x="200061" y="10537208"/>
            <a:ext cx="900931" cy="718250"/>
          </a:xfrm>
          <a:prstGeom prst="wedgeRoundRectCallout">
            <a:avLst>
              <a:gd name="adj1" fmla="val 62244"/>
              <a:gd name="adj2" fmla="val -2697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900" b="0" i="0" u="none" strike="noStrike" baseline="0">
                <a:solidFill>
                  <a:srgbClr val="FF0000"/>
                </a:solidFill>
                <a:latin typeface="+mn-ea"/>
                <a:ea typeface="+mn-ea"/>
              </a:rPr>
              <a:t>【</a:t>
            </a:r>
            <a:r>
              <a:rPr lang="ja-JP" altLang="en-US" sz="900" b="0" i="0" u="none" strike="noStrike" baseline="0">
                <a:solidFill>
                  <a:srgbClr val="FF0000"/>
                </a:solidFill>
                <a:latin typeface="+mn-ea"/>
                <a:ea typeface="+mn-ea"/>
              </a:rPr>
              <a:t>該当例</a:t>
            </a:r>
            <a:r>
              <a:rPr lang="en-US" altLang="ja-JP" sz="900" b="0" i="0" u="none" strike="noStrike" baseline="0">
                <a:solidFill>
                  <a:srgbClr val="FF0000"/>
                </a:solidFill>
                <a:latin typeface="+mn-ea"/>
                <a:ea typeface="+mn-ea"/>
              </a:rPr>
              <a:t>】</a:t>
            </a:r>
          </a:p>
          <a:p>
            <a:pPr algn="l" rtl="0">
              <a:lnSpc>
                <a:spcPts val="1000"/>
              </a:lnSpc>
              <a:defRPr sz="1000"/>
            </a:pPr>
            <a:r>
              <a:rPr lang="ja-JP" altLang="en-US" sz="900" b="0" i="0" u="none" strike="noStrike" baseline="0">
                <a:solidFill>
                  <a:srgbClr val="FF0000"/>
                </a:solidFill>
                <a:latin typeface="+mn-ea"/>
                <a:ea typeface="+mn-ea"/>
              </a:rPr>
              <a:t>国内クレジット、</a:t>
            </a:r>
            <a:r>
              <a:rPr lang="en-US" altLang="ja-JP" sz="900" b="0" i="0" u="none" strike="noStrike" baseline="0">
                <a:solidFill>
                  <a:srgbClr val="FF0000"/>
                </a:solidFill>
                <a:latin typeface="+mn-ea"/>
                <a:ea typeface="+mn-ea"/>
              </a:rPr>
              <a:t>J</a:t>
            </a:r>
            <a:r>
              <a:rPr lang="ja-JP" altLang="en-US" sz="900" b="0" i="0" u="none" strike="noStrike" baseline="0">
                <a:solidFill>
                  <a:srgbClr val="FF0000"/>
                </a:solidFill>
                <a:latin typeface="+mn-ea"/>
                <a:ea typeface="+mn-ea"/>
              </a:rPr>
              <a:t>クレジットの購入</a:t>
            </a:r>
          </a:p>
        </xdr:txBody>
      </xdr:sp>
    </xdr:grpSp>
    <xdr:clientData/>
  </xdr:twoCellAnchor>
  <xdr:oneCellAnchor>
    <xdr:from>
      <xdr:col>0</xdr:col>
      <xdr:colOff>48113</xdr:colOff>
      <xdr:row>1</xdr:row>
      <xdr:rowOff>35132</xdr:rowOff>
    </xdr:from>
    <xdr:ext cx="1800000" cy="21600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8113" y="201266"/>
          <a:ext cx="1800000" cy="2160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noAutofit/>
        </a:bodyPr>
        <a:lstStyle/>
        <a:p>
          <a:r>
            <a:rPr kumimoji="1" lang="ja-JP" altLang="en-US" sz="1000" spc="0" baseline="0">
              <a:solidFill>
                <a:srgbClr val="FF0000"/>
              </a:solidFill>
            </a:rPr>
            <a:t>黄色枠：文章入力</a:t>
          </a:r>
          <a:r>
            <a:rPr kumimoji="1" lang="en-US" altLang="ja-JP" sz="1000" spc="0" baseline="0">
              <a:solidFill>
                <a:srgbClr val="FF0000"/>
              </a:solidFill>
            </a:rPr>
            <a:t>/</a:t>
          </a:r>
          <a:r>
            <a:rPr kumimoji="1" lang="ja-JP" altLang="en-US" sz="1000" spc="0" baseline="0">
              <a:solidFill>
                <a:srgbClr val="FF0000"/>
              </a:solidFill>
            </a:rPr>
            <a:t>選択部分</a:t>
          </a:r>
          <a:endParaRPr kumimoji="1" lang="en-US" altLang="ja-JP" sz="1000" spc="0" baseline="0">
            <a:solidFill>
              <a:srgbClr val="FF0000"/>
            </a:solidFill>
          </a:endParaRPr>
        </a:p>
      </xdr:txBody>
    </xdr:sp>
    <xdr:clientData/>
  </xdr:oneCellAnchor>
  <xdr:oneCellAnchor>
    <xdr:from>
      <xdr:col>0</xdr:col>
      <xdr:colOff>48113</xdr:colOff>
      <xdr:row>2</xdr:row>
      <xdr:rowOff>92845</xdr:rowOff>
    </xdr:from>
    <xdr:ext cx="1800000" cy="21600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8113" y="425112"/>
          <a:ext cx="1800000" cy="216000"/>
        </a:xfrm>
        <a:prstGeom prst="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noAutofit/>
        </a:bodyPr>
        <a:lstStyle/>
        <a:p>
          <a:r>
            <a:rPr kumimoji="1" lang="ja-JP" altLang="en-US" sz="1000" spc="0" baseline="0">
              <a:solidFill>
                <a:srgbClr val="FF0000"/>
              </a:solidFill>
            </a:rPr>
            <a:t>緑色枠：数値・単位入力部分</a:t>
          </a:r>
          <a:endParaRPr kumimoji="1" lang="en-US" altLang="ja-JP" sz="1000" spc="0" baseline="0">
            <a:solidFill>
              <a:srgbClr val="FF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1"/>
  <sheetViews>
    <sheetView tabSelected="1" view="pageBreakPreview" zoomScale="80" zoomScaleNormal="80" zoomScaleSheetLayoutView="80" workbookViewId="0">
      <selection activeCell="F30" sqref="F30:F31"/>
    </sheetView>
  </sheetViews>
  <sheetFormatPr defaultColWidth="10.42578125" defaultRowHeight="13.5" x14ac:dyDescent="0.15"/>
  <cols>
    <col min="1" max="1" width="2.5703125" style="126" customWidth="1"/>
    <col min="2" max="2" width="13.5703125" style="124" customWidth="1"/>
    <col min="3" max="3" width="13" style="124" customWidth="1"/>
    <col min="4" max="4" width="11.42578125" style="124" customWidth="1"/>
    <col min="5" max="5" width="10.42578125" style="124" customWidth="1"/>
    <col min="6" max="6" width="13.140625" style="126" customWidth="1"/>
    <col min="7" max="7" width="2.85546875" style="126" customWidth="1"/>
    <col min="8" max="8" width="8.5703125" style="126" customWidth="1"/>
    <col min="9" max="9" width="13.140625" style="126" customWidth="1"/>
    <col min="10" max="10" width="3.5703125" style="126" customWidth="1"/>
    <col min="11" max="11" width="9.5703125" style="126" customWidth="1"/>
    <col min="12" max="12" width="3.140625" style="126" customWidth="1"/>
    <col min="13" max="13" width="9.5703125" style="124" customWidth="1"/>
    <col min="14" max="14" width="13.140625" style="126" customWidth="1"/>
    <col min="15" max="15" width="4" style="126" customWidth="1"/>
    <col min="16" max="16" width="13.140625" style="126" customWidth="1"/>
    <col min="17" max="17" width="3.140625" style="126" customWidth="1"/>
    <col min="18" max="18" width="12.42578125" style="126" bestFit="1" customWidth="1"/>
    <col min="19" max="16384" width="10.42578125" style="126"/>
  </cols>
  <sheetData>
    <row r="1" spans="1:17" x14ac:dyDescent="0.15">
      <c r="A1" s="124" t="s">
        <v>151</v>
      </c>
      <c r="F1" s="125"/>
      <c r="N1" s="125"/>
    </row>
    <row r="2" spans="1:17" ht="13.5" customHeight="1" x14ac:dyDescent="0.15"/>
    <row r="3" spans="1:17" ht="16.5" customHeight="1" x14ac:dyDescent="0.15">
      <c r="B3" s="290" t="s">
        <v>208</v>
      </c>
      <c r="C3" s="290"/>
      <c r="D3" s="290"/>
      <c r="E3" s="290"/>
      <c r="F3" s="290"/>
      <c r="G3" s="290"/>
      <c r="H3" s="290"/>
      <c r="I3" s="290"/>
      <c r="J3" s="290"/>
      <c r="K3" s="290"/>
      <c r="L3" s="290"/>
      <c r="M3" s="290"/>
      <c r="N3" s="290"/>
      <c r="O3" s="290"/>
      <c r="P3" s="290"/>
      <c r="Q3" s="127"/>
    </row>
    <row r="4" spans="1:17" s="129" customFormat="1" ht="15" customHeight="1" x14ac:dyDescent="0.15">
      <c r="A4" s="124"/>
      <c r="B4" s="128"/>
      <c r="C4" s="128"/>
      <c r="D4" s="128"/>
      <c r="E4" s="128"/>
      <c r="F4" s="128"/>
      <c r="G4" s="128"/>
      <c r="Q4" s="130" t="s">
        <v>210</v>
      </c>
    </row>
    <row r="5" spans="1:17" s="129" customFormat="1" ht="15" customHeight="1" x14ac:dyDescent="0.15">
      <c r="A5" s="128"/>
      <c r="B5" s="275" t="s">
        <v>232</v>
      </c>
      <c r="C5" s="275"/>
      <c r="D5" s="275"/>
      <c r="E5" s="131"/>
    </row>
    <row r="6" spans="1:17" s="129" customFormat="1" ht="15" customHeight="1" x14ac:dyDescent="0.15">
      <c r="A6" s="128"/>
      <c r="B6" s="128"/>
      <c r="C6" s="128"/>
      <c r="D6" s="128"/>
      <c r="E6" s="276"/>
      <c r="F6" s="276"/>
      <c r="G6" s="276"/>
    </row>
    <row r="7" spans="1:17" s="129" customFormat="1" ht="15" customHeight="1" x14ac:dyDescent="0.15">
      <c r="A7" s="128"/>
      <c r="B7" s="128"/>
      <c r="C7" s="128"/>
      <c r="H7" s="128" t="s">
        <v>152</v>
      </c>
      <c r="I7" s="133" t="s">
        <v>153</v>
      </c>
      <c r="J7" s="133"/>
    </row>
    <row r="8" spans="1:17" s="129" customFormat="1" ht="15" customHeight="1" x14ac:dyDescent="0.15">
      <c r="A8" s="128"/>
      <c r="B8" s="128"/>
      <c r="C8" s="128"/>
      <c r="H8" s="128"/>
      <c r="I8" s="133"/>
    </row>
    <row r="9" spans="1:17" s="129" customFormat="1" ht="15" customHeight="1" x14ac:dyDescent="0.15">
      <c r="A9" s="128"/>
      <c r="B9" s="128"/>
      <c r="C9" s="128"/>
      <c r="H9" s="128"/>
      <c r="I9" s="133" t="s">
        <v>154</v>
      </c>
      <c r="J9" s="133"/>
      <c r="K9" s="134"/>
      <c r="M9" s="135"/>
    </row>
    <row r="10" spans="1:17" s="129" customFormat="1" ht="15" customHeight="1" x14ac:dyDescent="0.15">
      <c r="A10" s="128"/>
      <c r="B10" s="128"/>
      <c r="C10" s="128"/>
      <c r="H10" s="128"/>
      <c r="I10" s="134"/>
      <c r="J10" s="133"/>
      <c r="K10" s="136"/>
      <c r="L10" s="137"/>
      <c r="M10" s="137"/>
    </row>
    <row r="11" spans="1:17" s="129" customFormat="1" ht="15" customHeight="1" x14ac:dyDescent="0.15">
      <c r="A11" s="128"/>
      <c r="B11" s="128"/>
      <c r="C11" s="128"/>
      <c r="H11" s="128"/>
      <c r="I11" s="138" t="s">
        <v>222</v>
      </c>
      <c r="K11" s="128"/>
      <c r="L11" s="132"/>
      <c r="M11" s="132"/>
    </row>
    <row r="12" spans="1:17" s="129" customFormat="1" ht="15" customHeight="1" x14ac:dyDescent="0.15">
      <c r="A12" s="128"/>
      <c r="B12" s="128"/>
      <c r="C12" s="128"/>
      <c r="D12" s="128"/>
      <c r="E12" s="128"/>
      <c r="F12" s="128"/>
      <c r="G12" s="128"/>
      <c r="H12" s="128"/>
      <c r="I12" s="128"/>
    </row>
    <row r="13" spans="1:17" s="129" customFormat="1" ht="21" customHeight="1" x14ac:dyDescent="0.15">
      <c r="A13" s="128"/>
      <c r="B13" s="291" t="s">
        <v>209</v>
      </c>
      <c r="C13" s="291"/>
      <c r="D13" s="291"/>
      <c r="E13" s="291"/>
      <c r="F13" s="291"/>
      <c r="G13" s="291"/>
      <c r="H13" s="291"/>
      <c r="I13" s="291"/>
      <c r="J13" s="291"/>
      <c r="K13" s="291"/>
      <c r="L13" s="291"/>
      <c r="M13" s="291"/>
      <c r="N13" s="291"/>
      <c r="O13" s="291"/>
      <c r="P13" s="291"/>
      <c r="Q13" s="291"/>
    </row>
    <row r="14" spans="1:17" ht="20.25" customHeight="1" x14ac:dyDescent="0.15">
      <c r="B14" s="139"/>
      <c r="C14" s="139"/>
      <c r="D14" s="139"/>
      <c r="E14" s="139"/>
      <c r="F14" s="139"/>
      <c r="G14" s="139"/>
      <c r="H14" s="139"/>
      <c r="I14" s="139"/>
      <c r="J14" s="139"/>
      <c r="K14" s="139"/>
      <c r="L14" s="139"/>
      <c r="M14" s="139"/>
      <c r="N14" s="139"/>
      <c r="O14" s="139"/>
      <c r="P14" s="139"/>
      <c r="Q14" s="139"/>
    </row>
    <row r="15" spans="1:17" ht="39" customHeight="1" x14ac:dyDescent="0.15">
      <c r="B15" s="25" t="s">
        <v>24</v>
      </c>
      <c r="C15" s="140"/>
      <c r="D15" s="288"/>
      <c r="E15" s="288"/>
      <c r="F15" s="288"/>
      <c r="G15" s="288"/>
      <c r="H15" s="288"/>
      <c r="I15" s="288"/>
      <c r="J15" s="288"/>
      <c r="K15" s="288"/>
      <c r="L15" s="141"/>
      <c r="M15" s="141"/>
      <c r="N15" s="141"/>
      <c r="O15" s="141"/>
      <c r="P15" s="141"/>
      <c r="Q15" s="142"/>
    </row>
    <row r="16" spans="1:17" ht="18.75" customHeight="1" x14ac:dyDescent="0.15">
      <c r="B16" s="286" t="s">
        <v>23</v>
      </c>
      <c r="C16" s="34"/>
      <c r="D16" s="112"/>
      <c r="E16" s="93"/>
      <c r="F16" s="93"/>
      <c r="G16" s="93"/>
      <c r="H16" s="93"/>
      <c r="I16" s="93"/>
      <c r="J16" s="93"/>
      <c r="K16" s="93"/>
      <c r="L16" s="99"/>
      <c r="M16" s="93"/>
      <c r="N16" s="93"/>
      <c r="O16" s="93"/>
      <c r="P16" s="93"/>
      <c r="Q16" s="94"/>
    </row>
    <row r="17" spans="2:17" ht="22.5" customHeight="1" x14ac:dyDescent="0.15">
      <c r="B17" s="287"/>
      <c r="C17" s="33"/>
      <c r="D17" s="113"/>
      <c r="E17" s="95"/>
      <c r="F17" s="95"/>
      <c r="G17" s="95"/>
      <c r="H17" s="95"/>
      <c r="I17" s="95"/>
      <c r="J17" s="95"/>
      <c r="K17" s="95"/>
      <c r="L17" s="95"/>
      <c r="M17" s="95"/>
      <c r="N17" s="95"/>
      <c r="O17" s="95"/>
      <c r="P17" s="95"/>
      <c r="Q17" s="96"/>
    </row>
    <row r="18" spans="2:17" ht="16.5" customHeight="1" x14ac:dyDescent="0.15">
      <c r="B18" s="31" t="s">
        <v>33</v>
      </c>
      <c r="C18" s="49"/>
      <c r="D18" s="114"/>
      <c r="E18" s="289" t="s">
        <v>233</v>
      </c>
      <c r="F18" s="289"/>
      <c r="G18" s="289"/>
      <c r="H18" s="289"/>
      <c r="I18" s="289"/>
      <c r="J18" s="289"/>
      <c r="K18" s="289"/>
      <c r="L18" s="111"/>
      <c r="M18" s="143"/>
      <c r="N18" s="143"/>
      <c r="O18" s="143"/>
      <c r="P18" s="143"/>
      <c r="Q18" s="144"/>
    </row>
    <row r="19" spans="2:17" ht="16.5" customHeight="1" x14ac:dyDescent="0.15">
      <c r="B19" s="261" t="s">
        <v>137</v>
      </c>
      <c r="C19" s="145"/>
      <c r="D19" s="146" t="s">
        <v>155</v>
      </c>
      <c r="E19" s="146"/>
      <c r="F19" s="146"/>
      <c r="G19" s="146"/>
      <c r="H19" s="146"/>
      <c r="I19" s="146"/>
      <c r="J19" s="146"/>
      <c r="K19" s="146"/>
      <c r="L19" s="147"/>
      <c r="M19" s="148"/>
      <c r="N19" s="149"/>
      <c r="O19" s="149"/>
      <c r="P19" s="149"/>
      <c r="Q19" s="150"/>
    </row>
    <row r="20" spans="2:17" ht="16.5" customHeight="1" x14ac:dyDescent="0.15">
      <c r="B20" s="262"/>
      <c r="C20" s="151"/>
      <c r="D20" s="152" t="s">
        <v>156</v>
      </c>
      <c r="E20" s="152"/>
      <c r="F20" s="152"/>
      <c r="G20" s="152"/>
      <c r="H20" s="152"/>
      <c r="I20" s="152"/>
      <c r="J20" s="152"/>
      <c r="K20" s="152"/>
      <c r="L20" s="153"/>
      <c r="M20" s="154"/>
      <c r="N20" s="154"/>
      <c r="O20" s="154"/>
      <c r="P20" s="154"/>
      <c r="Q20" s="155"/>
    </row>
    <row r="21" spans="2:17" ht="16.5" customHeight="1" x14ac:dyDescent="0.15">
      <c r="B21" s="262"/>
      <c r="C21" s="151"/>
      <c r="D21" s="156" t="s">
        <v>157</v>
      </c>
      <c r="E21" s="156"/>
      <c r="F21" s="156"/>
      <c r="G21" s="156"/>
      <c r="H21" s="156"/>
      <c r="I21" s="156"/>
      <c r="J21" s="156"/>
      <c r="K21" s="156"/>
      <c r="L21" s="153"/>
      <c r="M21" s="154"/>
      <c r="N21" s="154"/>
      <c r="O21" s="154"/>
      <c r="P21" s="154"/>
      <c r="Q21" s="155"/>
    </row>
    <row r="22" spans="2:17" ht="16.5" customHeight="1" x14ac:dyDescent="0.15">
      <c r="B22" s="40"/>
      <c r="C22" s="157"/>
      <c r="D22" s="158" t="s">
        <v>25</v>
      </c>
      <c r="E22" s="158"/>
      <c r="F22" s="158"/>
      <c r="G22" s="158"/>
      <c r="H22" s="158"/>
      <c r="I22" s="158"/>
      <c r="J22" s="158"/>
      <c r="K22" s="158"/>
      <c r="L22" s="159"/>
      <c r="M22" s="160"/>
      <c r="N22" s="160"/>
      <c r="O22" s="160"/>
      <c r="P22" s="160"/>
      <c r="Q22" s="161"/>
    </row>
    <row r="23" spans="2:17" ht="19.5" customHeight="1" x14ac:dyDescent="0.15">
      <c r="B23" s="5" t="s">
        <v>0</v>
      </c>
      <c r="C23" s="162"/>
      <c r="D23" s="163" t="s">
        <v>211</v>
      </c>
      <c r="E23" s="164"/>
      <c r="F23" s="165" t="s">
        <v>223</v>
      </c>
      <c r="G23" s="163" t="s">
        <v>211</v>
      </c>
      <c r="H23" s="164"/>
      <c r="I23" s="164"/>
      <c r="J23" s="166"/>
      <c r="K23" s="143"/>
      <c r="L23" s="143"/>
      <c r="M23" s="166"/>
      <c r="N23" s="166"/>
      <c r="O23" s="166"/>
      <c r="P23" s="166"/>
      <c r="Q23" s="167"/>
    </row>
    <row r="24" spans="2:17" ht="13.5" customHeight="1" x14ac:dyDescent="0.15">
      <c r="B24" s="261" t="s">
        <v>4</v>
      </c>
      <c r="C24" s="234" t="s">
        <v>36</v>
      </c>
      <c r="D24" s="235"/>
      <c r="E24" s="231" t="s">
        <v>5</v>
      </c>
      <c r="F24" s="232"/>
      <c r="G24" s="233"/>
      <c r="H24" s="231" t="s">
        <v>6</v>
      </c>
      <c r="I24" s="232"/>
      <c r="J24" s="233"/>
      <c r="K24" s="280" t="s">
        <v>27</v>
      </c>
      <c r="L24" s="281"/>
      <c r="M24" s="231" t="s">
        <v>143</v>
      </c>
      <c r="N24" s="232"/>
      <c r="O24" s="233"/>
      <c r="P24" s="259" t="s">
        <v>27</v>
      </c>
      <c r="Q24" s="260"/>
    </row>
    <row r="25" spans="2:17" x14ac:dyDescent="0.15">
      <c r="B25" s="262"/>
      <c r="C25" s="236"/>
      <c r="D25" s="237"/>
      <c r="E25" s="277" t="s">
        <v>212</v>
      </c>
      <c r="F25" s="278"/>
      <c r="G25" s="279"/>
      <c r="H25" s="277" t="s">
        <v>212</v>
      </c>
      <c r="I25" s="278"/>
      <c r="J25" s="279"/>
      <c r="K25" s="282"/>
      <c r="L25" s="283"/>
      <c r="M25" s="251" t="s">
        <v>145</v>
      </c>
      <c r="N25" s="252"/>
      <c r="O25" s="253"/>
      <c r="P25" s="214"/>
      <c r="Q25" s="216"/>
    </row>
    <row r="26" spans="2:17" x14ac:dyDescent="0.15">
      <c r="B26" s="262"/>
      <c r="C26" s="238"/>
      <c r="D26" s="239"/>
      <c r="E26" s="254" t="s">
        <v>7</v>
      </c>
      <c r="F26" s="255"/>
      <c r="G26" s="256"/>
      <c r="H26" s="254" t="s">
        <v>35</v>
      </c>
      <c r="I26" s="255"/>
      <c r="J26" s="256"/>
      <c r="K26" s="212"/>
      <c r="L26" s="213"/>
      <c r="M26" s="254" t="s">
        <v>146</v>
      </c>
      <c r="N26" s="255"/>
      <c r="O26" s="256"/>
      <c r="P26" s="219"/>
      <c r="Q26" s="221"/>
    </row>
    <row r="27" spans="2:17" ht="17.25" customHeight="1" x14ac:dyDescent="0.15">
      <c r="B27" s="4"/>
      <c r="C27" s="217" t="s">
        <v>138</v>
      </c>
      <c r="D27" s="218"/>
      <c r="E27" s="162"/>
      <c r="F27" s="364"/>
      <c r="G27" s="150" t="s">
        <v>141</v>
      </c>
      <c r="H27" s="193"/>
      <c r="I27" s="371"/>
      <c r="J27" s="170" t="s">
        <v>141</v>
      </c>
      <c r="K27" s="191" t="str">
        <f>IF(F27="","",ROUND((I27-F27)/F27*100,1))</f>
        <v/>
      </c>
      <c r="L27" s="6" t="s">
        <v>174</v>
      </c>
      <c r="M27" s="162"/>
      <c r="N27" s="372"/>
      <c r="O27" s="144" t="s">
        <v>141</v>
      </c>
      <c r="P27" s="192" t="str">
        <f>IF(F27="","",ROUND((N27-F27)/F27*100,1))</f>
        <v/>
      </c>
      <c r="Q27" s="56" t="s">
        <v>224</v>
      </c>
    </row>
    <row r="28" spans="2:17" ht="45.75" customHeight="1" x14ac:dyDescent="0.15">
      <c r="B28" s="4"/>
      <c r="C28" s="243" t="s">
        <v>207</v>
      </c>
      <c r="D28" s="244"/>
      <c r="E28" s="300"/>
      <c r="F28" s="301"/>
      <c r="G28" s="301"/>
      <c r="H28" s="301"/>
      <c r="I28" s="301"/>
      <c r="J28" s="301"/>
      <c r="K28" s="301"/>
      <c r="L28" s="301"/>
      <c r="M28" s="301"/>
      <c r="N28" s="301"/>
      <c r="O28" s="301"/>
      <c r="P28" s="301"/>
      <c r="Q28" s="301"/>
    </row>
    <row r="29" spans="2:17" ht="30" customHeight="1" x14ac:dyDescent="0.15">
      <c r="B29" s="261" t="s">
        <v>10</v>
      </c>
      <c r="C29" s="26" t="s">
        <v>11</v>
      </c>
      <c r="D29" s="43" t="s">
        <v>32</v>
      </c>
      <c r="E29" s="217" t="s">
        <v>12</v>
      </c>
      <c r="F29" s="240"/>
      <c r="G29" s="218"/>
      <c r="H29" s="217" t="s">
        <v>13</v>
      </c>
      <c r="I29" s="240"/>
      <c r="J29" s="218"/>
      <c r="K29" s="217" t="s">
        <v>30</v>
      </c>
      <c r="L29" s="218"/>
      <c r="M29" s="208" t="s">
        <v>143</v>
      </c>
      <c r="N29" s="208"/>
      <c r="O29" s="208"/>
      <c r="P29" s="208" t="s">
        <v>27</v>
      </c>
      <c r="Q29" s="208"/>
    </row>
    <row r="30" spans="2:17" ht="11.25" customHeight="1" x14ac:dyDescent="0.15">
      <c r="B30" s="262"/>
      <c r="C30" s="197"/>
      <c r="D30" s="171" t="s">
        <v>225</v>
      </c>
      <c r="E30" s="247"/>
      <c r="F30" s="365"/>
      <c r="G30" s="172"/>
      <c r="H30" s="284"/>
      <c r="I30" s="369"/>
      <c r="J30" s="168"/>
      <c r="K30" s="245" t="str">
        <f>IF(E30="","",ROUND((H30-E30)/E30*100,1))</f>
        <v/>
      </c>
      <c r="L30" s="195" t="s">
        <v>226</v>
      </c>
      <c r="M30" s="305"/>
      <c r="N30" s="373"/>
      <c r="O30" s="168"/>
      <c r="P30" s="245" t="str">
        <f>IF(E30="","",ROUND((M30-E30)/E30*100,1))</f>
        <v/>
      </c>
      <c r="Q30" s="260" t="s">
        <v>227</v>
      </c>
    </row>
    <row r="31" spans="2:17" ht="15.75" customHeight="1" x14ac:dyDescent="0.15">
      <c r="B31" s="262"/>
      <c r="C31" s="198"/>
      <c r="D31" s="173"/>
      <c r="E31" s="248"/>
      <c r="F31" s="366"/>
      <c r="G31" s="174"/>
      <c r="H31" s="285"/>
      <c r="I31" s="370"/>
      <c r="J31" s="169"/>
      <c r="K31" s="246"/>
      <c r="L31" s="196"/>
      <c r="M31" s="306"/>
      <c r="N31" s="374"/>
      <c r="O31" s="169"/>
      <c r="P31" s="246"/>
      <c r="Q31" s="221"/>
    </row>
    <row r="32" spans="2:17" ht="11.25" customHeight="1" x14ac:dyDescent="0.15">
      <c r="B32" s="83"/>
      <c r="C32" s="197"/>
      <c r="D32" s="171" t="s">
        <v>225</v>
      </c>
      <c r="E32" s="249"/>
      <c r="F32" s="367"/>
      <c r="G32" s="168"/>
      <c r="H32" s="249"/>
      <c r="I32" s="369"/>
      <c r="J32" s="168"/>
      <c r="K32" s="245" t="str">
        <f>IF(E32="","",ROUND((H32-E32)/E32*100,1))</f>
        <v/>
      </c>
      <c r="L32" s="195" t="s">
        <v>226</v>
      </c>
      <c r="M32" s="302"/>
      <c r="N32" s="373"/>
      <c r="O32" s="168"/>
      <c r="P32" s="245" t="str">
        <f>IF(E32="","",ROUND((M32-E32)/E32*100,1))</f>
        <v/>
      </c>
      <c r="Q32" s="260" t="s">
        <v>227</v>
      </c>
    </row>
    <row r="33" spans="2:17" ht="15.75" customHeight="1" x14ac:dyDescent="0.15">
      <c r="B33" s="62"/>
      <c r="C33" s="198"/>
      <c r="D33" s="173"/>
      <c r="E33" s="250"/>
      <c r="F33" s="368"/>
      <c r="G33" s="169"/>
      <c r="H33" s="250"/>
      <c r="I33" s="370"/>
      <c r="J33" s="169"/>
      <c r="K33" s="246"/>
      <c r="L33" s="196"/>
      <c r="M33" s="303"/>
      <c r="N33" s="374"/>
      <c r="O33" s="169"/>
      <c r="P33" s="246"/>
      <c r="Q33" s="221"/>
    </row>
    <row r="34" spans="2:17" ht="11.25" customHeight="1" x14ac:dyDescent="0.15">
      <c r="B34" s="62"/>
      <c r="C34" s="241"/>
      <c r="D34" s="171" t="s">
        <v>225</v>
      </c>
      <c r="E34" s="249"/>
      <c r="F34" s="367"/>
      <c r="G34" s="168"/>
      <c r="H34" s="249"/>
      <c r="I34" s="369"/>
      <c r="J34" s="168"/>
      <c r="K34" s="273" t="str">
        <f>IF(E34="","",ROUND((H34-E34)/E34*100,1))</f>
        <v/>
      </c>
      <c r="L34" s="195" t="s">
        <v>226</v>
      </c>
      <c r="M34" s="302"/>
      <c r="N34" s="373"/>
      <c r="O34" s="168"/>
      <c r="P34" s="245" t="str">
        <f>IF(E34="","",ROUND((M34-E34)/E34*100,1))</f>
        <v/>
      </c>
      <c r="Q34" s="260" t="s">
        <v>227</v>
      </c>
    </row>
    <row r="35" spans="2:17" ht="15.75" customHeight="1" x14ac:dyDescent="0.15">
      <c r="B35" s="62"/>
      <c r="C35" s="242"/>
      <c r="D35" s="175"/>
      <c r="E35" s="250"/>
      <c r="F35" s="368"/>
      <c r="G35" s="169"/>
      <c r="H35" s="250"/>
      <c r="I35" s="370"/>
      <c r="J35" s="169"/>
      <c r="K35" s="274"/>
      <c r="L35" s="196"/>
      <c r="M35" s="303"/>
      <c r="N35" s="374"/>
      <c r="O35" s="169"/>
      <c r="P35" s="246"/>
      <c r="Q35" s="221"/>
    </row>
    <row r="36" spans="2:17" ht="47.25" customHeight="1" x14ac:dyDescent="0.15">
      <c r="B36" s="19"/>
      <c r="C36" s="243" t="s">
        <v>207</v>
      </c>
      <c r="D36" s="244"/>
      <c r="E36" s="298"/>
      <c r="F36" s="299"/>
      <c r="G36" s="299"/>
      <c r="H36" s="299"/>
      <c r="I36" s="299"/>
      <c r="J36" s="299"/>
      <c r="K36" s="299"/>
      <c r="L36" s="299"/>
      <c r="M36" s="299"/>
      <c r="N36" s="299"/>
      <c r="O36" s="299"/>
      <c r="P36" s="299"/>
      <c r="Q36" s="299"/>
    </row>
    <row r="37" spans="2:17" ht="16.5" customHeight="1" x14ac:dyDescent="0.15">
      <c r="B37" s="265" t="s">
        <v>26</v>
      </c>
      <c r="C37" s="259" t="s">
        <v>175</v>
      </c>
      <c r="D37" s="260"/>
      <c r="E37" s="219" t="s">
        <v>6</v>
      </c>
      <c r="F37" s="220"/>
      <c r="G37" s="220"/>
      <c r="H37" s="220"/>
      <c r="I37" s="220"/>
      <c r="J37" s="220"/>
      <c r="K37" s="217" t="s">
        <v>206</v>
      </c>
      <c r="L37" s="240"/>
      <c r="M37" s="240"/>
      <c r="N37" s="240"/>
      <c r="O37" s="240"/>
      <c r="P37" s="240"/>
      <c r="Q37" s="218"/>
    </row>
    <row r="38" spans="2:17" ht="27.75" customHeight="1" x14ac:dyDescent="0.15">
      <c r="B38" s="266"/>
      <c r="C38" s="219"/>
      <c r="D38" s="221"/>
      <c r="E38" s="217" t="s">
        <v>176</v>
      </c>
      <c r="F38" s="240"/>
      <c r="G38" s="240"/>
      <c r="H38" s="228" t="s">
        <v>177</v>
      </c>
      <c r="I38" s="229"/>
      <c r="J38" s="230"/>
      <c r="K38" s="219" t="s">
        <v>171</v>
      </c>
      <c r="L38" s="220"/>
      <c r="M38" s="220"/>
      <c r="N38" s="220"/>
      <c r="O38" s="221"/>
      <c r="P38" s="212" t="s">
        <v>177</v>
      </c>
      <c r="Q38" s="213"/>
    </row>
    <row r="39" spans="2:17" ht="20.25" customHeight="1" x14ac:dyDescent="0.15">
      <c r="B39" s="266"/>
      <c r="C39" s="201" t="s">
        <v>158</v>
      </c>
      <c r="D39" s="202"/>
      <c r="E39" s="53" t="s">
        <v>16</v>
      </c>
      <c r="F39" s="120"/>
      <c r="G39" s="176" t="s">
        <v>178</v>
      </c>
      <c r="H39" s="84"/>
      <c r="I39" s="377"/>
      <c r="J39" s="177" t="s">
        <v>9</v>
      </c>
      <c r="K39" s="205" t="s">
        <v>16</v>
      </c>
      <c r="L39" s="206"/>
      <c r="M39" s="207"/>
      <c r="N39" s="120"/>
      <c r="O39" s="178" t="s">
        <v>17</v>
      </c>
      <c r="P39" s="382"/>
      <c r="Q39" s="176" t="s">
        <v>9</v>
      </c>
    </row>
    <row r="40" spans="2:17" ht="18.75" customHeight="1" x14ac:dyDescent="0.15">
      <c r="B40" s="266"/>
      <c r="C40" s="203"/>
      <c r="D40" s="204"/>
      <c r="E40" s="100" t="s">
        <v>18</v>
      </c>
      <c r="F40" s="121"/>
      <c r="G40" s="179" t="s">
        <v>19</v>
      </c>
      <c r="H40" s="85"/>
      <c r="I40" s="378"/>
      <c r="J40" s="180" t="s">
        <v>179</v>
      </c>
      <c r="K40" s="205" t="s">
        <v>18</v>
      </c>
      <c r="L40" s="206"/>
      <c r="M40" s="207"/>
      <c r="N40" s="121"/>
      <c r="O40" s="181" t="s">
        <v>19</v>
      </c>
      <c r="P40" s="383"/>
      <c r="Q40" s="179" t="s">
        <v>179</v>
      </c>
    </row>
    <row r="41" spans="2:17" ht="43.5" customHeight="1" x14ac:dyDescent="0.15">
      <c r="B41" s="266"/>
      <c r="C41" s="257" t="s">
        <v>159</v>
      </c>
      <c r="D41" s="258"/>
      <c r="E41" s="54" t="s">
        <v>20</v>
      </c>
      <c r="F41" s="121"/>
      <c r="G41" s="182"/>
      <c r="H41" s="85"/>
      <c r="I41" s="377"/>
      <c r="J41" s="177" t="s">
        <v>141</v>
      </c>
      <c r="K41" s="225" t="s">
        <v>144</v>
      </c>
      <c r="L41" s="226"/>
      <c r="M41" s="227"/>
      <c r="N41" s="210" t="s">
        <v>144</v>
      </c>
      <c r="O41" s="211"/>
      <c r="P41" s="382"/>
      <c r="Q41" s="176" t="s">
        <v>141</v>
      </c>
    </row>
    <row r="42" spans="2:17" ht="41.25" customHeight="1" x14ac:dyDescent="0.15">
      <c r="B42" s="266"/>
      <c r="C42" s="257" t="s">
        <v>203</v>
      </c>
      <c r="D42" s="258"/>
      <c r="E42" s="53" t="s">
        <v>180</v>
      </c>
      <c r="F42" s="122" t="s">
        <v>181</v>
      </c>
      <c r="G42" s="176" t="s">
        <v>181</v>
      </c>
      <c r="H42" s="84"/>
      <c r="I42" s="379"/>
      <c r="J42" s="177" t="s">
        <v>182</v>
      </c>
      <c r="K42" s="205" t="s">
        <v>180</v>
      </c>
      <c r="L42" s="206"/>
      <c r="M42" s="207"/>
      <c r="N42" s="123" t="s">
        <v>181</v>
      </c>
      <c r="O42" s="178" t="s">
        <v>181</v>
      </c>
      <c r="P42" s="382"/>
      <c r="Q42" s="176" t="s">
        <v>182</v>
      </c>
    </row>
    <row r="43" spans="2:17" ht="63.75" customHeight="1" x14ac:dyDescent="0.15">
      <c r="B43" s="266"/>
      <c r="C43" s="257" t="s">
        <v>183</v>
      </c>
      <c r="D43" s="258"/>
      <c r="E43" s="54" t="s">
        <v>20</v>
      </c>
      <c r="F43" s="121"/>
      <c r="G43" s="182"/>
      <c r="H43" s="84"/>
      <c r="I43" s="380"/>
      <c r="J43" s="177" t="s">
        <v>141</v>
      </c>
      <c r="K43" s="205" t="s">
        <v>20</v>
      </c>
      <c r="L43" s="206"/>
      <c r="M43" s="207"/>
      <c r="N43" s="121"/>
      <c r="O43" s="178" t="s">
        <v>228</v>
      </c>
      <c r="P43" s="383"/>
      <c r="Q43" s="176" t="s">
        <v>141</v>
      </c>
    </row>
    <row r="44" spans="2:17" ht="26.25" customHeight="1" x14ac:dyDescent="0.15">
      <c r="B44" s="267"/>
      <c r="C44" s="223" t="s">
        <v>139</v>
      </c>
      <c r="D44" s="224"/>
      <c r="E44" s="269"/>
      <c r="F44" s="270"/>
      <c r="G44" s="271"/>
      <c r="H44" s="20" t="str">
        <f>IF(SUM(H39:H43)=0,"",SUM(H39:H43))</f>
        <v/>
      </c>
      <c r="I44" s="381">
        <f>SUM(I39:I43)</f>
        <v>0</v>
      </c>
      <c r="J44" s="13" t="s">
        <v>9</v>
      </c>
      <c r="K44" s="292"/>
      <c r="L44" s="293"/>
      <c r="M44" s="293"/>
      <c r="N44" s="293"/>
      <c r="O44" s="294"/>
      <c r="P44" s="384" t="str">
        <f>IF(SUM(P39:P43)=0,"",SUM(P39:P43))</f>
        <v/>
      </c>
      <c r="Q44" s="14" t="s">
        <v>9</v>
      </c>
    </row>
    <row r="45" spans="2:17" ht="24.75" customHeight="1" x14ac:dyDescent="0.15">
      <c r="B45" s="259" t="s">
        <v>184</v>
      </c>
      <c r="C45" s="272"/>
      <c r="D45" s="260"/>
      <c r="E45" s="208" t="s">
        <v>5</v>
      </c>
      <c r="F45" s="208"/>
      <c r="G45" s="208"/>
      <c r="H45" s="208" t="s">
        <v>6</v>
      </c>
      <c r="I45" s="208"/>
      <c r="J45" s="208"/>
      <c r="K45" s="228" t="s">
        <v>14</v>
      </c>
      <c r="L45" s="230"/>
      <c r="M45" s="214" t="s">
        <v>143</v>
      </c>
      <c r="N45" s="215"/>
      <c r="O45" s="216"/>
      <c r="P45" s="217" t="s">
        <v>150</v>
      </c>
      <c r="Q45" s="218"/>
    </row>
    <row r="46" spans="2:17" ht="24.75" customHeight="1" x14ac:dyDescent="0.15">
      <c r="B46" s="219"/>
      <c r="C46" s="220"/>
      <c r="D46" s="221"/>
      <c r="E46" s="375">
        <f>F27</f>
        <v>0</v>
      </c>
      <c r="F46" s="376"/>
      <c r="G46" s="9" t="s">
        <v>229</v>
      </c>
      <c r="H46" s="375">
        <f>IF(SUM(I39:I43)=0,I27,I27-I44)</f>
        <v>0</v>
      </c>
      <c r="I46" s="376"/>
      <c r="J46" s="9" t="s">
        <v>229</v>
      </c>
      <c r="K46" s="50" t="str">
        <f>IF(E46=0,"",ROUND((H46-E46)/E46*100,1))</f>
        <v/>
      </c>
      <c r="L46" s="6" t="s">
        <v>230</v>
      </c>
      <c r="M46" s="375">
        <f>IF(SUM(P39:P43)=0,N27,N27-P44)</f>
        <v>0</v>
      </c>
      <c r="N46" s="376"/>
      <c r="O46" s="9" t="s">
        <v>229</v>
      </c>
      <c r="P46" s="50" t="str">
        <f>IF(E46=0,"",ROUND((M46-E46)/E46*100,1))</f>
        <v/>
      </c>
      <c r="Q46" s="9" t="s">
        <v>231</v>
      </c>
    </row>
    <row r="47" spans="2:17" ht="82.5" customHeight="1" x14ac:dyDescent="0.15">
      <c r="B47" s="30" t="s">
        <v>34</v>
      </c>
      <c r="C47" s="304"/>
      <c r="D47" s="304"/>
      <c r="E47" s="304"/>
      <c r="F47" s="304"/>
      <c r="G47" s="304"/>
      <c r="H47" s="304"/>
      <c r="I47" s="304"/>
      <c r="J47" s="304"/>
      <c r="K47" s="304"/>
      <c r="L47" s="304"/>
      <c r="M47" s="304"/>
      <c r="N47" s="304"/>
      <c r="O47" s="304"/>
      <c r="P47" s="304"/>
      <c r="Q47" s="304"/>
    </row>
    <row r="48" spans="2:17" ht="31.5" customHeight="1" x14ac:dyDescent="0.15">
      <c r="B48" s="263" t="s">
        <v>1</v>
      </c>
      <c r="C48" s="26" t="s">
        <v>2</v>
      </c>
      <c r="D48" s="208" t="s">
        <v>3</v>
      </c>
      <c r="E48" s="208"/>
      <c r="F48" s="208" t="s">
        <v>31</v>
      </c>
      <c r="G48" s="208"/>
      <c r="H48" s="208"/>
      <c r="I48" s="208"/>
      <c r="J48" s="208"/>
      <c r="K48" s="208"/>
      <c r="L48" s="208"/>
      <c r="M48" s="208"/>
      <c r="N48" s="208"/>
      <c r="O48" s="208"/>
      <c r="P48" s="208"/>
      <c r="Q48" s="208"/>
    </row>
    <row r="49" spans="2:20" ht="31.5" customHeight="1" x14ac:dyDescent="0.15">
      <c r="B49" s="263"/>
      <c r="C49" s="115"/>
      <c r="D49" s="209"/>
      <c r="E49" s="209"/>
      <c r="F49" s="209"/>
      <c r="G49" s="209"/>
      <c r="H49" s="209"/>
      <c r="I49" s="209"/>
      <c r="J49" s="209"/>
      <c r="K49" s="209"/>
      <c r="L49" s="209"/>
      <c r="M49" s="209"/>
      <c r="N49" s="209"/>
      <c r="O49" s="209"/>
      <c r="P49" s="209"/>
      <c r="Q49" s="209"/>
    </row>
    <row r="50" spans="2:20" ht="31.5" customHeight="1" x14ac:dyDescent="0.15">
      <c r="B50" s="263"/>
      <c r="C50" s="115"/>
      <c r="D50" s="209"/>
      <c r="E50" s="209"/>
      <c r="F50" s="209"/>
      <c r="G50" s="209"/>
      <c r="H50" s="209"/>
      <c r="I50" s="209"/>
      <c r="J50" s="209"/>
      <c r="K50" s="209"/>
      <c r="L50" s="209"/>
      <c r="M50" s="209"/>
      <c r="N50" s="209"/>
      <c r="O50" s="209"/>
      <c r="P50" s="209"/>
      <c r="Q50" s="209"/>
    </row>
    <row r="51" spans="2:20" ht="31.5" customHeight="1" x14ac:dyDescent="0.15">
      <c r="B51" s="263"/>
      <c r="C51" s="102"/>
      <c r="D51" s="264"/>
      <c r="E51" s="264"/>
      <c r="F51" s="268"/>
      <c r="G51" s="268"/>
      <c r="H51" s="268"/>
      <c r="I51" s="268"/>
      <c r="J51" s="268"/>
      <c r="K51" s="268"/>
      <c r="L51" s="268"/>
      <c r="M51" s="268"/>
      <c r="N51" s="268"/>
      <c r="O51" s="268"/>
      <c r="P51" s="268"/>
      <c r="Q51" s="268"/>
    </row>
    <row r="52" spans="2:20" ht="63" customHeight="1" x14ac:dyDescent="0.15">
      <c r="B52" s="12" t="s">
        <v>21</v>
      </c>
      <c r="C52" s="295"/>
      <c r="D52" s="296"/>
      <c r="E52" s="296"/>
      <c r="F52" s="296"/>
      <c r="G52" s="296"/>
      <c r="H52" s="296"/>
      <c r="I52" s="296"/>
      <c r="J52" s="296"/>
      <c r="K52" s="296"/>
      <c r="L52" s="296"/>
      <c r="M52" s="296"/>
      <c r="N52" s="296"/>
      <c r="O52" s="296"/>
      <c r="P52" s="296"/>
      <c r="Q52" s="297"/>
    </row>
    <row r="53" spans="2:20" ht="60" customHeight="1" x14ac:dyDescent="0.15">
      <c r="B53" s="17" t="s">
        <v>22</v>
      </c>
      <c r="C53" s="295"/>
      <c r="D53" s="296"/>
      <c r="E53" s="296"/>
      <c r="F53" s="296"/>
      <c r="G53" s="296"/>
      <c r="H53" s="296"/>
      <c r="I53" s="296"/>
      <c r="J53" s="296"/>
      <c r="K53" s="296"/>
      <c r="L53" s="296"/>
      <c r="M53" s="296"/>
      <c r="N53" s="296"/>
      <c r="O53" s="296"/>
      <c r="P53" s="296"/>
      <c r="Q53" s="297"/>
    </row>
    <row r="54" spans="2:20" ht="10.5" customHeight="1" x14ac:dyDescent="0.15"/>
    <row r="55" spans="2:20" x14ac:dyDescent="0.15">
      <c r="B55" s="183" t="s">
        <v>29</v>
      </c>
      <c r="C55" s="222" t="s">
        <v>160</v>
      </c>
      <c r="D55" s="222"/>
      <c r="E55" s="222"/>
      <c r="F55" s="222"/>
      <c r="G55" s="222"/>
      <c r="H55" s="222"/>
      <c r="I55" s="222"/>
      <c r="J55" s="222"/>
      <c r="K55" s="222"/>
      <c r="L55" s="185"/>
      <c r="M55" s="185"/>
      <c r="N55" s="185"/>
      <c r="O55" s="185"/>
      <c r="P55" s="185"/>
      <c r="R55" s="185"/>
      <c r="S55" s="185"/>
      <c r="T55" s="185"/>
    </row>
    <row r="56" spans="2:20" ht="24.75" customHeight="1" x14ac:dyDescent="0.15">
      <c r="B56" s="186" t="s">
        <v>161</v>
      </c>
      <c r="C56" s="194" t="s">
        <v>162</v>
      </c>
      <c r="D56" s="194"/>
      <c r="E56" s="194"/>
      <c r="F56" s="194"/>
      <c r="G56" s="194"/>
      <c r="H56" s="194"/>
      <c r="I56" s="194"/>
      <c r="J56" s="194"/>
      <c r="K56" s="194"/>
      <c r="L56" s="194"/>
      <c r="M56" s="194"/>
      <c r="N56" s="194"/>
      <c r="O56" s="194"/>
      <c r="P56" s="194"/>
      <c r="Q56" s="194"/>
      <c r="R56" s="185"/>
      <c r="S56" s="185"/>
      <c r="T56" s="185"/>
    </row>
    <row r="57" spans="2:20" ht="15.75" customHeight="1" x14ac:dyDescent="0.15">
      <c r="B57" s="186" t="s">
        <v>163</v>
      </c>
      <c r="C57" s="184" t="s">
        <v>164</v>
      </c>
      <c r="D57" s="187"/>
      <c r="E57" s="187"/>
      <c r="F57" s="187"/>
      <c r="G57" s="187"/>
      <c r="H57" s="187"/>
      <c r="I57" s="187"/>
      <c r="J57" s="187"/>
      <c r="K57" s="187"/>
      <c r="L57" s="185"/>
      <c r="M57" s="185"/>
      <c r="N57" s="185"/>
      <c r="O57" s="185"/>
      <c r="P57" s="185"/>
      <c r="R57" s="185"/>
      <c r="S57" s="185"/>
      <c r="T57" s="185"/>
    </row>
    <row r="58" spans="2:20" ht="15.75" customHeight="1" x14ac:dyDescent="0.15">
      <c r="B58" s="186" t="s">
        <v>149</v>
      </c>
      <c r="C58" s="184" t="s">
        <v>165</v>
      </c>
      <c r="D58" s="184"/>
      <c r="E58" s="184"/>
      <c r="F58" s="184"/>
      <c r="G58" s="184"/>
      <c r="H58" s="184"/>
      <c r="I58" s="184"/>
      <c r="J58" s="184"/>
      <c r="K58" s="184"/>
      <c r="L58" s="184"/>
      <c r="M58" s="184"/>
      <c r="N58" s="184"/>
      <c r="O58" s="184"/>
      <c r="P58" s="184"/>
      <c r="Q58" s="184"/>
      <c r="R58" s="185"/>
      <c r="S58" s="185"/>
      <c r="T58" s="185"/>
    </row>
    <row r="59" spans="2:20" ht="13.5" customHeight="1" x14ac:dyDescent="0.15">
      <c r="B59" s="188" t="s">
        <v>166</v>
      </c>
      <c r="C59" s="194" t="s">
        <v>167</v>
      </c>
      <c r="D59" s="194"/>
      <c r="E59" s="194"/>
      <c r="F59" s="194"/>
      <c r="G59" s="194"/>
      <c r="H59" s="194"/>
      <c r="I59" s="194"/>
      <c r="J59" s="194"/>
      <c r="K59" s="194"/>
      <c r="L59" s="189"/>
      <c r="M59" s="189"/>
      <c r="N59" s="189"/>
      <c r="O59" s="189"/>
      <c r="P59" s="189"/>
      <c r="R59" s="189"/>
      <c r="S59" s="189"/>
      <c r="T59" s="189"/>
    </row>
    <row r="60" spans="2:20" ht="25.5" customHeight="1" x14ac:dyDescent="0.15">
      <c r="B60" s="188" t="s">
        <v>168</v>
      </c>
      <c r="C60" s="194" t="s">
        <v>169</v>
      </c>
      <c r="D60" s="194"/>
      <c r="E60" s="194"/>
      <c r="F60" s="194"/>
      <c r="G60" s="194"/>
      <c r="H60" s="194"/>
      <c r="I60" s="194"/>
      <c r="J60" s="194"/>
      <c r="K60" s="194"/>
      <c r="L60" s="194"/>
      <c r="M60" s="194"/>
      <c r="N60" s="194"/>
      <c r="O60" s="194"/>
      <c r="P60" s="194"/>
      <c r="Q60" s="194"/>
      <c r="R60" s="189"/>
      <c r="S60" s="189"/>
      <c r="T60" s="189"/>
    </row>
    <row r="61" spans="2:20" ht="27" customHeight="1" x14ac:dyDescent="0.15">
      <c r="B61" s="188" t="s">
        <v>170</v>
      </c>
      <c r="C61" s="194" t="s">
        <v>186</v>
      </c>
      <c r="D61" s="194"/>
      <c r="E61" s="194"/>
      <c r="F61" s="194"/>
      <c r="G61" s="194"/>
      <c r="H61" s="194"/>
      <c r="I61" s="194"/>
      <c r="J61" s="194"/>
      <c r="K61" s="194"/>
      <c r="L61" s="194"/>
      <c r="M61" s="194"/>
      <c r="N61" s="194"/>
      <c r="O61" s="194"/>
      <c r="P61" s="194"/>
      <c r="Q61" s="194"/>
      <c r="R61" s="190"/>
      <c r="S61" s="190"/>
      <c r="T61" s="190"/>
    </row>
  </sheetData>
  <sheetProtection insertRows="0"/>
  <mergeCells count="112">
    <mergeCell ref="B3:P3"/>
    <mergeCell ref="B13:Q13"/>
    <mergeCell ref="K44:O44"/>
    <mergeCell ref="C56:Q56"/>
    <mergeCell ref="P30:P31"/>
    <mergeCell ref="P32:P33"/>
    <mergeCell ref="Q30:Q31"/>
    <mergeCell ref="Q32:Q33"/>
    <mergeCell ref="Q34:Q35"/>
    <mergeCell ref="P34:P35"/>
    <mergeCell ref="K45:L45"/>
    <mergeCell ref="C52:Q52"/>
    <mergeCell ref="C53:Q53"/>
    <mergeCell ref="E36:Q36"/>
    <mergeCell ref="E28:Q28"/>
    <mergeCell ref="M34:M35"/>
    <mergeCell ref="E34:E35"/>
    <mergeCell ref="F34:F35"/>
    <mergeCell ref="I34:I35"/>
    <mergeCell ref="N34:N35"/>
    <mergeCell ref="C47:Q47"/>
    <mergeCell ref="B19:B21"/>
    <mergeCell ref="M30:M31"/>
    <mergeCell ref="M32:M33"/>
    <mergeCell ref="B5:D5"/>
    <mergeCell ref="E6:G6"/>
    <mergeCell ref="H24:J24"/>
    <mergeCell ref="H25:J25"/>
    <mergeCell ref="H26:J26"/>
    <mergeCell ref="K24:L26"/>
    <mergeCell ref="E25:G25"/>
    <mergeCell ref="E26:G26"/>
    <mergeCell ref="H30:H31"/>
    <mergeCell ref="K30:K31"/>
    <mergeCell ref="B29:B31"/>
    <mergeCell ref="C30:C31"/>
    <mergeCell ref="F30:F31"/>
    <mergeCell ref="B16:B17"/>
    <mergeCell ref="D15:K15"/>
    <mergeCell ref="E18:K18"/>
    <mergeCell ref="I30:I31"/>
    <mergeCell ref="C42:D42"/>
    <mergeCell ref="H34:H35"/>
    <mergeCell ref="C37:D38"/>
    <mergeCell ref="B24:B26"/>
    <mergeCell ref="B48:B51"/>
    <mergeCell ref="D49:E49"/>
    <mergeCell ref="D50:E50"/>
    <mergeCell ref="D51:E51"/>
    <mergeCell ref="D48:E48"/>
    <mergeCell ref="C43:D43"/>
    <mergeCell ref="B37:B44"/>
    <mergeCell ref="E37:J37"/>
    <mergeCell ref="E38:G38"/>
    <mergeCell ref="H45:J45"/>
    <mergeCell ref="E45:G45"/>
    <mergeCell ref="F51:Q51"/>
    <mergeCell ref="E44:G44"/>
    <mergeCell ref="E46:F46"/>
    <mergeCell ref="B45:D46"/>
    <mergeCell ref="C41:D41"/>
    <mergeCell ref="M29:O29"/>
    <mergeCell ref="P29:Q29"/>
    <mergeCell ref="K34:K35"/>
    <mergeCell ref="P24:Q26"/>
    <mergeCell ref="F32:F33"/>
    <mergeCell ref="I32:I33"/>
    <mergeCell ref="H38:J38"/>
    <mergeCell ref="E24:G24"/>
    <mergeCell ref="C24:D26"/>
    <mergeCell ref="K37:Q37"/>
    <mergeCell ref="H29:J29"/>
    <mergeCell ref="C34:C35"/>
    <mergeCell ref="C28:D28"/>
    <mergeCell ref="K32:K33"/>
    <mergeCell ref="C27:D27"/>
    <mergeCell ref="E29:G29"/>
    <mergeCell ref="K29:L29"/>
    <mergeCell ref="L30:L31"/>
    <mergeCell ref="E30:E31"/>
    <mergeCell ref="H32:H33"/>
    <mergeCell ref="C36:D36"/>
    <mergeCell ref="N30:N31"/>
    <mergeCell ref="N32:N33"/>
    <mergeCell ref="M24:O24"/>
    <mergeCell ref="E32:E33"/>
    <mergeCell ref="M25:O25"/>
    <mergeCell ref="M26:O26"/>
    <mergeCell ref="C60:Q60"/>
    <mergeCell ref="C61:Q61"/>
    <mergeCell ref="L32:L33"/>
    <mergeCell ref="C59:K59"/>
    <mergeCell ref="C32:C33"/>
    <mergeCell ref="L34:L35"/>
    <mergeCell ref="H46:I46"/>
    <mergeCell ref="C39:D40"/>
    <mergeCell ref="K40:M40"/>
    <mergeCell ref="F48:Q48"/>
    <mergeCell ref="F49:Q49"/>
    <mergeCell ref="F50:Q50"/>
    <mergeCell ref="M46:N46"/>
    <mergeCell ref="N41:O41"/>
    <mergeCell ref="P38:Q38"/>
    <mergeCell ref="M45:O45"/>
    <mergeCell ref="P45:Q45"/>
    <mergeCell ref="K38:O38"/>
    <mergeCell ref="C55:K55"/>
    <mergeCell ref="C44:D44"/>
    <mergeCell ref="K43:M43"/>
    <mergeCell ref="K41:M41"/>
    <mergeCell ref="K42:M42"/>
    <mergeCell ref="K39:M39"/>
  </mergeCells>
  <phoneticPr fontId="8"/>
  <pageMargins left="0.78740157480314965" right="0.39370078740157483" top="0.78740157480314965" bottom="0.78740157480314965" header="0.51181102362204722" footer="0.51181102362204722"/>
  <pageSetup paperSize="9" scale="64" fitToHeight="2" orientation="portrait" horizontalDpi="203" verticalDpi="203" r:id="rId1"/>
  <headerFooter alignWithMargins="0">
    <oddFooter>&amp;C&amp;9&amp;P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from>
                    <xdr:col>2</xdr:col>
                    <xdr:colOff>523875</xdr:colOff>
                    <xdr:row>17</xdr:row>
                    <xdr:rowOff>161925</xdr:rowOff>
                  </from>
                  <to>
                    <xdr:col>3</xdr:col>
                    <xdr:colOff>66675</xdr:colOff>
                    <xdr:row>18</xdr:row>
                    <xdr:rowOff>161925</xdr:rowOff>
                  </to>
                </anchor>
              </controlPr>
            </control>
          </mc:Choice>
        </mc:AlternateContent>
        <mc:AlternateContent xmlns:mc="http://schemas.openxmlformats.org/markup-compatibility/2006">
          <mc:Choice Requires="x14">
            <control shapeId="7170" r:id="rId5" name="Check Box 2">
              <controlPr defaultSize="0" autoFill="0" autoLine="0" autoPict="0">
                <anchor>
                  <from>
                    <xdr:col>2</xdr:col>
                    <xdr:colOff>523875</xdr:colOff>
                    <xdr:row>18</xdr:row>
                    <xdr:rowOff>161925</xdr:rowOff>
                  </from>
                  <to>
                    <xdr:col>3</xdr:col>
                    <xdr:colOff>66675</xdr:colOff>
                    <xdr:row>19</xdr:row>
                    <xdr:rowOff>161925</xdr:rowOff>
                  </to>
                </anchor>
              </controlPr>
            </control>
          </mc:Choice>
        </mc:AlternateContent>
        <mc:AlternateContent xmlns:mc="http://schemas.openxmlformats.org/markup-compatibility/2006">
          <mc:Choice Requires="x14">
            <control shapeId="7171" r:id="rId6" name="Check Box 3">
              <controlPr defaultSize="0" autoFill="0" autoLine="0" autoPict="0">
                <anchor>
                  <from>
                    <xdr:col>2</xdr:col>
                    <xdr:colOff>523875</xdr:colOff>
                    <xdr:row>19</xdr:row>
                    <xdr:rowOff>161925</xdr:rowOff>
                  </from>
                  <to>
                    <xdr:col>3</xdr:col>
                    <xdr:colOff>66675</xdr:colOff>
                    <xdr:row>20</xdr:row>
                    <xdr:rowOff>161925</xdr:rowOff>
                  </to>
                </anchor>
              </controlPr>
            </control>
          </mc:Choice>
        </mc:AlternateContent>
        <mc:AlternateContent xmlns:mc="http://schemas.openxmlformats.org/markup-compatibility/2006">
          <mc:Choice Requires="x14">
            <control shapeId="7172" r:id="rId7" name="Check Box 4">
              <controlPr defaultSize="0" autoFill="0" autoLine="0" autoPict="0">
                <anchor>
                  <from>
                    <xdr:col>2</xdr:col>
                    <xdr:colOff>523875</xdr:colOff>
                    <xdr:row>20</xdr:row>
                    <xdr:rowOff>161925</xdr:rowOff>
                  </from>
                  <to>
                    <xdr:col>3</xdr:col>
                    <xdr:colOff>66675</xdr:colOff>
                    <xdr:row>22</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61"/>
  <sheetViews>
    <sheetView view="pageBreakPreview" zoomScale="86" zoomScaleNormal="75" zoomScaleSheetLayoutView="86" workbookViewId="0">
      <selection activeCell="C51" sqref="C51"/>
    </sheetView>
  </sheetViews>
  <sheetFormatPr defaultColWidth="10.42578125" defaultRowHeight="13.5" x14ac:dyDescent="0.15"/>
  <cols>
    <col min="1" max="1" width="2.5703125" style="2" customWidth="1"/>
    <col min="2" max="2" width="13.5703125" style="1" customWidth="1"/>
    <col min="3" max="3" width="13" style="1" customWidth="1"/>
    <col min="4" max="4" width="11.42578125" style="1" customWidth="1"/>
    <col min="5" max="5" width="10.42578125" style="1" customWidth="1"/>
    <col min="6" max="6" width="13.140625" style="2" customWidth="1"/>
    <col min="7" max="7" width="2.85546875" style="2" customWidth="1"/>
    <col min="8" max="8" width="8.5703125" style="2" customWidth="1"/>
    <col min="9" max="9" width="13.140625" style="2" customWidth="1"/>
    <col min="10" max="10" width="3.5703125" style="2" customWidth="1"/>
    <col min="11" max="11" width="9.5703125" style="2" customWidth="1"/>
    <col min="12" max="12" width="3.140625" style="2" customWidth="1"/>
    <col min="13" max="13" width="9.5703125" style="1" customWidth="1"/>
    <col min="14" max="14" width="13.140625" style="2" customWidth="1"/>
    <col min="15" max="15" width="4" style="2" customWidth="1"/>
    <col min="16" max="16" width="13.140625" style="2" customWidth="1"/>
    <col min="17" max="17" width="3.140625" style="2" customWidth="1"/>
    <col min="18" max="18" width="12.42578125" style="2" bestFit="1" customWidth="1"/>
    <col min="19" max="16384" width="10.42578125" style="2"/>
  </cols>
  <sheetData>
    <row r="1" spans="1:17" x14ac:dyDescent="0.15">
      <c r="A1" s="1" t="s">
        <v>151</v>
      </c>
      <c r="F1" s="24"/>
      <c r="N1" s="24"/>
    </row>
    <row r="2" spans="1:17" ht="13.5" customHeight="1" x14ac:dyDescent="0.15"/>
    <row r="3" spans="1:17" ht="16.5" customHeight="1" x14ac:dyDescent="0.15">
      <c r="B3" s="339" t="s">
        <v>208</v>
      </c>
      <c r="C3" s="339"/>
      <c r="D3" s="339"/>
      <c r="E3" s="339"/>
      <c r="F3" s="339"/>
      <c r="G3" s="339"/>
      <c r="H3" s="339"/>
      <c r="I3" s="339"/>
      <c r="J3" s="339"/>
      <c r="K3" s="339"/>
      <c r="L3" s="339"/>
      <c r="M3" s="339"/>
      <c r="N3" s="339"/>
      <c r="O3" s="339"/>
      <c r="P3" s="339"/>
      <c r="Q3" s="60"/>
    </row>
    <row r="4" spans="1:17" s="66" customFormat="1" ht="15" customHeight="1" x14ac:dyDescent="0.15">
      <c r="A4" s="1"/>
      <c r="B4" s="77"/>
      <c r="C4" s="77"/>
      <c r="D4" s="77"/>
      <c r="E4" s="77"/>
      <c r="F4" s="77"/>
      <c r="G4" s="77"/>
      <c r="M4" s="63"/>
      <c r="N4" s="63"/>
      <c r="O4" s="63"/>
      <c r="P4" s="63"/>
      <c r="Q4" s="88" t="s">
        <v>238</v>
      </c>
    </row>
    <row r="5" spans="1:17" s="66" customFormat="1" ht="15" customHeight="1" x14ac:dyDescent="0.15">
      <c r="A5" s="77"/>
      <c r="B5" s="331" t="s">
        <v>187</v>
      </c>
      <c r="C5" s="332"/>
      <c r="D5" s="332"/>
      <c r="E5" s="64"/>
      <c r="M5" s="63"/>
      <c r="N5" s="63"/>
      <c r="O5" s="63"/>
      <c r="P5" s="63"/>
      <c r="Q5" s="63"/>
    </row>
    <row r="6" spans="1:17" s="66" customFormat="1" ht="15" customHeight="1" x14ac:dyDescent="0.15">
      <c r="A6" s="77"/>
      <c r="B6" s="77"/>
      <c r="C6" s="77"/>
      <c r="D6" s="77"/>
      <c r="E6" s="333"/>
      <c r="F6" s="333"/>
      <c r="G6" s="333"/>
      <c r="M6" s="63"/>
      <c r="N6" s="63"/>
      <c r="O6" s="63"/>
      <c r="P6" s="63"/>
      <c r="Q6" s="63"/>
    </row>
    <row r="7" spans="1:17" s="66" customFormat="1" ht="15" customHeight="1" x14ac:dyDescent="0.15">
      <c r="A7" s="77"/>
      <c r="B7" s="77"/>
      <c r="C7" s="77"/>
      <c r="H7" s="77" t="s">
        <v>152</v>
      </c>
      <c r="I7" s="65" t="s">
        <v>153</v>
      </c>
      <c r="J7" s="89" t="s">
        <v>188</v>
      </c>
      <c r="P7" s="63"/>
      <c r="Q7" s="63"/>
    </row>
    <row r="8" spans="1:17" s="66" customFormat="1" ht="15" customHeight="1" x14ac:dyDescent="0.15">
      <c r="A8" s="77"/>
      <c r="B8" s="77"/>
      <c r="C8" s="77"/>
      <c r="H8" s="77"/>
      <c r="I8" s="65"/>
      <c r="P8" s="63"/>
      <c r="Q8" s="63"/>
    </row>
    <row r="9" spans="1:17" s="66" customFormat="1" ht="15" customHeight="1" x14ac:dyDescent="0.15">
      <c r="A9" s="77"/>
      <c r="B9" s="77"/>
      <c r="C9" s="77"/>
      <c r="H9" s="77"/>
      <c r="I9" s="65" t="s">
        <v>154</v>
      </c>
      <c r="J9" s="89" t="s">
        <v>189</v>
      </c>
      <c r="K9" s="67"/>
      <c r="M9" s="89"/>
      <c r="P9" s="63"/>
      <c r="Q9" s="63"/>
    </row>
    <row r="10" spans="1:17" s="66" customFormat="1" ht="15" customHeight="1" x14ac:dyDescent="0.15">
      <c r="A10" s="77"/>
      <c r="B10" s="77"/>
      <c r="C10" s="77"/>
      <c r="H10" s="77"/>
      <c r="I10" s="67"/>
      <c r="J10" s="89" t="s">
        <v>190</v>
      </c>
      <c r="K10" s="90"/>
      <c r="L10" s="91" t="s">
        <v>191</v>
      </c>
      <c r="M10" s="91"/>
      <c r="P10" s="63"/>
      <c r="Q10" s="63"/>
    </row>
    <row r="11" spans="1:17" s="66" customFormat="1" ht="15" customHeight="1" x14ac:dyDescent="0.15">
      <c r="A11" s="77"/>
      <c r="B11" s="77"/>
      <c r="C11" s="77"/>
      <c r="H11" s="77"/>
      <c r="I11" s="68" t="s">
        <v>192</v>
      </c>
      <c r="K11" s="77"/>
      <c r="L11" s="78"/>
      <c r="M11" s="78"/>
      <c r="P11" s="63"/>
      <c r="Q11" s="63"/>
    </row>
    <row r="12" spans="1:17" s="66" customFormat="1" ht="15" customHeight="1" x14ac:dyDescent="0.15">
      <c r="A12" s="77"/>
      <c r="B12" s="77"/>
      <c r="C12" s="77"/>
      <c r="D12" s="77"/>
      <c r="E12" s="77"/>
      <c r="F12" s="77"/>
      <c r="G12" s="77"/>
      <c r="H12" s="77"/>
      <c r="I12" s="77"/>
      <c r="M12" s="63"/>
      <c r="N12" s="63"/>
      <c r="O12" s="63"/>
      <c r="P12" s="63"/>
      <c r="Q12" s="63"/>
    </row>
    <row r="13" spans="1:17" s="66" customFormat="1" ht="21" customHeight="1" x14ac:dyDescent="0.15">
      <c r="A13" s="77"/>
      <c r="B13" s="340" t="s">
        <v>215</v>
      </c>
      <c r="C13" s="340"/>
      <c r="D13" s="340"/>
      <c r="E13" s="340"/>
      <c r="F13" s="340"/>
      <c r="G13" s="340"/>
      <c r="H13" s="340"/>
      <c r="I13" s="340"/>
      <c r="J13" s="340"/>
      <c r="K13" s="340"/>
      <c r="L13" s="340"/>
      <c r="M13" s="340"/>
      <c r="N13" s="340"/>
      <c r="O13" s="340"/>
      <c r="P13" s="340"/>
      <c r="Q13" s="340"/>
    </row>
    <row r="14" spans="1:17" ht="20.25" customHeight="1" x14ac:dyDescent="0.15">
      <c r="B14" s="3"/>
      <c r="C14" s="3"/>
      <c r="D14" s="3"/>
      <c r="E14" s="3"/>
      <c r="F14" s="3"/>
      <c r="G14" s="3"/>
      <c r="H14" s="3"/>
      <c r="I14" s="3"/>
      <c r="J14" s="3"/>
      <c r="K14" s="3"/>
      <c r="L14" s="3"/>
      <c r="M14" s="3"/>
      <c r="N14" s="3"/>
      <c r="O14" s="3"/>
      <c r="P14" s="3"/>
      <c r="Q14" s="3"/>
    </row>
    <row r="15" spans="1:17" ht="39" customHeight="1" x14ac:dyDescent="0.15">
      <c r="B15" s="25" t="s">
        <v>24</v>
      </c>
      <c r="C15" s="92"/>
      <c r="D15" s="338" t="str">
        <f>J7</f>
        <v>鳥取県鳥取市東町一丁目２２０番地</v>
      </c>
      <c r="E15" s="338"/>
      <c r="F15" s="338"/>
      <c r="G15" s="338"/>
      <c r="H15" s="338"/>
      <c r="I15" s="338"/>
      <c r="J15" s="338"/>
      <c r="K15" s="338"/>
      <c r="L15" s="110"/>
      <c r="M15" s="110"/>
      <c r="N15" s="110"/>
      <c r="O15" s="110"/>
      <c r="P15" s="110"/>
      <c r="Q15" s="79"/>
    </row>
    <row r="16" spans="1:17" ht="18.75" customHeight="1" x14ac:dyDescent="0.15">
      <c r="B16" s="286" t="s">
        <v>23</v>
      </c>
      <c r="C16" s="34"/>
      <c r="D16" s="93" t="str">
        <f>J9</f>
        <v>鳥取県株式会社</v>
      </c>
      <c r="E16" s="93"/>
      <c r="F16" s="93"/>
      <c r="G16" s="93"/>
      <c r="H16" s="93"/>
      <c r="I16" s="93"/>
      <c r="J16" s="93"/>
      <c r="K16" s="93"/>
      <c r="L16" s="99"/>
      <c r="M16" s="93"/>
      <c r="N16" s="93"/>
      <c r="O16" s="93"/>
      <c r="P16" s="93"/>
      <c r="Q16" s="94"/>
    </row>
    <row r="17" spans="2:17" ht="22.5" customHeight="1" x14ac:dyDescent="0.15">
      <c r="B17" s="287"/>
      <c r="C17" s="33"/>
      <c r="D17" s="95" t="str">
        <f>J10&amp;"　"&amp;L10</f>
        <v>代表取締役　鳥取　太郎</v>
      </c>
      <c r="E17" s="95"/>
      <c r="F17" s="95"/>
      <c r="G17" s="95"/>
      <c r="H17" s="95"/>
      <c r="I17" s="95"/>
      <c r="J17" s="95"/>
      <c r="K17" s="95"/>
      <c r="L17" s="95"/>
      <c r="M17" s="95"/>
      <c r="N17" s="95"/>
      <c r="O17" s="95"/>
      <c r="P17" s="95"/>
      <c r="Q17" s="96"/>
    </row>
    <row r="18" spans="2:17" ht="16.5" customHeight="1" x14ac:dyDescent="0.15">
      <c r="B18" s="31" t="s">
        <v>33</v>
      </c>
      <c r="C18" s="49"/>
      <c r="D18" s="97">
        <v>19</v>
      </c>
      <c r="E18" s="289" t="str">
        <f>IF(D18="","",VLOOKUP(D18,主たる業種!A3:B101,2,FALSE))</f>
        <v>ゴム製品製造業</v>
      </c>
      <c r="F18" s="289"/>
      <c r="G18" s="289"/>
      <c r="H18" s="289"/>
      <c r="I18" s="289"/>
      <c r="J18" s="289"/>
      <c r="K18" s="289"/>
      <c r="L18" s="111"/>
      <c r="M18" s="8"/>
      <c r="N18" s="8"/>
      <c r="O18" s="8"/>
      <c r="P18" s="8"/>
      <c r="Q18" s="9"/>
    </row>
    <row r="19" spans="2:17" ht="16.5" customHeight="1" x14ac:dyDescent="0.15">
      <c r="B19" s="261" t="s">
        <v>137</v>
      </c>
      <c r="C19" s="44"/>
      <c r="D19" s="72" t="s">
        <v>155</v>
      </c>
      <c r="E19" s="72"/>
      <c r="F19" s="72"/>
      <c r="G19" s="72"/>
      <c r="H19" s="72"/>
      <c r="I19" s="72"/>
      <c r="J19" s="72"/>
      <c r="K19" s="72"/>
      <c r="L19" s="109"/>
      <c r="M19" s="105"/>
      <c r="N19" s="106"/>
      <c r="O19" s="106"/>
      <c r="P19" s="106"/>
      <c r="Q19" s="11"/>
    </row>
    <row r="20" spans="2:17" ht="16.5" customHeight="1" x14ac:dyDescent="0.15">
      <c r="B20" s="262"/>
      <c r="C20" s="41"/>
      <c r="D20" s="69" t="s">
        <v>156</v>
      </c>
      <c r="E20" s="69"/>
      <c r="F20" s="69"/>
      <c r="G20" s="69"/>
      <c r="H20" s="69"/>
      <c r="I20" s="69"/>
      <c r="J20" s="69"/>
      <c r="K20" s="69"/>
      <c r="L20" s="61"/>
      <c r="M20" s="107"/>
      <c r="N20" s="107"/>
      <c r="O20" s="107"/>
      <c r="P20" s="107"/>
      <c r="Q20" s="73"/>
    </row>
    <row r="21" spans="2:17" ht="16.5" customHeight="1" x14ac:dyDescent="0.15">
      <c r="B21" s="262"/>
      <c r="C21" s="41"/>
      <c r="D21" s="75" t="s">
        <v>157</v>
      </c>
      <c r="E21" s="75"/>
      <c r="F21" s="75"/>
      <c r="G21" s="75"/>
      <c r="H21" s="75"/>
      <c r="I21" s="75"/>
      <c r="J21" s="75"/>
      <c r="K21" s="75"/>
      <c r="L21" s="61"/>
      <c r="M21" s="107"/>
      <c r="N21" s="107"/>
      <c r="O21" s="107"/>
      <c r="P21" s="107"/>
      <c r="Q21" s="73"/>
    </row>
    <row r="22" spans="2:17" ht="16.5" customHeight="1" x14ac:dyDescent="0.15">
      <c r="B22" s="40"/>
      <c r="C22" s="42"/>
      <c r="D22" s="70" t="s">
        <v>25</v>
      </c>
      <c r="E22" s="70"/>
      <c r="F22" s="70"/>
      <c r="G22" s="70"/>
      <c r="H22" s="70"/>
      <c r="I22" s="70"/>
      <c r="J22" s="70"/>
      <c r="K22" s="70"/>
      <c r="L22" s="71"/>
      <c r="M22" s="108"/>
      <c r="N22" s="108"/>
      <c r="O22" s="108"/>
      <c r="P22" s="108"/>
      <c r="Q22" s="74"/>
    </row>
    <row r="23" spans="2:17" ht="19.5" customHeight="1" x14ac:dyDescent="0.15">
      <c r="B23" s="5" t="s">
        <v>0</v>
      </c>
      <c r="C23" s="7"/>
      <c r="D23" s="103" t="s">
        <v>239</v>
      </c>
      <c r="E23" s="103"/>
      <c r="F23" s="18" t="s">
        <v>193</v>
      </c>
      <c r="G23" s="103" t="s">
        <v>236</v>
      </c>
      <c r="H23" s="103"/>
      <c r="I23" s="103"/>
      <c r="J23" s="55"/>
      <c r="K23" s="8"/>
      <c r="L23" s="8"/>
      <c r="M23" s="55"/>
      <c r="N23" s="55"/>
      <c r="O23" s="55"/>
      <c r="P23" s="55"/>
      <c r="Q23" s="104"/>
    </row>
    <row r="24" spans="2:17" ht="13.5" customHeight="1" x14ac:dyDescent="0.15">
      <c r="B24" s="261" t="s">
        <v>4</v>
      </c>
      <c r="C24" s="234" t="s">
        <v>36</v>
      </c>
      <c r="D24" s="235"/>
      <c r="E24" s="259" t="s">
        <v>5</v>
      </c>
      <c r="F24" s="272"/>
      <c r="G24" s="260"/>
      <c r="H24" s="259" t="s">
        <v>6</v>
      </c>
      <c r="I24" s="272"/>
      <c r="J24" s="260"/>
      <c r="K24" s="280" t="s">
        <v>27</v>
      </c>
      <c r="L24" s="281"/>
      <c r="M24" s="259" t="s">
        <v>143</v>
      </c>
      <c r="N24" s="272"/>
      <c r="O24" s="260"/>
      <c r="P24" s="259" t="s">
        <v>27</v>
      </c>
      <c r="Q24" s="260"/>
    </row>
    <row r="25" spans="2:17" x14ac:dyDescent="0.15">
      <c r="B25" s="262"/>
      <c r="C25" s="236"/>
      <c r="D25" s="237"/>
      <c r="E25" s="214" t="s">
        <v>234</v>
      </c>
      <c r="F25" s="215"/>
      <c r="G25" s="216"/>
      <c r="H25" s="214" t="s">
        <v>237</v>
      </c>
      <c r="I25" s="215"/>
      <c r="J25" s="216"/>
      <c r="K25" s="282"/>
      <c r="L25" s="283"/>
      <c r="M25" s="324" t="s">
        <v>240</v>
      </c>
      <c r="N25" s="325"/>
      <c r="O25" s="326"/>
      <c r="P25" s="214"/>
      <c r="Q25" s="216"/>
    </row>
    <row r="26" spans="2:17" x14ac:dyDescent="0.15">
      <c r="B26" s="262"/>
      <c r="C26" s="238"/>
      <c r="D26" s="239"/>
      <c r="E26" s="219" t="s">
        <v>7</v>
      </c>
      <c r="F26" s="220"/>
      <c r="G26" s="221"/>
      <c r="H26" s="219" t="s">
        <v>35</v>
      </c>
      <c r="I26" s="220"/>
      <c r="J26" s="221"/>
      <c r="K26" s="212"/>
      <c r="L26" s="213"/>
      <c r="M26" s="219" t="s">
        <v>146</v>
      </c>
      <c r="N26" s="220"/>
      <c r="O26" s="221"/>
      <c r="P26" s="219"/>
      <c r="Q26" s="221"/>
    </row>
    <row r="27" spans="2:17" ht="17.25" customHeight="1" x14ac:dyDescent="0.15">
      <c r="B27" s="4"/>
      <c r="C27" s="217" t="s">
        <v>138</v>
      </c>
      <c r="D27" s="218"/>
      <c r="E27" s="7"/>
      <c r="F27" s="118">
        <v>2495.6</v>
      </c>
      <c r="G27" s="11" t="s">
        <v>141</v>
      </c>
      <c r="H27" s="80"/>
      <c r="I27" s="117">
        <v>2370.8000000000002</v>
      </c>
      <c r="J27" s="10" t="s">
        <v>141</v>
      </c>
      <c r="K27" s="37">
        <f>IF(F27="","",ROUND((I27-F27)/F27*100,1))</f>
        <v>-5</v>
      </c>
      <c r="L27" s="6" t="s">
        <v>174</v>
      </c>
      <c r="M27" s="7"/>
      <c r="N27" s="119">
        <v>2458.1999999999998</v>
      </c>
      <c r="O27" s="9" t="s">
        <v>8</v>
      </c>
      <c r="P27" s="116">
        <f>IF(F27="","",ROUND((N27-F27)/F27*100,1))</f>
        <v>-1.5</v>
      </c>
      <c r="Q27" s="56" t="s">
        <v>147</v>
      </c>
    </row>
    <row r="28" spans="2:17" ht="45.75" customHeight="1" x14ac:dyDescent="0.15">
      <c r="B28" s="4"/>
      <c r="C28" s="243" t="s">
        <v>207</v>
      </c>
      <c r="D28" s="244"/>
      <c r="E28" s="350" t="s">
        <v>216</v>
      </c>
      <c r="F28" s="351"/>
      <c r="G28" s="351"/>
      <c r="H28" s="351"/>
      <c r="I28" s="351"/>
      <c r="J28" s="351"/>
      <c r="K28" s="351"/>
      <c r="L28" s="351"/>
      <c r="M28" s="351"/>
      <c r="N28" s="351"/>
      <c r="O28" s="351"/>
      <c r="P28" s="351"/>
      <c r="Q28" s="352"/>
    </row>
    <row r="29" spans="2:17" ht="30" customHeight="1" x14ac:dyDescent="0.15">
      <c r="B29" s="261" t="s">
        <v>10</v>
      </c>
      <c r="C29" s="26" t="s">
        <v>11</v>
      </c>
      <c r="D29" s="43" t="s">
        <v>32</v>
      </c>
      <c r="E29" s="217" t="s">
        <v>12</v>
      </c>
      <c r="F29" s="240"/>
      <c r="G29" s="218"/>
      <c r="H29" s="217" t="s">
        <v>13</v>
      </c>
      <c r="I29" s="240"/>
      <c r="J29" s="218"/>
      <c r="K29" s="217" t="s">
        <v>30</v>
      </c>
      <c r="L29" s="218"/>
      <c r="M29" s="208" t="s">
        <v>143</v>
      </c>
      <c r="N29" s="208"/>
      <c r="O29" s="208"/>
      <c r="P29" s="208" t="s">
        <v>27</v>
      </c>
      <c r="Q29" s="208"/>
    </row>
    <row r="30" spans="2:17" ht="11.25" customHeight="1" x14ac:dyDescent="0.15">
      <c r="B30" s="262"/>
      <c r="C30" s="336" t="s">
        <v>217</v>
      </c>
      <c r="D30" s="81" t="s">
        <v>194</v>
      </c>
      <c r="E30" s="320">
        <v>498.7</v>
      </c>
      <c r="F30" s="314" t="s">
        <v>195</v>
      </c>
      <c r="G30" s="32"/>
      <c r="H30" s="334">
        <v>473.8</v>
      </c>
      <c r="I30" s="316" t="s">
        <v>195</v>
      </c>
      <c r="J30" s="32"/>
      <c r="K30" s="245">
        <f>IF(E30="","",ROUND((H30-E30)/E30*100,1))</f>
        <v>-5</v>
      </c>
      <c r="L30" s="195" t="s">
        <v>196</v>
      </c>
      <c r="M30" s="360">
        <v>491.2</v>
      </c>
      <c r="N30" s="316" t="s">
        <v>195</v>
      </c>
      <c r="O30" s="32"/>
      <c r="P30" s="245">
        <f>IF(E30="","",(M30-E30)/E30*100)</f>
        <v>-1.503910166432725</v>
      </c>
      <c r="Q30" s="260" t="s">
        <v>148</v>
      </c>
    </row>
    <row r="31" spans="2:17" ht="15.75" customHeight="1" x14ac:dyDescent="0.15">
      <c r="B31" s="262"/>
      <c r="C31" s="337"/>
      <c r="D31" s="82" t="s">
        <v>197</v>
      </c>
      <c r="E31" s="321"/>
      <c r="F31" s="315"/>
      <c r="G31" s="57"/>
      <c r="H31" s="335"/>
      <c r="I31" s="317"/>
      <c r="J31" s="57"/>
      <c r="K31" s="246"/>
      <c r="L31" s="196"/>
      <c r="M31" s="361"/>
      <c r="N31" s="317"/>
      <c r="O31" s="57"/>
      <c r="P31" s="246"/>
      <c r="Q31" s="221"/>
    </row>
    <row r="32" spans="2:17" ht="11.25" customHeight="1" x14ac:dyDescent="0.15">
      <c r="B32" s="83"/>
      <c r="C32" s="308" t="s">
        <v>218</v>
      </c>
      <c r="D32" s="81" t="s">
        <v>198</v>
      </c>
      <c r="E32" s="322">
        <v>0.02</v>
      </c>
      <c r="F32" s="314" t="s">
        <v>199</v>
      </c>
      <c r="G32" s="32"/>
      <c r="H32" s="322">
        <v>1.9E-2</v>
      </c>
      <c r="I32" s="316" t="s">
        <v>199</v>
      </c>
      <c r="J32" s="32"/>
      <c r="K32" s="245">
        <f>IF(E32="","",ROUND((H32-E32)/E32*100,1))</f>
        <v>-5</v>
      </c>
      <c r="L32" s="195" t="s">
        <v>174</v>
      </c>
      <c r="M32" s="362">
        <v>1.9699999999999999E-2</v>
      </c>
      <c r="N32" s="316" t="s">
        <v>195</v>
      </c>
      <c r="O32" s="32"/>
      <c r="P32" s="245">
        <f>IF(E32="","",ROUND((M32-E32)/E32*100,1))</f>
        <v>-1.5</v>
      </c>
      <c r="Q32" s="260" t="s">
        <v>148</v>
      </c>
    </row>
    <row r="33" spans="2:17" ht="15.75" customHeight="1" x14ac:dyDescent="0.15">
      <c r="B33" s="62"/>
      <c r="C33" s="309"/>
      <c r="D33" s="82" t="s">
        <v>200</v>
      </c>
      <c r="E33" s="323"/>
      <c r="F33" s="315"/>
      <c r="G33" s="57"/>
      <c r="H33" s="323"/>
      <c r="I33" s="317"/>
      <c r="J33" s="57"/>
      <c r="K33" s="246"/>
      <c r="L33" s="196"/>
      <c r="M33" s="363"/>
      <c r="N33" s="317"/>
      <c r="O33" s="57"/>
      <c r="P33" s="246"/>
      <c r="Q33" s="221"/>
    </row>
    <row r="34" spans="2:17" ht="11.25" customHeight="1" x14ac:dyDescent="0.15">
      <c r="B34" s="62"/>
      <c r="C34" s="318"/>
      <c r="D34" s="81" t="s">
        <v>201</v>
      </c>
      <c r="E34" s="327"/>
      <c r="F34" s="355"/>
      <c r="G34" s="32"/>
      <c r="H34" s="327"/>
      <c r="I34" s="357"/>
      <c r="J34" s="32"/>
      <c r="K34" s="273" t="str">
        <f>IF(E34="","",ROUND((H34-E34)/E34*100,1))</f>
        <v/>
      </c>
      <c r="L34" s="195" t="s">
        <v>202</v>
      </c>
      <c r="M34" s="353"/>
      <c r="N34" s="357"/>
      <c r="O34" s="32"/>
      <c r="P34" s="245" t="str">
        <f>IF(E34="","",ROUND((M34-E34)/E34*100,1))</f>
        <v/>
      </c>
      <c r="Q34" s="260" t="s">
        <v>148</v>
      </c>
    </row>
    <row r="35" spans="2:17" ht="15.75" customHeight="1" x14ac:dyDescent="0.15">
      <c r="B35" s="62"/>
      <c r="C35" s="319"/>
      <c r="D35" s="76"/>
      <c r="E35" s="328"/>
      <c r="F35" s="356"/>
      <c r="G35" s="57"/>
      <c r="H35" s="328"/>
      <c r="I35" s="358"/>
      <c r="J35" s="57"/>
      <c r="K35" s="274"/>
      <c r="L35" s="196"/>
      <c r="M35" s="354"/>
      <c r="N35" s="358"/>
      <c r="O35" s="57"/>
      <c r="P35" s="246"/>
      <c r="Q35" s="221"/>
    </row>
    <row r="36" spans="2:17" ht="47.25" customHeight="1" x14ac:dyDescent="0.15">
      <c r="B36" s="19"/>
      <c r="C36" s="243" t="s">
        <v>207</v>
      </c>
      <c r="D36" s="244"/>
      <c r="E36" s="347" t="s">
        <v>220</v>
      </c>
      <c r="F36" s="348"/>
      <c r="G36" s="348"/>
      <c r="H36" s="348"/>
      <c r="I36" s="348"/>
      <c r="J36" s="348"/>
      <c r="K36" s="348"/>
      <c r="L36" s="348"/>
      <c r="M36" s="348"/>
      <c r="N36" s="348"/>
      <c r="O36" s="348"/>
      <c r="P36" s="348"/>
      <c r="Q36" s="349"/>
    </row>
    <row r="37" spans="2:17" ht="16.5" customHeight="1" x14ac:dyDescent="0.15">
      <c r="B37" s="265" t="s">
        <v>26</v>
      </c>
      <c r="C37" s="259" t="s">
        <v>175</v>
      </c>
      <c r="D37" s="260"/>
      <c r="E37" s="219" t="s">
        <v>6</v>
      </c>
      <c r="F37" s="220"/>
      <c r="G37" s="220"/>
      <c r="H37" s="220"/>
      <c r="I37" s="220"/>
      <c r="J37" s="220"/>
      <c r="K37" s="217" t="s">
        <v>206</v>
      </c>
      <c r="L37" s="240"/>
      <c r="M37" s="240"/>
      <c r="N37" s="240"/>
      <c r="O37" s="240"/>
      <c r="P37" s="240"/>
      <c r="Q37" s="218"/>
    </row>
    <row r="38" spans="2:17" ht="27.75" customHeight="1" x14ac:dyDescent="0.15">
      <c r="B38" s="266"/>
      <c r="C38" s="219"/>
      <c r="D38" s="221"/>
      <c r="E38" s="217" t="s">
        <v>176</v>
      </c>
      <c r="F38" s="240"/>
      <c r="G38" s="240"/>
      <c r="H38" s="228" t="s">
        <v>177</v>
      </c>
      <c r="I38" s="229"/>
      <c r="J38" s="230"/>
      <c r="K38" s="219" t="s">
        <v>171</v>
      </c>
      <c r="L38" s="220"/>
      <c r="M38" s="220"/>
      <c r="N38" s="220"/>
      <c r="O38" s="221"/>
      <c r="P38" s="212" t="s">
        <v>177</v>
      </c>
      <c r="Q38" s="213"/>
    </row>
    <row r="39" spans="2:17" ht="20.25" customHeight="1" x14ac:dyDescent="0.15">
      <c r="B39" s="266"/>
      <c r="C39" s="201" t="s">
        <v>158</v>
      </c>
      <c r="D39" s="202"/>
      <c r="E39" s="53" t="s">
        <v>16</v>
      </c>
      <c r="F39" s="38"/>
      <c r="G39" s="15" t="s">
        <v>178</v>
      </c>
      <c r="H39" s="84"/>
      <c r="I39" s="35"/>
      <c r="J39" s="16" t="s">
        <v>9</v>
      </c>
      <c r="K39" s="205" t="s">
        <v>16</v>
      </c>
      <c r="L39" s="206"/>
      <c r="M39" s="207"/>
      <c r="N39" s="38"/>
      <c r="O39" s="15" t="s">
        <v>17</v>
      </c>
      <c r="P39" s="35"/>
      <c r="Q39" s="15" t="s">
        <v>9</v>
      </c>
    </row>
    <row r="40" spans="2:17" ht="18.75" customHeight="1" x14ac:dyDescent="0.15">
      <c r="B40" s="266"/>
      <c r="C40" s="203"/>
      <c r="D40" s="204"/>
      <c r="E40" s="100" t="s">
        <v>18</v>
      </c>
      <c r="F40" s="39"/>
      <c r="G40" s="14" t="s">
        <v>19</v>
      </c>
      <c r="H40" s="85"/>
      <c r="I40" s="36"/>
      <c r="J40" s="13" t="s">
        <v>179</v>
      </c>
      <c r="K40" s="205" t="s">
        <v>18</v>
      </c>
      <c r="L40" s="206"/>
      <c r="M40" s="207"/>
      <c r="N40" s="39"/>
      <c r="O40" s="14" t="s">
        <v>19</v>
      </c>
      <c r="P40" s="36"/>
      <c r="Q40" s="14" t="s">
        <v>9</v>
      </c>
    </row>
    <row r="41" spans="2:17" ht="43.5" customHeight="1" x14ac:dyDescent="0.15">
      <c r="B41" s="266"/>
      <c r="C41" s="257" t="s">
        <v>159</v>
      </c>
      <c r="D41" s="258"/>
      <c r="E41" s="54" t="s">
        <v>20</v>
      </c>
      <c r="F41" s="39"/>
      <c r="G41" s="86"/>
      <c r="H41" s="85"/>
      <c r="I41" s="35"/>
      <c r="J41" s="16" t="s">
        <v>141</v>
      </c>
      <c r="K41" s="225" t="s">
        <v>144</v>
      </c>
      <c r="L41" s="226"/>
      <c r="M41" s="227"/>
      <c r="N41" s="311" t="s">
        <v>144</v>
      </c>
      <c r="O41" s="312"/>
      <c r="P41" s="35"/>
      <c r="Q41" s="15" t="s">
        <v>9</v>
      </c>
    </row>
    <row r="42" spans="2:17" ht="41.25" customHeight="1" x14ac:dyDescent="0.15">
      <c r="B42" s="266"/>
      <c r="C42" s="257" t="s">
        <v>203</v>
      </c>
      <c r="D42" s="258"/>
      <c r="E42" s="53" t="s">
        <v>180</v>
      </c>
      <c r="F42" s="87" t="s">
        <v>181</v>
      </c>
      <c r="G42" s="15" t="s">
        <v>181</v>
      </c>
      <c r="H42" s="84"/>
      <c r="I42" s="98">
        <v>10</v>
      </c>
      <c r="J42" s="16" t="s">
        <v>182</v>
      </c>
      <c r="K42" s="205" t="s">
        <v>20</v>
      </c>
      <c r="L42" s="206"/>
      <c r="M42" s="207"/>
      <c r="N42" s="38"/>
      <c r="O42" s="15" t="s">
        <v>142</v>
      </c>
      <c r="P42" s="98">
        <v>2</v>
      </c>
      <c r="Q42" s="15" t="s">
        <v>141</v>
      </c>
    </row>
    <row r="43" spans="2:17" ht="63.75" customHeight="1" x14ac:dyDescent="0.15">
      <c r="B43" s="266"/>
      <c r="C43" s="257" t="s">
        <v>183</v>
      </c>
      <c r="D43" s="258"/>
      <c r="E43" s="54" t="s">
        <v>20</v>
      </c>
      <c r="F43" s="39"/>
      <c r="G43" s="86"/>
      <c r="H43" s="84"/>
      <c r="I43" s="98"/>
      <c r="J43" s="16" t="s">
        <v>141</v>
      </c>
      <c r="K43" s="205" t="s">
        <v>20</v>
      </c>
      <c r="L43" s="206"/>
      <c r="M43" s="207"/>
      <c r="N43" s="39"/>
      <c r="O43" s="15" t="s">
        <v>140</v>
      </c>
      <c r="P43" s="36"/>
      <c r="Q43" s="15" t="s">
        <v>9</v>
      </c>
    </row>
    <row r="44" spans="2:17" ht="26.25" customHeight="1" x14ac:dyDescent="0.15">
      <c r="B44" s="267"/>
      <c r="C44" s="223" t="s">
        <v>139</v>
      </c>
      <c r="D44" s="224"/>
      <c r="E44" s="269"/>
      <c r="F44" s="270"/>
      <c r="G44" s="271"/>
      <c r="H44" s="20" t="str">
        <f>IF(SUM(H39:H43)=0,"",SUM(H39:H43))</f>
        <v/>
      </c>
      <c r="I44" s="20">
        <f>SUM(I39:I43)</f>
        <v>10</v>
      </c>
      <c r="J44" s="13" t="s">
        <v>9</v>
      </c>
      <c r="K44" s="292"/>
      <c r="L44" s="293"/>
      <c r="M44" s="293"/>
      <c r="N44" s="293"/>
      <c r="O44" s="294"/>
      <c r="P44" s="20">
        <f>IF(SUM(P39:P43)=0,"",SUM(P39:P43))</f>
        <v>2</v>
      </c>
      <c r="Q44" s="14" t="s">
        <v>9</v>
      </c>
    </row>
    <row r="45" spans="2:17" ht="24.75" customHeight="1" x14ac:dyDescent="0.15">
      <c r="B45" s="259" t="s">
        <v>184</v>
      </c>
      <c r="C45" s="272"/>
      <c r="D45" s="260"/>
      <c r="E45" s="208" t="s">
        <v>5</v>
      </c>
      <c r="F45" s="208"/>
      <c r="G45" s="208"/>
      <c r="H45" s="208" t="s">
        <v>6</v>
      </c>
      <c r="I45" s="208"/>
      <c r="J45" s="208"/>
      <c r="K45" s="228" t="s">
        <v>14</v>
      </c>
      <c r="L45" s="230"/>
      <c r="M45" s="214" t="s">
        <v>143</v>
      </c>
      <c r="N45" s="215"/>
      <c r="O45" s="216"/>
      <c r="P45" s="217" t="s">
        <v>150</v>
      </c>
      <c r="Q45" s="218"/>
    </row>
    <row r="46" spans="2:17" ht="24.75" customHeight="1" x14ac:dyDescent="0.15">
      <c r="B46" s="219"/>
      <c r="C46" s="220"/>
      <c r="D46" s="221"/>
      <c r="E46" s="199">
        <f>F27</f>
        <v>2495.6</v>
      </c>
      <c r="F46" s="200"/>
      <c r="G46" s="9" t="s">
        <v>185</v>
      </c>
      <c r="H46" s="199">
        <f>IF(SUM(I39:I43)=0,I27,I27-I44)</f>
        <v>2360.8000000000002</v>
      </c>
      <c r="I46" s="200"/>
      <c r="J46" s="9" t="s">
        <v>185</v>
      </c>
      <c r="K46" s="50">
        <f>IF(E46=0,"",ROUND((H46-E46)/E46*100,1))</f>
        <v>-5.4</v>
      </c>
      <c r="L46" s="6" t="s">
        <v>15</v>
      </c>
      <c r="M46" s="199">
        <f>IF(SUM(P39:P43)=0,N27,N27-P44)</f>
        <v>2456.1999999999998</v>
      </c>
      <c r="N46" s="200"/>
      <c r="O46" s="9" t="s">
        <v>172</v>
      </c>
      <c r="P46" s="50">
        <f>IF(E46=0,"",ROUND((M46-E46)/E46*100,1))</f>
        <v>-1.6</v>
      </c>
      <c r="Q46" s="9" t="s">
        <v>173</v>
      </c>
    </row>
    <row r="47" spans="2:17" ht="82.5" customHeight="1" x14ac:dyDescent="0.15">
      <c r="B47" s="30" t="s">
        <v>34</v>
      </c>
      <c r="C47" s="359" t="s">
        <v>221</v>
      </c>
      <c r="D47" s="359"/>
      <c r="E47" s="359"/>
      <c r="F47" s="359"/>
      <c r="G47" s="359"/>
      <c r="H47" s="359"/>
      <c r="I47" s="359"/>
      <c r="J47" s="359"/>
      <c r="K47" s="359"/>
      <c r="L47" s="359"/>
      <c r="M47" s="359"/>
      <c r="N47" s="359"/>
      <c r="O47" s="359"/>
      <c r="P47" s="359"/>
      <c r="Q47" s="359"/>
    </row>
    <row r="48" spans="2:17" ht="31.5" customHeight="1" x14ac:dyDescent="0.15">
      <c r="B48" s="263" t="s">
        <v>1</v>
      </c>
      <c r="C48" s="26" t="s">
        <v>2</v>
      </c>
      <c r="D48" s="208" t="s">
        <v>3</v>
      </c>
      <c r="E48" s="208"/>
      <c r="F48" s="208" t="s">
        <v>31</v>
      </c>
      <c r="G48" s="208"/>
      <c r="H48" s="208"/>
      <c r="I48" s="208"/>
      <c r="J48" s="208"/>
      <c r="K48" s="208"/>
      <c r="L48" s="208"/>
      <c r="M48" s="208"/>
      <c r="N48" s="208"/>
      <c r="O48" s="208"/>
      <c r="P48" s="208"/>
      <c r="Q48" s="208"/>
    </row>
    <row r="49" spans="2:20" ht="31.5" customHeight="1" x14ac:dyDescent="0.15">
      <c r="B49" s="263"/>
      <c r="C49" s="101" t="s">
        <v>241</v>
      </c>
      <c r="D49" s="329" t="s">
        <v>204</v>
      </c>
      <c r="E49" s="329"/>
      <c r="F49" s="310" t="s">
        <v>213</v>
      </c>
      <c r="G49" s="310"/>
      <c r="H49" s="310"/>
      <c r="I49" s="310"/>
      <c r="J49" s="310"/>
      <c r="K49" s="310"/>
      <c r="L49" s="310"/>
      <c r="M49" s="310"/>
      <c r="N49" s="310"/>
      <c r="O49" s="310"/>
      <c r="P49" s="310"/>
      <c r="Q49" s="310"/>
    </row>
    <row r="50" spans="2:20" ht="31.5" customHeight="1" x14ac:dyDescent="0.15">
      <c r="B50" s="263"/>
      <c r="C50" s="101" t="s">
        <v>241</v>
      </c>
      <c r="D50" s="329" t="s">
        <v>205</v>
      </c>
      <c r="E50" s="329"/>
      <c r="F50" s="310" t="s">
        <v>214</v>
      </c>
      <c r="G50" s="310"/>
      <c r="H50" s="310"/>
      <c r="I50" s="310"/>
      <c r="J50" s="310"/>
      <c r="K50" s="310"/>
      <c r="L50" s="310"/>
      <c r="M50" s="310"/>
      <c r="N50" s="310"/>
      <c r="O50" s="310"/>
      <c r="P50" s="310"/>
      <c r="Q50" s="310"/>
    </row>
    <row r="51" spans="2:20" ht="31.5" customHeight="1" x14ac:dyDescent="0.15">
      <c r="B51" s="263"/>
      <c r="C51" s="102"/>
      <c r="D51" s="264"/>
      <c r="E51" s="264"/>
      <c r="F51" s="330"/>
      <c r="G51" s="330"/>
      <c r="H51" s="330"/>
      <c r="I51" s="330"/>
      <c r="J51" s="330"/>
      <c r="K51" s="330"/>
      <c r="L51" s="330"/>
      <c r="M51" s="330"/>
      <c r="N51" s="330"/>
      <c r="O51" s="330"/>
      <c r="P51" s="330"/>
      <c r="Q51" s="330"/>
    </row>
    <row r="52" spans="2:20" ht="63" customHeight="1" x14ac:dyDescent="0.15">
      <c r="B52" s="12" t="s">
        <v>21</v>
      </c>
      <c r="C52" s="341" t="s">
        <v>235</v>
      </c>
      <c r="D52" s="342"/>
      <c r="E52" s="342"/>
      <c r="F52" s="342"/>
      <c r="G52" s="342"/>
      <c r="H52" s="342"/>
      <c r="I52" s="342"/>
      <c r="J52" s="342"/>
      <c r="K52" s="342"/>
      <c r="L52" s="342"/>
      <c r="M52" s="342"/>
      <c r="N52" s="342"/>
      <c r="O52" s="342"/>
      <c r="P52" s="342"/>
      <c r="Q52" s="343"/>
    </row>
    <row r="53" spans="2:20" ht="60" customHeight="1" x14ac:dyDescent="0.15">
      <c r="B53" s="17" t="s">
        <v>22</v>
      </c>
      <c r="C53" s="344" t="s">
        <v>219</v>
      </c>
      <c r="D53" s="345"/>
      <c r="E53" s="345"/>
      <c r="F53" s="345"/>
      <c r="G53" s="345"/>
      <c r="H53" s="345"/>
      <c r="I53" s="345"/>
      <c r="J53" s="345"/>
      <c r="K53" s="345"/>
      <c r="L53" s="345"/>
      <c r="M53" s="345"/>
      <c r="N53" s="345"/>
      <c r="O53" s="345"/>
      <c r="P53" s="345"/>
      <c r="Q53" s="346"/>
    </row>
    <row r="54" spans="2:20" ht="10.5" customHeight="1" x14ac:dyDescent="0.15"/>
    <row r="55" spans="2:20" x14ac:dyDescent="0.15">
      <c r="B55" s="21" t="s">
        <v>29</v>
      </c>
      <c r="C55" s="313" t="s">
        <v>160</v>
      </c>
      <c r="D55" s="313"/>
      <c r="E55" s="313"/>
      <c r="F55" s="313"/>
      <c r="G55" s="313"/>
      <c r="H55" s="313"/>
      <c r="I55" s="313"/>
      <c r="J55" s="313"/>
      <c r="K55" s="313"/>
      <c r="L55" s="27"/>
      <c r="M55" s="27"/>
      <c r="N55" s="27"/>
      <c r="O55" s="27"/>
      <c r="P55" s="27"/>
      <c r="R55" s="27"/>
      <c r="S55" s="27"/>
      <c r="T55" s="27"/>
    </row>
    <row r="56" spans="2:20" ht="24.75" customHeight="1" x14ac:dyDescent="0.15">
      <c r="B56" s="22" t="s">
        <v>161</v>
      </c>
      <c r="C56" s="307" t="s">
        <v>162</v>
      </c>
      <c r="D56" s="307"/>
      <c r="E56" s="307"/>
      <c r="F56" s="307"/>
      <c r="G56" s="307"/>
      <c r="H56" s="307"/>
      <c r="I56" s="307"/>
      <c r="J56" s="307"/>
      <c r="K56" s="307"/>
      <c r="L56" s="307"/>
      <c r="M56" s="307"/>
      <c r="N56" s="307"/>
      <c r="O56" s="307"/>
      <c r="P56" s="307"/>
      <c r="Q56" s="307"/>
      <c r="R56" s="27"/>
      <c r="S56" s="27"/>
      <c r="T56" s="27"/>
    </row>
    <row r="57" spans="2:20" ht="15.75" customHeight="1" x14ac:dyDescent="0.15">
      <c r="B57" s="22" t="s">
        <v>163</v>
      </c>
      <c r="C57" s="59" t="s">
        <v>164</v>
      </c>
      <c r="D57" s="58"/>
      <c r="E57" s="58"/>
      <c r="F57" s="58"/>
      <c r="G57" s="58"/>
      <c r="H57" s="58"/>
      <c r="I57" s="58"/>
      <c r="J57" s="58"/>
      <c r="K57" s="58"/>
      <c r="L57" s="27"/>
      <c r="M57" s="27"/>
      <c r="N57" s="27"/>
      <c r="O57" s="27"/>
      <c r="P57" s="27"/>
      <c r="R57" s="27"/>
      <c r="S57" s="27"/>
      <c r="T57" s="27"/>
    </row>
    <row r="58" spans="2:20" ht="15.75" customHeight="1" x14ac:dyDescent="0.15">
      <c r="B58" s="22" t="s">
        <v>149</v>
      </c>
      <c r="C58" s="59" t="s">
        <v>165</v>
      </c>
      <c r="D58" s="59"/>
      <c r="E58" s="59"/>
      <c r="F58" s="59"/>
      <c r="G58" s="59"/>
      <c r="H58" s="59"/>
      <c r="I58" s="59"/>
      <c r="J58" s="59"/>
      <c r="K58" s="59"/>
      <c r="L58" s="59"/>
      <c r="M58" s="59"/>
      <c r="N58" s="59"/>
      <c r="O58" s="59"/>
      <c r="P58" s="59"/>
      <c r="Q58" s="59"/>
      <c r="R58" s="27"/>
      <c r="S58" s="27"/>
      <c r="T58" s="27"/>
    </row>
    <row r="59" spans="2:20" ht="13.5" customHeight="1" x14ac:dyDescent="0.15">
      <c r="B59" s="23" t="s">
        <v>166</v>
      </c>
      <c r="C59" s="307" t="s">
        <v>167</v>
      </c>
      <c r="D59" s="307"/>
      <c r="E59" s="307"/>
      <c r="F59" s="307"/>
      <c r="G59" s="307"/>
      <c r="H59" s="307"/>
      <c r="I59" s="307"/>
      <c r="J59" s="307"/>
      <c r="K59" s="307"/>
      <c r="L59" s="28"/>
      <c r="M59" s="28"/>
      <c r="N59" s="28"/>
      <c r="O59" s="28"/>
      <c r="P59" s="28"/>
      <c r="R59" s="28"/>
      <c r="S59" s="28"/>
      <c r="T59" s="28"/>
    </row>
    <row r="60" spans="2:20" ht="25.5" customHeight="1" x14ac:dyDescent="0.15">
      <c r="B60" s="23" t="s">
        <v>168</v>
      </c>
      <c r="C60" s="307" t="s">
        <v>169</v>
      </c>
      <c r="D60" s="307"/>
      <c r="E60" s="307"/>
      <c r="F60" s="307"/>
      <c r="G60" s="307"/>
      <c r="H60" s="307"/>
      <c r="I60" s="307"/>
      <c r="J60" s="307"/>
      <c r="K60" s="307"/>
      <c r="L60" s="307"/>
      <c r="M60" s="307"/>
      <c r="N60" s="307"/>
      <c r="O60" s="307"/>
      <c r="P60" s="307"/>
      <c r="Q60" s="307"/>
      <c r="R60" s="28"/>
      <c r="S60" s="28"/>
      <c r="T60" s="28"/>
    </row>
    <row r="61" spans="2:20" ht="27" customHeight="1" x14ac:dyDescent="0.15">
      <c r="B61" s="23" t="s">
        <v>170</v>
      </c>
      <c r="C61" s="307" t="s">
        <v>186</v>
      </c>
      <c r="D61" s="307"/>
      <c r="E61" s="307"/>
      <c r="F61" s="307"/>
      <c r="G61" s="307"/>
      <c r="H61" s="307"/>
      <c r="I61" s="307"/>
      <c r="J61" s="307"/>
      <c r="K61" s="307"/>
      <c r="L61" s="307"/>
      <c r="M61" s="307"/>
      <c r="N61" s="307"/>
      <c r="O61" s="307"/>
      <c r="P61" s="307"/>
      <c r="Q61" s="307"/>
      <c r="R61" s="29"/>
      <c r="S61" s="29"/>
      <c r="T61" s="29"/>
    </row>
  </sheetData>
  <mergeCells count="112">
    <mergeCell ref="B3:P3"/>
    <mergeCell ref="B13:Q13"/>
    <mergeCell ref="K44:O44"/>
    <mergeCell ref="C56:Q56"/>
    <mergeCell ref="P30:P31"/>
    <mergeCell ref="P32:P33"/>
    <mergeCell ref="Q30:Q31"/>
    <mergeCell ref="Q32:Q33"/>
    <mergeCell ref="Q34:Q35"/>
    <mergeCell ref="P34:P35"/>
    <mergeCell ref="K45:L45"/>
    <mergeCell ref="C52:Q52"/>
    <mergeCell ref="C53:Q53"/>
    <mergeCell ref="E36:Q36"/>
    <mergeCell ref="E28:Q28"/>
    <mergeCell ref="M34:M35"/>
    <mergeCell ref="E34:E35"/>
    <mergeCell ref="F34:F35"/>
    <mergeCell ref="I34:I35"/>
    <mergeCell ref="N34:N35"/>
    <mergeCell ref="C47:Q47"/>
    <mergeCell ref="B19:B21"/>
    <mergeCell ref="M30:M31"/>
    <mergeCell ref="M32:M33"/>
    <mergeCell ref="B5:D5"/>
    <mergeCell ref="E6:G6"/>
    <mergeCell ref="H24:J24"/>
    <mergeCell ref="H25:J25"/>
    <mergeCell ref="H26:J26"/>
    <mergeCell ref="K24:L26"/>
    <mergeCell ref="E25:G25"/>
    <mergeCell ref="E26:G26"/>
    <mergeCell ref="H30:H31"/>
    <mergeCell ref="K30:K31"/>
    <mergeCell ref="B29:B31"/>
    <mergeCell ref="C30:C31"/>
    <mergeCell ref="F30:F31"/>
    <mergeCell ref="B16:B17"/>
    <mergeCell ref="D15:K15"/>
    <mergeCell ref="E18:K18"/>
    <mergeCell ref="I30:I31"/>
    <mergeCell ref="C42:D42"/>
    <mergeCell ref="H34:H35"/>
    <mergeCell ref="C37:D38"/>
    <mergeCell ref="B24:B26"/>
    <mergeCell ref="B48:B51"/>
    <mergeCell ref="D49:E49"/>
    <mergeCell ref="D50:E50"/>
    <mergeCell ref="D51:E51"/>
    <mergeCell ref="D48:E48"/>
    <mergeCell ref="C43:D43"/>
    <mergeCell ref="B37:B44"/>
    <mergeCell ref="E37:J37"/>
    <mergeCell ref="E38:G38"/>
    <mergeCell ref="H45:J45"/>
    <mergeCell ref="E45:G45"/>
    <mergeCell ref="F51:Q51"/>
    <mergeCell ref="E44:G44"/>
    <mergeCell ref="E46:F46"/>
    <mergeCell ref="B45:D46"/>
    <mergeCell ref="C41:D41"/>
    <mergeCell ref="M29:O29"/>
    <mergeCell ref="P29:Q29"/>
    <mergeCell ref="K34:K35"/>
    <mergeCell ref="P24:Q26"/>
    <mergeCell ref="F32:F33"/>
    <mergeCell ref="I32:I33"/>
    <mergeCell ref="H38:J38"/>
    <mergeCell ref="E24:G24"/>
    <mergeCell ref="C24:D26"/>
    <mergeCell ref="K37:Q37"/>
    <mergeCell ref="H29:J29"/>
    <mergeCell ref="C34:C35"/>
    <mergeCell ref="C28:D28"/>
    <mergeCell ref="K32:K33"/>
    <mergeCell ref="C27:D27"/>
    <mergeCell ref="E29:G29"/>
    <mergeCell ref="K29:L29"/>
    <mergeCell ref="L30:L31"/>
    <mergeCell ref="E30:E31"/>
    <mergeCell ref="H32:H33"/>
    <mergeCell ref="C36:D36"/>
    <mergeCell ref="N30:N31"/>
    <mergeCell ref="N32:N33"/>
    <mergeCell ref="M24:O24"/>
    <mergeCell ref="E32:E33"/>
    <mergeCell ref="M25:O25"/>
    <mergeCell ref="M26:O26"/>
    <mergeCell ref="C60:Q60"/>
    <mergeCell ref="C61:Q61"/>
    <mergeCell ref="L32:L33"/>
    <mergeCell ref="C59:K59"/>
    <mergeCell ref="C32:C33"/>
    <mergeCell ref="L34:L35"/>
    <mergeCell ref="H46:I46"/>
    <mergeCell ref="C39:D40"/>
    <mergeCell ref="K40:M40"/>
    <mergeCell ref="F48:Q48"/>
    <mergeCell ref="F49:Q49"/>
    <mergeCell ref="F50:Q50"/>
    <mergeCell ref="M46:N46"/>
    <mergeCell ref="N41:O41"/>
    <mergeCell ref="P38:Q38"/>
    <mergeCell ref="M45:O45"/>
    <mergeCell ref="P45:Q45"/>
    <mergeCell ref="K38:O38"/>
    <mergeCell ref="C55:K55"/>
    <mergeCell ref="C44:D44"/>
    <mergeCell ref="K43:M43"/>
    <mergeCell ref="K41:M41"/>
    <mergeCell ref="K42:M42"/>
    <mergeCell ref="K39:M39"/>
  </mergeCells>
  <phoneticPr fontId="8"/>
  <pageMargins left="0.78740157480314965" right="0.39370078740157483" top="0.78740157480314965" bottom="0.78740157480314965" header="0.51181102362204722" footer="0.51181102362204722"/>
  <pageSetup paperSize="9" scale="64" firstPageNumber="19" fitToHeight="2" orientation="portrait" useFirstPageNumber="1" horizontalDpi="203" verticalDpi="203" r:id="rId1"/>
  <headerFooter alignWithMargins="0">
    <oddFooter>&amp;C&amp;9&amp;P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from>
                    <xdr:col>2</xdr:col>
                    <xdr:colOff>523875</xdr:colOff>
                    <xdr:row>17</xdr:row>
                    <xdr:rowOff>161925</xdr:rowOff>
                  </from>
                  <to>
                    <xdr:col>3</xdr:col>
                    <xdr:colOff>66675</xdr:colOff>
                    <xdr:row>18</xdr:row>
                    <xdr:rowOff>161925</xdr:rowOff>
                  </to>
                </anchor>
              </controlPr>
            </control>
          </mc:Choice>
        </mc:AlternateContent>
        <mc:AlternateContent xmlns:mc="http://schemas.openxmlformats.org/markup-compatibility/2006">
          <mc:Choice Requires="x14">
            <control shapeId="5122" r:id="rId5" name="Check Box 2">
              <controlPr defaultSize="0" autoFill="0" autoLine="0" autoPict="0">
                <anchor>
                  <from>
                    <xdr:col>2</xdr:col>
                    <xdr:colOff>523875</xdr:colOff>
                    <xdr:row>18</xdr:row>
                    <xdr:rowOff>161925</xdr:rowOff>
                  </from>
                  <to>
                    <xdr:col>3</xdr:col>
                    <xdr:colOff>66675</xdr:colOff>
                    <xdr:row>19</xdr:row>
                    <xdr:rowOff>161925</xdr:rowOff>
                  </to>
                </anchor>
              </controlPr>
            </control>
          </mc:Choice>
        </mc:AlternateContent>
        <mc:AlternateContent xmlns:mc="http://schemas.openxmlformats.org/markup-compatibility/2006">
          <mc:Choice Requires="x14">
            <control shapeId="5123" r:id="rId6" name="Check Box 3">
              <controlPr defaultSize="0" autoFill="0" autoLine="0" autoPict="0">
                <anchor>
                  <from>
                    <xdr:col>2</xdr:col>
                    <xdr:colOff>523875</xdr:colOff>
                    <xdr:row>19</xdr:row>
                    <xdr:rowOff>161925</xdr:rowOff>
                  </from>
                  <to>
                    <xdr:col>3</xdr:col>
                    <xdr:colOff>66675</xdr:colOff>
                    <xdr:row>20</xdr:row>
                    <xdr:rowOff>161925</xdr:rowOff>
                  </to>
                </anchor>
              </controlPr>
            </control>
          </mc:Choice>
        </mc:AlternateContent>
        <mc:AlternateContent xmlns:mc="http://schemas.openxmlformats.org/markup-compatibility/2006">
          <mc:Choice Requires="x14">
            <control shapeId="5124" r:id="rId7" name="Check Box 4">
              <controlPr defaultSize="0" autoFill="0" autoLine="0" autoPict="0">
                <anchor>
                  <from>
                    <xdr:col>2</xdr:col>
                    <xdr:colOff>523875</xdr:colOff>
                    <xdr:row>20</xdr:row>
                    <xdr:rowOff>161925</xdr:rowOff>
                  </from>
                  <to>
                    <xdr:col>3</xdr:col>
                    <xdr:colOff>66675</xdr:colOff>
                    <xdr:row>22</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1"/>
  <sheetViews>
    <sheetView topLeftCell="A13" workbookViewId="0">
      <selection activeCell="G93" sqref="G93"/>
    </sheetView>
  </sheetViews>
  <sheetFormatPr defaultRowHeight="12.75" x14ac:dyDescent="0.15"/>
  <cols>
    <col min="1" max="1" width="6.140625" customWidth="1"/>
    <col min="2" max="2" width="55.85546875" customWidth="1"/>
  </cols>
  <sheetData>
    <row r="1" spans="1:2" ht="13.5" x14ac:dyDescent="0.15">
      <c r="A1" s="45" t="s">
        <v>37</v>
      </c>
      <c r="B1" s="46" t="s">
        <v>38</v>
      </c>
    </row>
    <row r="2" spans="1:2" ht="13.5" x14ac:dyDescent="0.15">
      <c r="A2" s="51"/>
      <c r="B2" s="52"/>
    </row>
    <row r="3" spans="1:2" s="48" customFormat="1" ht="13.5" x14ac:dyDescent="0.15">
      <c r="A3" s="47">
        <v>1</v>
      </c>
      <c r="B3" s="48" t="s">
        <v>132</v>
      </c>
    </row>
    <row r="4" spans="1:2" s="48" customFormat="1" ht="13.5" x14ac:dyDescent="0.15">
      <c r="A4" s="47">
        <v>2</v>
      </c>
      <c r="B4" s="48" t="s">
        <v>39</v>
      </c>
    </row>
    <row r="5" spans="1:2" s="48" customFormat="1" ht="13.5" x14ac:dyDescent="0.15">
      <c r="A5" s="47">
        <v>3</v>
      </c>
      <c r="B5" s="48" t="s">
        <v>133</v>
      </c>
    </row>
    <row r="6" spans="1:2" s="48" customFormat="1" ht="13.5" x14ac:dyDescent="0.15">
      <c r="A6" s="47">
        <v>4</v>
      </c>
      <c r="B6" s="48" t="s">
        <v>40</v>
      </c>
    </row>
    <row r="7" spans="1:2" s="48" customFormat="1" ht="13.5" x14ac:dyDescent="0.15">
      <c r="A7" s="47">
        <v>5</v>
      </c>
      <c r="B7" s="48" t="s">
        <v>41</v>
      </c>
    </row>
    <row r="8" spans="1:2" s="48" customFormat="1" ht="13.5" x14ac:dyDescent="0.15">
      <c r="A8" s="47">
        <v>6</v>
      </c>
      <c r="B8" s="48" t="s">
        <v>42</v>
      </c>
    </row>
    <row r="9" spans="1:2" s="48" customFormat="1" ht="13.5" x14ac:dyDescent="0.15">
      <c r="A9" s="47">
        <v>7</v>
      </c>
      <c r="B9" s="48" t="s">
        <v>134</v>
      </c>
    </row>
    <row r="10" spans="1:2" s="48" customFormat="1" ht="13.5" x14ac:dyDescent="0.15">
      <c r="A10" s="47">
        <v>8</v>
      </c>
      <c r="B10" s="48" t="s">
        <v>43</v>
      </c>
    </row>
    <row r="11" spans="1:2" s="48" customFormat="1" ht="13.5" x14ac:dyDescent="0.15">
      <c r="A11" s="47">
        <v>9</v>
      </c>
      <c r="B11" s="48" t="s">
        <v>44</v>
      </c>
    </row>
    <row r="12" spans="1:2" s="48" customFormat="1" ht="13.5" x14ac:dyDescent="0.15">
      <c r="A12" s="47">
        <v>10</v>
      </c>
      <c r="B12" s="48" t="s">
        <v>45</v>
      </c>
    </row>
    <row r="13" spans="1:2" s="48" customFormat="1" ht="13.5" x14ac:dyDescent="0.15">
      <c r="A13" s="47">
        <v>11</v>
      </c>
      <c r="B13" s="48" t="s">
        <v>135</v>
      </c>
    </row>
    <row r="14" spans="1:2" s="48" customFormat="1" ht="13.5" x14ac:dyDescent="0.15">
      <c r="A14" s="47">
        <v>12</v>
      </c>
      <c r="B14" s="48" t="s">
        <v>46</v>
      </c>
    </row>
    <row r="15" spans="1:2" s="48" customFormat="1" ht="13.5" x14ac:dyDescent="0.15">
      <c r="A15" s="47">
        <v>13</v>
      </c>
      <c r="B15" s="48" t="s">
        <v>47</v>
      </c>
    </row>
    <row r="16" spans="1:2" s="48" customFormat="1" ht="13.5" x14ac:dyDescent="0.15">
      <c r="A16" s="47">
        <v>14</v>
      </c>
      <c r="B16" s="48" t="s">
        <v>48</v>
      </c>
    </row>
    <row r="17" spans="1:2" s="48" customFormat="1" ht="13.5" x14ac:dyDescent="0.15">
      <c r="A17" s="47">
        <v>15</v>
      </c>
      <c r="B17" s="48" t="s">
        <v>49</v>
      </c>
    </row>
    <row r="18" spans="1:2" s="48" customFormat="1" ht="13.5" x14ac:dyDescent="0.15">
      <c r="A18" s="47">
        <v>16</v>
      </c>
      <c r="B18" s="48" t="s">
        <v>50</v>
      </c>
    </row>
    <row r="19" spans="1:2" s="48" customFormat="1" ht="13.5" x14ac:dyDescent="0.15">
      <c r="A19" s="47">
        <v>17</v>
      </c>
      <c r="B19" s="48" t="s">
        <v>51</v>
      </c>
    </row>
    <row r="20" spans="1:2" s="48" customFormat="1" ht="13.5" x14ac:dyDescent="0.15">
      <c r="A20" s="47">
        <v>18</v>
      </c>
      <c r="B20" s="48" t="s">
        <v>52</v>
      </c>
    </row>
    <row r="21" spans="1:2" s="48" customFormat="1" ht="13.5" x14ac:dyDescent="0.15">
      <c r="A21" s="47">
        <v>19</v>
      </c>
      <c r="B21" s="48" t="s">
        <v>53</v>
      </c>
    </row>
    <row r="22" spans="1:2" s="48" customFormat="1" ht="13.5" x14ac:dyDescent="0.15">
      <c r="A22" s="47">
        <v>20</v>
      </c>
      <c r="B22" s="48" t="s">
        <v>54</v>
      </c>
    </row>
    <row r="23" spans="1:2" s="48" customFormat="1" ht="13.5" x14ac:dyDescent="0.15">
      <c r="A23" s="47">
        <v>21</v>
      </c>
      <c r="B23" s="48" t="s">
        <v>55</v>
      </c>
    </row>
    <row r="24" spans="1:2" s="48" customFormat="1" ht="13.5" x14ac:dyDescent="0.15">
      <c r="A24" s="47">
        <v>22</v>
      </c>
      <c r="B24" s="48" t="s">
        <v>136</v>
      </c>
    </row>
    <row r="25" spans="1:2" s="48" customFormat="1" ht="13.5" x14ac:dyDescent="0.15">
      <c r="A25" s="47">
        <v>23</v>
      </c>
      <c r="B25" s="48" t="s">
        <v>56</v>
      </c>
    </row>
    <row r="26" spans="1:2" s="48" customFormat="1" ht="13.5" x14ac:dyDescent="0.15">
      <c r="A26" s="47">
        <v>24</v>
      </c>
      <c r="B26" s="48" t="s">
        <v>57</v>
      </c>
    </row>
    <row r="27" spans="1:2" s="48" customFormat="1" ht="13.5" x14ac:dyDescent="0.15">
      <c r="A27" s="47">
        <v>25</v>
      </c>
      <c r="B27" s="48" t="s">
        <v>58</v>
      </c>
    </row>
    <row r="28" spans="1:2" s="48" customFormat="1" ht="13.5" x14ac:dyDescent="0.15">
      <c r="A28" s="47">
        <v>26</v>
      </c>
      <c r="B28" s="48" t="s">
        <v>59</v>
      </c>
    </row>
    <row r="29" spans="1:2" s="48" customFormat="1" ht="13.5" x14ac:dyDescent="0.15">
      <c r="A29" s="47">
        <v>27</v>
      </c>
      <c r="B29" s="48" t="s">
        <v>60</v>
      </c>
    </row>
    <row r="30" spans="1:2" s="48" customFormat="1" ht="13.5" x14ac:dyDescent="0.15">
      <c r="A30" s="47">
        <v>28</v>
      </c>
      <c r="B30" s="48" t="s">
        <v>61</v>
      </c>
    </row>
    <row r="31" spans="1:2" s="48" customFormat="1" ht="13.5" x14ac:dyDescent="0.15">
      <c r="A31" s="47">
        <v>29</v>
      </c>
      <c r="B31" s="48" t="s">
        <v>62</v>
      </c>
    </row>
    <row r="32" spans="1:2" s="48" customFormat="1" ht="13.5" x14ac:dyDescent="0.15">
      <c r="A32" s="47">
        <v>30</v>
      </c>
      <c r="B32" s="48" t="s">
        <v>63</v>
      </c>
    </row>
    <row r="33" spans="1:2" s="48" customFormat="1" ht="13.5" x14ac:dyDescent="0.15">
      <c r="A33" s="47">
        <v>31</v>
      </c>
      <c r="B33" s="48" t="s">
        <v>64</v>
      </c>
    </row>
    <row r="34" spans="1:2" s="48" customFormat="1" ht="13.5" x14ac:dyDescent="0.15">
      <c r="A34" s="47">
        <v>32</v>
      </c>
      <c r="B34" s="48" t="s">
        <v>65</v>
      </c>
    </row>
    <row r="35" spans="1:2" s="48" customFormat="1" ht="13.5" x14ac:dyDescent="0.15">
      <c r="A35" s="47">
        <v>33</v>
      </c>
      <c r="B35" s="48" t="s">
        <v>66</v>
      </c>
    </row>
    <row r="36" spans="1:2" s="48" customFormat="1" ht="13.5" x14ac:dyDescent="0.15">
      <c r="A36" s="47">
        <v>34</v>
      </c>
      <c r="B36" s="48" t="s">
        <v>67</v>
      </c>
    </row>
    <row r="37" spans="1:2" s="48" customFormat="1" ht="13.5" x14ac:dyDescent="0.15">
      <c r="A37" s="47">
        <v>35</v>
      </c>
      <c r="B37" s="48" t="s">
        <v>68</v>
      </c>
    </row>
    <row r="38" spans="1:2" s="48" customFormat="1" ht="13.5" x14ac:dyDescent="0.15">
      <c r="A38" s="47">
        <v>36</v>
      </c>
      <c r="B38" s="48" t="s">
        <v>69</v>
      </c>
    </row>
    <row r="39" spans="1:2" s="48" customFormat="1" ht="13.5" x14ac:dyDescent="0.15">
      <c r="A39" s="47">
        <v>37</v>
      </c>
      <c r="B39" s="48" t="s">
        <v>70</v>
      </c>
    </row>
    <row r="40" spans="1:2" s="48" customFormat="1" ht="13.5" x14ac:dyDescent="0.15">
      <c r="A40" s="47">
        <v>38</v>
      </c>
      <c r="B40" s="48" t="s">
        <v>71</v>
      </c>
    </row>
    <row r="41" spans="1:2" s="48" customFormat="1" ht="13.5" x14ac:dyDescent="0.15">
      <c r="A41" s="47">
        <v>39</v>
      </c>
      <c r="B41" s="48" t="s">
        <v>72</v>
      </c>
    </row>
    <row r="42" spans="1:2" s="48" customFormat="1" ht="13.5" x14ac:dyDescent="0.15">
      <c r="A42" s="47">
        <v>40</v>
      </c>
      <c r="B42" s="48" t="s">
        <v>73</v>
      </c>
    </row>
    <row r="43" spans="1:2" s="48" customFormat="1" ht="13.5" x14ac:dyDescent="0.15">
      <c r="A43" s="47">
        <v>41</v>
      </c>
      <c r="B43" s="48" t="s">
        <v>74</v>
      </c>
    </row>
    <row r="44" spans="1:2" s="48" customFormat="1" ht="13.5" x14ac:dyDescent="0.15">
      <c r="A44" s="47">
        <v>42</v>
      </c>
      <c r="B44" s="48" t="s">
        <v>75</v>
      </c>
    </row>
    <row r="45" spans="1:2" s="48" customFormat="1" ht="13.5" x14ac:dyDescent="0.15">
      <c r="A45" s="47">
        <v>43</v>
      </c>
      <c r="B45" s="48" t="s">
        <v>76</v>
      </c>
    </row>
    <row r="46" spans="1:2" s="48" customFormat="1" ht="13.5" x14ac:dyDescent="0.15">
      <c r="A46" s="47">
        <v>44</v>
      </c>
      <c r="B46" s="48" t="s">
        <v>77</v>
      </c>
    </row>
    <row r="47" spans="1:2" s="48" customFormat="1" ht="13.5" x14ac:dyDescent="0.15">
      <c r="A47" s="47">
        <v>45</v>
      </c>
      <c r="B47" s="48" t="s">
        <v>78</v>
      </c>
    </row>
    <row r="48" spans="1:2" s="48" customFormat="1" ht="13.5" x14ac:dyDescent="0.15">
      <c r="A48" s="47">
        <v>46</v>
      </c>
      <c r="B48" s="48" t="s">
        <v>79</v>
      </c>
    </row>
    <row r="49" spans="1:2" s="48" customFormat="1" ht="13.5" x14ac:dyDescent="0.15">
      <c r="A49" s="47">
        <v>47</v>
      </c>
      <c r="B49" s="48" t="s">
        <v>80</v>
      </c>
    </row>
    <row r="50" spans="1:2" s="48" customFormat="1" ht="13.5" x14ac:dyDescent="0.15">
      <c r="A50" s="47">
        <v>48</v>
      </c>
      <c r="B50" s="48" t="s">
        <v>81</v>
      </c>
    </row>
    <row r="51" spans="1:2" s="48" customFormat="1" ht="13.5" x14ac:dyDescent="0.15">
      <c r="A51" s="47">
        <v>49</v>
      </c>
      <c r="B51" s="48" t="s">
        <v>82</v>
      </c>
    </row>
    <row r="52" spans="1:2" s="48" customFormat="1" ht="13.5" x14ac:dyDescent="0.15">
      <c r="A52" s="47">
        <v>50</v>
      </c>
      <c r="B52" s="48" t="s">
        <v>83</v>
      </c>
    </row>
    <row r="53" spans="1:2" s="48" customFormat="1" ht="13.5" x14ac:dyDescent="0.15">
      <c r="A53" s="47">
        <v>51</v>
      </c>
      <c r="B53" s="48" t="s">
        <v>84</v>
      </c>
    </row>
    <row r="54" spans="1:2" s="48" customFormat="1" ht="13.5" x14ac:dyDescent="0.15">
      <c r="A54" s="47">
        <v>52</v>
      </c>
      <c r="B54" s="48" t="s">
        <v>85</v>
      </c>
    </row>
    <row r="55" spans="1:2" s="48" customFormat="1" ht="13.5" x14ac:dyDescent="0.15">
      <c r="A55" s="47">
        <v>53</v>
      </c>
      <c r="B55" s="48" t="s">
        <v>86</v>
      </c>
    </row>
    <row r="56" spans="1:2" s="48" customFormat="1" ht="13.5" x14ac:dyDescent="0.15">
      <c r="A56" s="47">
        <v>54</v>
      </c>
      <c r="B56" s="48" t="s">
        <v>87</v>
      </c>
    </row>
    <row r="57" spans="1:2" s="48" customFormat="1" ht="13.5" x14ac:dyDescent="0.15">
      <c r="A57" s="47">
        <v>55</v>
      </c>
      <c r="B57" s="48" t="s">
        <v>88</v>
      </c>
    </row>
    <row r="58" spans="1:2" s="48" customFormat="1" ht="13.5" x14ac:dyDescent="0.15">
      <c r="A58" s="47">
        <v>56</v>
      </c>
      <c r="B58" s="48" t="s">
        <v>89</v>
      </c>
    </row>
    <row r="59" spans="1:2" s="48" customFormat="1" ht="13.5" x14ac:dyDescent="0.15">
      <c r="A59" s="47">
        <v>57</v>
      </c>
      <c r="B59" s="48" t="s">
        <v>90</v>
      </c>
    </row>
    <row r="60" spans="1:2" s="48" customFormat="1" ht="13.5" x14ac:dyDescent="0.15">
      <c r="A60" s="47">
        <v>58</v>
      </c>
      <c r="B60" s="48" t="s">
        <v>91</v>
      </c>
    </row>
    <row r="61" spans="1:2" s="48" customFormat="1" ht="13.5" x14ac:dyDescent="0.15">
      <c r="A61" s="47">
        <v>59</v>
      </c>
      <c r="B61" s="48" t="s">
        <v>92</v>
      </c>
    </row>
    <row r="62" spans="1:2" s="48" customFormat="1" ht="13.5" x14ac:dyDescent="0.15">
      <c r="A62" s="47">
        <v>60</v>
      </c>
      <c r="B62" s="48" t="s">
        <v>93</v>
      </c>
    </row>
    <row r="63" spans="1:2" s="48" customFormat="1" ht="13.5" x14ac:dyDescent="0.15">
      <c r="A63" s="47">
        <v>61</v>
      </c>
      <c r="B63" s="48" t="s">
        <v>94</v>
      </c>
    </row>
    <row r="64" spans="1:2" s="48" customFormat="1" ht="13.5" x14ac:dyDescent="0.15">
      <c r="A64" s="47">
        <v>62</v>
      </c>
      <c r="B64" s="48" t="s">
        <v>95</v>
      </c>
    </row>
    <row r="65" spans="1:2" s="48" customFormat="1" ht="13.5" x14ac:dyDescent="0.15">
      <c r="A65" s="47">
        <v>63</v>
      </c>
      <c r="B65" s="48" t="s">
        <v>96</v>
      </c>
    </row>
    <row r="66" spans="1:2" s="48" customFormat="1" ht="13.5" x14ac:dyDescent="0.15">
      <c r="A66" s="47">
        <v>64</v>
      </c>
      <c r="B66" s="48" t="s">
        <v>97</v>
      </c>
    </row>
    <row r="67" spans="1:2" s="48" customFormat="1" ht="13.5" x14ac:dyDescent="0.15">
      <c r="A67" s="47">
        <v>65</v>
      </c>
      <c r="B67" s="48" t="s">
        <v>98</v>
      </c>
    </row>
    <row r="68" spans="1:2" s="48" customFormat="1" ht="13.5" x14ac:dyDescent="0.15">
      <c r="A68" s="47">
        <v>66</v>
      </c>
      <c r="B68" s="48" t="s">
        <v>99</v>
      </c>
    </row>
    <row r="69" spans="1:2" s="48" customFormat="1" ht="13.5" x14ac:dyDescent="0.15">
      <c r="A69" s="47">
        <v>67</v>
      </c>
      <c r="B69" s="48" t="s">
        <v>100</v>
      </c>
    </row>
    <row r="70" spans="1:2" s="48" customFormat="1" ht="13.5" x14ac:dyDescent="0.15">
      <c r="A70" s="47">
        <v>68</v>
      </c>
      <c r="B70" s="48" t="s">
        <v>101</v>
      </c>
    </row>
    <row r="71" spans="1:2" s="48" customFormat="1" ht="13.5" x14ac:dyDescent="0.15">
      <c r="A71" s="47">
        <v>69</v>
      </c>
      <c r="B71" s="48" t="s">
        <v>102</v>
      </c>
    </row>
    <row r="72" spans="1:2" s="48" customFormat="1" ht="13.5" x14ac:dyDescent="0.15">
      <c r="A72" s="47">
        <v>70</v>
      </c>
      <c r="B72" s="48" t="s">
        <v>103</v>
      </c>
    </row>
    <row r="73" spans="1:2" s="48" customFormat="1" ht="13.5" x14ac:dyDescent="0.15">
      <c r="A73" s="47">
        <v>71</v>
      </c>
      <c r="B73" s="48" t="s">
        <v>104</v>
      </c>
    </row>
    <row r="74" spans="1:2" s="48" customFormat="1" ht="13.5" x14ac:dyDescent="0.15">
      <c r="A74" s="47">
        <v>72</v>
      </c>
      <c r="B74" s="48" t="s">
        <v>105</v>
      </c>
    </row>
    <row r="75" spans="1:2" s="48" customFormat="1" ht="13.5" x14ac:dyDescent="0.15">
      <c r="A75" s="47">
        <v>73</v>
      </c>
      <c r="B75" s="48" t="s">
        <v>106</v>
      </c>
    </row>
    <row r="76" spans="1:2" s="48" customFormat="1" ht="13.5" x14ac:dyDescent="0.15">
      <c r="A76" s="47">
        <v>74</v>
      </c>
      <c r="B76" s="48" t="s">
        <v>107</v>
      </c>
    </row>
    <row r="77" spans="1:2" s="48" customFormat="1" ht="13.5" x14ac:dyDescent="0.15">
      <c r="A77" s="47">
        <v>75</v>
      </c>
      <c r="B77" s="48" t="s">
        <v>108</v>
      </c>
    </row>
    <row r="78" spans="1:2" s="48" customFormat="1" ht="13.5" x14ac:dyDescent="0.15">
      <c r="A78" s="47">
        <v>76</v>
      </c>
      <c r="B78" s="48" t="s">
        <v>109</v>
      </c>
    </row>
    <row r="79" spans="1:2" s="48" customFormat="1" ht="13.5" x14ac:dyDescent="0.15">
      <c r="A79" s="47">
        <v>77</v>
      </c>
      <c r="B79" s="48" t="s">
        <v>110</v>
      </c>
    </row>
    <row r="80" spans="1:2" s="48" customFormat="1" ht="13.5" x14ac:dyDescent="0.15">
      <c r="A80" s="47">
        <v>78</v>
      </c>
      <c r="B80" s="48" t="s">
        <v>111</v>
      </c>
    </row>
    <row r="81" spans="1:2" s="48" customFormat="1" ht="13.5" x14ac:dyDescent="0.15">
      <c r="A81" s="47">
        <v>79</v>
      </c>
      <c r="B81" s="48" t="s">
        <v>112</v>
      </c>
    </row>
    <row r="82" spans="1:2" s="48" customFormat="1" ht="13.5" x14ac:dyDescent="0.15">
      <c r="A82" s="47">
        <v>80</v>
      </c>
      <c r="B82" s="48" t="s">
        <v>113</v>
      </c>
    </row>
    <row r="83" spans="1:2" s="48" customFormat="1" ht="13.5" x14ac:dyDescent="0.15">
      <c r="A83" s="47">
        <v>81</v>
      </c>
      <c r="B83" s="48" t="s">
        <v>114</v>
      </c>
    </row>
    <row r="84" spans="1:2" s="48" customFormat="1" ht="13.5" x14ac:dyDescent="0.15">
      <c r="A84" s="47">
        <v>82</v>
      </c>
      <c r="B84" s="48" t="s">
        <v>115</v>
      </c>
    </row>
    <row r="85" spans="1:2" s="48" customFormat="1" ht="13.5" x14ac:dyDescent="0.15">
      <c r="A85" s="47">
        <v>83</v>
      </c>
      <c r="B85" s="48" t="s">
        <v>116</v>
      </c>
    </row>
    <row r="86" spans="1:2" s="48" customFormat="1" ht="13.5" x14ac:dyDescent="0.15">
      <c r="A86" s="47">
        <v>84</v>
      </c>
      <c r="B86" s="48" t="s">
        <v>117</v>
      </c>
    </row>
    <row r="87" spans="1:2" s="48" customFormat="1" ht="13.5" x14ac:dyDescent="0.15">
      <c r="A87" s="47">
        <v>85</v>
      </c>
      <c r="B87" s="48" t="s">
        <v>118</v>
      </c>
    </row>
    <row r="88" spans="1:2" s="48" customFormat="1" ht="13.5" x14ac:dyDescent="0.15">
      <c r="A88" s="47">
        <v>86</v>
      </c>
      <c r="B88" s="48" t="s">
        <v>119</v>
      </c>
    </row>
    <row r="89" spans="1:2" s="48" customFormat="1" ht="13.5" x14ac:dyDescent="0.15">
      <c r="A89" s="47">
        <v>87</v>
      </c>
      <c r="B89" s="48" t="s">
        <v>120</v>
      </c>
    </row>
    <row r="90" spans="1:2" s="48" customFormat="1" ht="13.5" x14ac:dyDescent="0.15">
      <c r="A90" s="47">
        <v>88</v>
      </c>
      <c r="B90" s="48" t="s">
        <v>121</v>
      </c>
    </row>
    <row r="91" spans="1:2" s="48" customFormat="1" ht="13.5" x14ac:dyDescent="0.15">
      <c r="A91" s="47">
        <v>89</v>
      </c>
      <c r="B91" s="48" t="s">
        <v>122</v>
      </c>
    </row>
    <row r="92" spans="1:2" s="48" customFormat="1" ht="13.5" x14ac:dyDescent="0.15">
      <c r="A92" s="47">
        <v>90</v>
      </c>
      <c r="B92" s="48" t="s">
        <v>123</v>
      </c>
    </row>
    <row r="93" spans="1:2" s="48" customFormat="1" ht="13.5" x14ac:dyDescent="0.15">
      <c r="A93" s="47">
        <v>91</v>
      </c>
      <c r="B93" s="48" t="s">
        <v>124</v>
      </c>
    </row>
    <row r="94" spans="1:2" s="48" customFormat="1" ht="13.5" x14ac:dyDescent="0.15">
      <c r="A94" s="47">
        <v>92</v>
      </c>
      <c r="B94" s="48" t="s">
        <v>125</v>
      </c>
    </row>
    <row r="95" spans="1:2" s="48" customFormat="1" ht="13.5" x14ac:dyDescent="0.15">
      <c r="A95" s="47">
        <v>93</v>
      </c>
      <c r="B95" s="48" t="s">
        <v>126</v>
      </c>
    </row>
    <row r="96" spans="1:2" s="48" customFormat="1" ht="13.5" x14ac:dyDescent="0.15">
      <c r="A96" s="47">
        <v>94</v>
      </c>
      <c r="B96" s="48" t="s">
        <v>127</v>
      </c>
    </row>
    <row r="97" spans="1:2" s="48" customFormat="1" ht="13.5" x14ac:dyDescent="0.15">
      <c r="A97" s="47">
        <v>95</v>
      </c>
      <c r="B97" s="48" t="s">
        <v>128</v>
      </c>
    </row>
    <row r="98" spans="1:2" s="48" customFormat="1" ht="13.5" x14ac:dyDescent="0.15">
      <c r="A98" s="47">
        <v>96</v>
      </c>
      <c r="B98" s="48" t="s">
        <v>129</v>
      </c>
    </row>
    <row r="99" spans="1:2" s="48" customFormat="1" ht="13.5" x14ac:dyDescent="0.15">
      <c r="A99" s="47">
        <v>97</v>
      </c>
      <c r="B99" s="48" t="s">
        <v>130</v>
      </c>
    </row>
    <row r="100" spans="1:2" s="48" customFormat="1" ht="13.5" x14ac:dyDescent="0.15">
      <c r="A100" s="47">
        <v>98</v>
      </c>
      <c r="B100" s="48" t="s">
        <v>131</v>
      </c>
    </row>
    <row r="101" spans="1:2" s="48" customFormat="1" ht="13.5" x14ac:dyDescent="0.15">
      <c r="A101" s="47">
        <v>99</v>
      </c>
      <c r="B101" s="48" t="s">
        <v>28</v>
      </c>
    </row>
  </sheetData>
  <phoneticPr fontId="8"/>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達成状況報告書（様式第３号）</vt:lpstr>
      <vt:lpstr>達成状況報告書（様式第３号） (記入例) </vt:lpstr>
      <vt:lpstr>主たる業種</vt:lpstr>
      <vt:lpstr>'達成状況報告書（様式第３号）'!Print_Area</vt:lpstr>
      <vt:lpstr>'達成状況報告書（様式第３号） (記入例) '!Print_Area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k-watanabe02</dc:creator>
  <cp:lastModifiedBy>土肥 瑞穂</cp:lastModifiedBy>
  <cp:lastPrinted>2024-05-30T02:30:08Z</cp:lastPrinted>
  <dcterms:created xsi:type="dcterms:W3CDTF">2008-03-24T07:14:46Z</dcterms:created>
  <dcterms:modified xsi:type="dcterms:W3CDTF">2026-06-29T12:32:45Z</dcterms:modified>
</cp:coreProperties>
</file>