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人口移動調査】\【01速報・月報】\Ｒ８年度\R8.10公表分\③公表資料\01_統計表\"/>
    </mc:Choice>
  </mc:AlternateContent>
  <xr:revisionPtr revIDLastSave="0" documentId="13_ncr:1_{05BC212E-FF19-4C52-BAC8-570C4180EBB3}" xr6:coauthVersionLast="47" xr6:coauthVersionMax="47" xr10:uidLastSave="{00000000-0000-0000-0000-000000000000}"/>
  <bookViews>
    <workbookView xWindow="19090" yWindow="-110" windowWidth="19420" windowHeight="10300" tabRatio="770" firstSheet="1" activeTab="1" xr2:uid="{00000000-000D-0000-FFFF-FFFF00000000}"/>
  </bookViews>
  <sheets>
    <sheet name="県計" sheetId="3" r:id="rId1"/>
    <sheet name="鳥取市" sheetId="48" r:id="rId2"/>
    <sheet name="米子市" sheetId="49" r:id="rId3"/>
    <sheet name="倉吉市" sheetId="50" r:id="rId4"/>
    <sheet name="境港市" sheetId="51" r:id="rId5"/>
    <sheet name="岩美町" sheetId="52" r:id="rId6"/>
    <sheet name="若桜町" sheetId="53" r:id="rId7"/>
    <sheet name="智頭町" sheetId="54" r:id="rId8"/>
    <sheet name="八頭町" sheetId="55" r:id="rId9"/>
    <sheet name="三朝町" sheetId="56" r:id="rId10"/>
    <sheet name="湯梨浜町" sheetId="57" r:id="rId11"/>
    <sheet name="琴浦町" sheetId="58" r:id="rId12"/>
    <sheet name="北栄町" sheetId="59" r:id="rId13"/>
    <sheet name="日吉津村" sheetId="60" r:id="rId14"/>
    <sheet name="大山町" sheetId="62" r:id="rId15"/>
    <sheet name="南部町" sheetId="63" r:id="rId16"/>
    <sheet name="伯耆町" sheetId="64" r:id="rId17"/>
    <sheet name="日南町" sheetId="65" r:id="rId18"/>
    <sheet name="日野町" sheetId="66" r:id="rId19"/>
    <sheet name="江府町" sheetId="67" r:id="rId20"/>
  </sheets>
  <definedNames>
    <definedName name="_Order1" hidden="1">255</definedName>
    <definedName name="_Order2" hidden="1">0</definedName>
    <definedName name="_xlnm.Print_Area" localSheetId="5">岩美町!$A$1:$W$60</definedName>
    <definedName name="_xlnm.Print_Area" localSheetId="4">境港市!$A$1:$W$60</definedName>
    <definedName name="_xlnm.Print_Area" localSheetId="11">琴浦町!$A$1:$W$60</definedName>
    <definedName name="_xlnm.Print_Area" localSheetId="0">県計!$A$1:$W$60</definedName>
    <definedName name="_xlnm.Print_Area" localSheetId="19">江府町!$A$1:$W$60</definedName>
    <definedName name="_xlnm.Print_Area" localSheetId="9">三朝町!$A$1:$W$60</definedName>
    <definedName name="_xlnm.Print_Area" localSheetId="6">若桜町!$A$1:$W$60</definedName>
    <definedName name="_xlnm.Print_Area" localSheetId="3">倉吉市!$A$1:$W$60</definedName>
    <definedName name="_xlnm.Print_Area" localSheetId="14">大山町!$A$1:$W$60</definedName>
    <definedName name="_xlnm.Print_Area" localSheetId="7">智頭町!$A$1:$W$60</definedName>
    <definedName name="_xlnm.Print_Area" localSheetId="1">鳥取市!$A$1:$W$60</definedName>
    <definedName name="_xlnm.Print_Area" localSheetId="10">湯梨浜町!$A$1:$W$60</definedName>
    <definedName name="_xlnm.Print_Area" localSheetId="15">南部町!$A$1:$W$60</definedName>
    <definedName name="_xlnm.Print_Area" localSheetId="13">日吉津村!$A$1:$W$60</definedName>
    <definedName name="_xlnm.Print_Area" localSheetId="17">日南町!$A$1:$W$60</definedName>
    <definedName name="_xlnm.Print_Area" localSheetId="18">日野町!$A$1:$W$60</definedName>
    <definedName name="_xlnm.Print_Area" localSheetId="16">伯耆町!$A$1:$W$60</definedName>
    <definedName name="_xlnm.Print_Area" localSheetId="8">八頭町!$A$1:$W$60</definedName>
    <definedName name="_xlnm.Print_Area" localSheetId="2">米子市!$A$1:$W$60</definedName>
    <definedName name="_xlnm.Print_Area" localSheetId="12">北栄町!$A$1:$W$60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3" l="1"/>
  <c r="U46" i="67" l="1"/>
  <c r="T46" i="67"/>
  <c r="O46" i="67"/>
  <c r="N46" i="67"/>
  <c r="E46" i="67"/>
  <c r="B46" i="67"/>
  <c r="U45" i="67"/>
  <c r="T45" i="67"/>
  <c r="O45" i="67"/>
  <c r="N45" i="67"/>
  <c r="E45" i="67"/>
  <c r="B45" i="67"/>
  <c r="U44" i="67"/>
  <c r="T44" i="67"/>
  <c r="O44" i="67"/>
  <c r="N44" i="67"/>
  <c r="E44" i="67"/>
  <c r="B44" i="67"/>
  <c r="U43" i="67"/>
  <c r="T43" i="67"/>
  <c r="O43" i="67"/>
  <c r="N43" i="67"/>
  <c r="E43" i="67"/>
  <c r="B43" i="67"/>
  <c r="U42" i="67"/>
  <c r="T42" i="67"/>
  <c r="O42" i="67"/>
  <c r="N42" i="67"/>
  <c r="E42" i="67"/>
  <c r="B42" i="67"/>
  <c r="U41" i="67"/>
  <c r="T41" i="67"/>
  <c r="O41" i="67"/>
  <c r="N41" i="67"/>
  <c r="E41" i="67"/>
  <c r="B41" i="67"/>
  <c r="U40" i="67"/>
  <c r="T40" i="67"/>
  <c r="O40" i="67"/>
  <c r="N40" i="67"/>
  <c r="E40" i="67"/>
  <c r="B40" i="67"/>
  <c r="U39" i="67"/>
  <c r="T39" i="67"/>
  <c r="O39" i="67"/>
  <c r="N39" i="67"/>
  <c r="E39" i="67"/>
  <c r="B39" i="67"/>
  <c r="U38" i="67"/>
  <c r="T38" i="67"/>
  <c r="O38" i="67"/>
  <c r="N38" i="67"/>
  <c r="E38" i="67"/>
  <c r="B38" i="67"/>
  <c r="U37" i="67"/>
  <c r="T37" i="67"/>
  <c r="O37" i="67"/>
  <c r="N37" i="67"/>
  <c r="E37" i="67"/>
  <c r="B37" i="67"/>
  <c r="U36" i="67"/>
  <c r="T36" i="67"/>
  <c r="O36" i="67"/>
  <c r="N36" i="67"/>
  <c r="E36" i="67"/>
  <c r="B36" i="67"/>
  <c r="U35" i="67"/>
  <c r="T35" i="67"/>
  <c r="O35" i="67"/>
  <c r="N35" i="67"/>
  <c r="E35" i="67"/>
  <c r="B35" i="67"/>
  <c r="U34" i="67"/>
  <c r="T34" i="67"/>
  <c r="O34" i="67"/>
  <c r="N34" i="67"/>
  <c r="E34" i="67"/>
  <c r="B34" i="67"/>
  <c r="U33" i="67"/>
  <c r="T33" i="67"/>
  <c r="O33" i="67"/>
  <c r="N33" i="67"/>
  <c r="E33" i="67"/>
  <c r="B33" i="67"/>
  <c r="U32" i="67"/>
  <c r="T32" i="67"/>
  <c r="O32" i="67"/>
  <c r="N32" i="67"/>
  <c r="E32" i="67"/>
  <c r="B32" i="67"/>
  <c r="U31" i="67"/>
  <c r="T31" i="67"/>
  <c r="O31" i="67"/>
  <c r="N31" i="67"/>
  <c r="E31" i="67"/>
  <c r="B31" i="67"/>
  <c r="U30" i="67"/>
  <c r="T30" i="67"/>
  <c r="O30" i="67"/>
  <c r="N30" i="67"/>
  <c r="E30" i="67"/>
  <c r="B30" i="67"/>
  <c r="U29" i="67"/>
  <c r="T29" i="67"/>
  <c r="O29" i="67"/>
  <c r="N29" i="67"/>
  <c r="E29" i="67"/>
  <c r="B29" i="67"/>
  <c r="U28" i="67"/>
  <c r="T28" i="67"/>
  <c r="O28" i="67"/>
  <c r="N28" i="67"/>
  <c r="E28" i="67"/>
  <c r="B28" i="67"/>
  <c r="U27" i="67"/>
  <c r="T27" i="67"/>
  <c r="O27" i="67"/>
  <c r="N27" i="67"/>
  <c r="E27" i="67"/>
  <c r="B27" i="67"/>
  <c r="U26" i="67"/>
  <c r="T26" i="67"/>
  <c r="O26" i="67"/>
  <c r="N26" i="67"/>
  <c r="E26" i="67"/>
  <c r="B26" i="67"/>
  <c r="U25" i="67"/>
  <c r="T25" i="67"/>
  <c r="O25" i="67"/>
  <c r="N25" i="67"/>
  <c r="E25" i="67"/>
  <c r="B25" i="67"/>
  <c r="U24" i="67"/>
  <c r="T24" i="67"/>
  <c r="O24" i="67"/>
  <c r="N24" i="67"/>
  <c r="E24" i="67"/>
  <c r="B24" i="67"/>
  <c r="U23" i="67"/>
  <c r="T23" i="67"/>
  <c r="O23" i="67"/>
  <c r="N23" i="67"/>
  <c r="E23" i="67"/>
  <c r="B23" i="67"/>
  <c r="U22" i="67"/>
  <c r="T22" i="67"/>
  <c r="O22" i="67"/>
  <c r="N22" i="67"/>
  <c r="E22" i="67"/>
  <c r="B22" i="67"/>
  <c r="U21" i="67"/>
  <c r="T21" i="67"/>
  <c r="O21" i="67"/>
  <c r="N21" i="67"/>
  <c r="E21" i="67"/>
  <c r="B21" i="67"/>
  <c r="U20" i="67"/>
  <c r="T20" i="67"/>
  <c r="O20" i="67"/>
  <c r="N20" i="67"/>
  <c r="E20" i="67"/>
  <c r="B20" i="67"/>
  <c r="U19" i="67"/>
  <c r="T19" i="67"/>
  <c r="O19" i="67"/>
  <c r="N19" i="67"/>
  <c r="E19" i="67"/>
  <c r="B19" i="67"/>
  <c r="U18" i="67"/>
  <c r="T18" i="67"/>
  <c r="O18" i="67"/>
  <c r="N18" i="67"/>
  <c r="E18" i="67"/>
  <c r="B18" i="67"/>
  <c r="U17" i="67"/>
  <c r="T17" i="67"/>
  <c r="O17" i="67"/>
  <c r="N17" i="67"/>
  <c r="E17" i="67"/>
  <c r="B17" i="67"/>
  <c r="U16" i="67"/>
  <c r="T16" i="67"/>
  <c r="O16" i="67"/>
  <c r="N16" i="67"/>
  <c r="E16" i="67"/>
  <c r="B16" i="67"/>
  <c r="U15" i="67"/>
  <c r="T15" i="67"/>
  <c r="O15" i="67"/>
  <c r="N15" i="67"/>
  <c r="E15" i="67"/>
  <c r="B15" i="67"/>
  <c r="U14" i="67"/>
  <c r="T14" i="67"/>
  <c r="O14" i="67"/>
  <c r="N14" i="67"/>
  <c r="E14" i="67"/>
  <c r="B14" i="67"/>
  <c r="U13" i="67"/>
  <c r="T13" i="67"/>
  <c r="O13" i="67"/>
  <c r="N13" i="67"/>
  <c r="E13" i="67"/>
  <c r="B13" i="67"/>
  <c r="U12" i="67"/>
  <c r="T12" i="67"/>
  <c r="O12" i="67"/>
  <c r="N12" i="67"/>
  <c r="E12" i="67"/>
  <c r="B12" i="67"/>
  <c r="U11" i="67"/>
  <c r="T11" i="67"/>
  <c r="O11" i="67"/>
  <c r="N11" i="67"/>
  <c r="E11" i="67"/>
  <c r="B11" i="67"/>
  <c r="U10" i="67"/>
  <c r="T10" i="67"/>
  <c r="O10" i="67"/>
  <c r="N10" i="67"/>
  <c r="E10" i="67"/>
  <c r="B10" i="67"/>
  <c r="U46" i="66"/>
  <c r="T46" i="66"/>
  <c r="O46" i="66"/>
  <c r="N46" i="66"/>
  <c r="E46" i="66"/>
  <c r="B46" i="66"/>
  <c r="U45" i="66"/>
  <c r="T45" i="66"/>
  <c r="O45" i="66"/>
  <c r="N45" i="66"/>
  <c r="E45" i="66"/>
  <c r="B45" i="66"/>
  <c r="U44" i="66"/>
  <c r="T44" i="66"/>
  <c r="O44" i="66"/>
  <c r="N44" i="66"/>
  <c r="E44" i="66"/>
  <c r="B44" i="66"/>
  <c r="U43" i="66"/>
  <c r="T43" i="66"/>
  <c r="O43" i="66"/>
  <c r="N43" i="66"/>
  <c r="E43" i="66"/>
  <c r="B43" i="66"/>
  <c r="U42" i="66"/>
  <c r="T42" i="66"/>
  <c r="O42" i="66"/>
  <c r="N42" i="66"/>
  <c r="E42" i="66"/>
  <c r="B42" i="66"/>
  <c r="U41" i="66"/>
  <c r="T41" i="66"/>
  <c r="O41" i="66"/>
  <c r="N41" i="66"/>
  <c r="E41" i="66"/>
  <c r="B41" i="66"/>
  <c r="U40" i="66"/>
  <c r="T40" i="66"/>
  <c r="O40" i="66"/>
  <c r="N40" i="66"/>
  <c r="E40" i="66"/>
  <c r="B40" i="66"/>
  <c r="U39" i="66"/>
  <c r="T39" i="66"/>
  <c r="O39" i="66"/>
  <c r="N39" i="66"/>
  <c r="E39" i="66"/>
  <c r="B39" i="66"/>
  <c r="U38" i="66"/>
  <c r="T38" i="66"/>
  <c r="O38" i="66"/>
  <c r="N38" i="66"/>
  <c r="E38" i="66"/>
  <c r="B38" i="66"/>
  <c r="U37" i="66"/>
  <c r="T37" i="66"/>
  <c r="O37" i="66"/>
  <c r="N37" i="66"/>
  <c r="E37" i="66"/>
  <c r="B37" i="66"/>
  <c r="U36" i="66"/>
  <c r="T36" i="66"/>
  <c r="O36" i="66"/>
  <c r="N36" i="66"/>
  <c r="E36" i="66"/>
  <c r="B36" i="66"/>
  <c r="U35" i="66"/>
  <c r="T35" i="66"/>
  <c r="O35" i="66"/>
  <c r="N35" i="66"/>
  <c r="E35" i="66"/>
  <c r="B35" i="66"/>
  <c r="U34" i="66"/>
  <c r="T34" i="66"/>
  <c r="O34" i="66"/>
  <c r="N34" i="66"/>
  <c r="E34" i="66"/>
  <c r="B34" i="66"/>
  <c r="U33" i="66"/>
  <c r="T33" i="66"/>
  <c r="O33" i="66"/>
  <c r="N33" i="66"/>
  <c r="E33" i="66"/>
  <c r="B33" i="66"/>
  <c r="U32" i="66"/>
  <c r="T32" i="66"/>
  <c r="O32" i="66"/>
  <c r="N32" i="66"/>
  <c r="E32" i="66"/>
  <c r="B32" i="66"/>
  <c r="U31" i="66"/>
  <c r="T31" i="66"/>
  <c r="O31" i="66"/>
  <c r="N31" i="66"/>
  <c r="E31" i="66"/>
  <c r="B31" i="66"/>
  <c r="U30" i="66"/>
  <c r="T30" i="66"/>
  <c r="O30" i="66"/>
  <c r="N30" i="66"/>
  <c r="E30" i="66"/>
  <c r="B30" i="66"/>
  <c r="U29" i="66"/>
  <c r="T29" i="66"/>
  <c r="O29" i="66"/>
  <c r="N29" i="66"/>
  <c r="E29" i="66"/>
  <c r="B29" i="66"/>
  <c r="U28" i="66"/>
  <c r="T28" i="66"/>
  <c r="O28" i="66"/>
  <c r="N28" i="66"/>
  <c r="E28" i="66"/>
  <c r="B28" i="66"/>
  <c r="U27" i="66"/>
  <c r="T27" i="66"/>
  <c r="O27" i="66"/>
  <c r="N27" i="66"/>
  <c r="E27" i="66"/>
  <c r="B27" i="66"/>
  <c r="U26" i="66"/>
  <c r="T26" i="66"/>
  <c r="O26" i="66"/>
  <c r="N26" i="66"/>
  <c r="E26" i="66"/>
  <c r="B26" i="66"/>
  <c r="U25" i="66"/>
  <c r="T25" i="66"/>
  <c r="O25" i="66"/>
  <c r="N25" i="66"/>
  <c r="E25" i="66"/>
  <c r="B25" i="66"/>
  <c r="U24" i="66"/>
  <c r="T24" i="66"/>
  <c r="O24" i="66"/>
  <c r="N24" i="66"/>
  <c r="E24" i="66"/>
  <c r="B24" i="66"/>
  <c r="U23" i="66"/>
  <c r="T23" i="66"/>
  <c r="O23" i="66"/>
  <c r="N23" i="66"/>
  <c r="E23" i="66"/>
  <c r="B23" i="66"/>
  <c r="U22" i="66"/>
  <c r="T22" i="66"/>
  <c r="O22" i="66"/>
  <c r="N22" i="66"/>
  <c r="E22" i="66"/>
  <c r="B22" i="66"/>
  <c r="U21" i="66"/>
  <c r="T21" i="66"/>
  <c r="O21" i="66"/>
  <c r="N21" i="66"/>
  <c r="E21" i="66"/>
  <c r="B21" i="66"/>
  <c r="U20" i="66"/>
  <c r="T20" i="66"/>
  <c r="O20" i="66"/>
  <c r="N20" i="66"/>
  <c r="E20" i="66"/>
  <c r="B20" i="66"/>
  <c r="U19" i="66"/>
  <c r="T19" i="66"/>
  <c r="O19" i="66"/>
  <c r="N19" i="66"/>
  <c r="E19" i="66"/>
  <c r="B19" i="66"/>
  <c r="U18" i="66"/>
  <c r="T18" i="66"/>
  <c r="O18" i="66"/>
  <c r="N18" i="66"/>
  <c r="E18" i="66"/>
  <c r="B18" i="66"/>
  <c r="U17" i="66"/>
  <c r="T17" i="66"/>
  <c r="O17" i="66"/>
  <c r="N17" i="66"/>
  <c r="E17" i="66"/>
  <c r="B17" i="66"/>
  <c r="U16" i="66"/>
  <c r="T16" i="66"/>
  <c r="O16" i="66"/>
  <c r="N16" i="66"/>
  <c r="E16" i="66"/>
  <c r="B16" i="66"/>
  <c r="U15" i="66"/>
  <c r="T15" i="66"/>
  <c r="O15" i="66"/>
  <c r="N15" i="66"/>
  <c r="E15" i="66"/>
  <c r="B15" i="66"/>
  <c r="U14" i="66"/>
  <c r="T14" i="66"/>
  <c r="O14" i="66"/>
  <c r="N14" i="66"/>
  <c r="E14" i="66"/>
  <c r="B14" i="66"/>
  <c r="U13" i="66"/>
  <c r="T13" i="66"/>
  <c r="O13" i="66"/>
  <c r="N13" i="66"/>
  <c r="E13" i="66"/>
  <c r="B13" i="66"/>
  <c r="U12" i="66"/>
  <c r="T12" i="66"/>
  <c r="O12" i="66"/>
  <c r="N12" i="66"/>
  <c r="E12" i="66"/>
  <c r="B12" i="66"/>
  <c r="U11" i="66"/>
  <c r="T11" i="66"/>
  <c r="O11" i="66"/>
  <c r="N11" i="66"/>
  <c r="E11" i="66"/>
  <c r="B11" i="66"/>
  <c r="U10" i="66"/>
  <c r="T10" i="66"/>
  <c r="O10" i="66"/>
  <c r="N10" i="66"/>
  <c r="E10" i="66"/>
  <c r="B10" i="66"/>
  <c r="U46" i="65"/>
  <c r="T46" i="65"/>
  <c r="O46" i="65"/>
  <c r="N46" i="65"/>
  <c r="E46" i="65"/>
  <c r="B46" i="65"/>
  <c r="U45" i="65"/>
  <c r="T45" i="65"/>
  <c r="O45" i="65"/>
  <c r="N45" i="65"/>
  <c r="E45" i="65"/>
  <c r="B45" i="65"/>
  <c r="U44" i="65"/>
  <c r="T44" i="65"/>
  <c r="O44" i="65"/>
  <c r="N44" i="65"/>
  <c r="E44" i="65"/>
  <c r="B44" i="65"/>
  <c r="U43" i="65"/>
  <c r="T43" i="65"/>
  <c r="O43" i="65"/>
  <c r="N43" i="65"/>
  <c r="E43" i="65"/>
  <c r="B43" i="65"/>
  <c r="U42" i="65"/>
  <c r="T42" i="65"/>
  <c r="O42" i="65"/>
  <c r="N42" i="65"/>
  <c r="E42" i="65"/>
  <c r="B42" i="65"/>
  <c r="U41" i="65"/>
  <c r="T41" i="65"/>
  <c r="O41" i="65"/>
  <c r="N41" i="65"/>
  <c r="E41" i="65"/>
  <c r="B41" i="65"/>
  <c r="U40" i="65"/>
  <c r="T40" i="65"/>
  <c r="O40" i="65"/>
  <c r="N40" i="65"/>
  <c r="E40" i="65"/>
  <c r="B40" i="65"/>
  <c r="U39" i="65"/>
  <c r="T39" i="65"/>
  <c r="O39" i="65"/>
  <c r="N39" i="65"/>
  <c r="E39" i="65"/>
  <c r="B39" i="65"/>
  <c r="U38" i="65"/>
  <c r="T38" i="65"/>
  <c r="O38" i="65"/>
  <c r="N38" i="65"/>
  <c r="E38" i="65"/>
  <c r="B38" i="65"/>
  <c r="U37" i="65"/>
  <c r="T37" i="65"/>
  <c r="O37" i="65"/>
  <c r="N37" i="65"/>
  <c r="E37" i="65"/>
  <c r="B37" i="65"/>
  <c r="U36" i="65"/>
  <c r="T36" i="65"/>
  <c r="O36" i="65"/>
  <c r="N36" i="65"/>
  <c r="E36" i="65"/>
  <c r="B36" i="65"/>
  <c r="U35" i="65"/>
  <c r="T35" i="65"/>
  <c r="O35" i="65"/>
  <c r="N35" i="65"/>
  <c r="E35" i="65"/>
  <c r="B35" i="65"/>
  <c r="U34" i="65"/>
  <c r="T34" i="65"/>
  <c r="O34" i="65"/>
  <c r="N34" i="65"/>
  <c r="E34" i="65"/>
  <c r="B34" i="65"/>
  <c r="U33" i="65"/>
  <c r="T33" i="65"/>
  <c r="O33" i="65"/>
  <c r="N33" i="65"/>
  <c r="E33" i="65"/>
  <c r="B33" i="65"/>
  <c r="U32" i="65"/>
  <c r="T32" i="65"/>
  <c r="O32" i="65"/>
  <c r="N32" i="65"/>
  <c r="E32" i="65"/>
  <c r="B32" i="65"/>
  <c r="U31" i="65"/>
  <c r="T31" i="65"/>
  <c r="O31" i="65"/>
  <c r="N31" i="65"/>
  <c r="E31" i="65"/>
  <c r="B31" i="65"/>
  <c r="U30" i="65"/>
  <c r="T30" i="65"/>
  <c r="O30" i="65"/>
  <c r="N30" i="65"/>
  <c r="E30" i="65"/>
  <c r="B30" i="65"/>
  <c r="U29" i="65"/>
  <c r="T29" i="65"/>
  <c r="O29" i="65"/>
  <c r="N29" i="65"/>
  <c r="E29" i="65"/>
  <c r="B29" i="65"/>
  <c r="U28" i="65"/>
  <c r="T28" i="65"/>
  <c r="O28" i="65"/>
  <c r="N28" i="65"/>
  <c r="E28" i="65"/>
  <c r="B28" i="65"/>
  <c r="U27" i="65"/>
  <c r="T27" i="65"/>
  <c r="O27" i="65"/>
  <c r="N27" i="65"/>
  <c r="E27" i="65"/>
  <c r="B27" i="65"/>
  <c r="U26" i="65"/>
  <c r="T26" i="65"/>
  <c r="O26" i="65"/>
  <c r="N26" i="65"/>
  <c r="E26" i="65"/>
  <c r="B26" i="65"/>
  <c r="U25" i="65"/>
  <c r="T25" i="65"/>
  <c r="O25" i="65"/>
  <c r="N25" i="65"/>
  <c r="E25" i="65"/>
  <c r="B25" i="65"/>
  <c r="U24" i="65"/>
  <c r="T24" i="65"/>
  <c r="O24" i="65"/>
  <c r="N24" i="65"/>
  <c r="E24" i="65"/>
  <c r="B24" i="65"/>
  <c r="U23" i="65"/>
  <c r="T23" i="65"/>
  <c r="O23" i="65"/>
  <c r="N23" i="65"/>
  <c r="E23" i="65"/>
  <c r="B23" i="65"/>
  <c r="U22" i="65"/>
  <c r="T22" i="65"/>
  <c r="O22" i="65"/>
  <c r="N22" i="65"/>
  <c r="E22" i="65"/>
  <c r="B22" i="65"/>
  <c r="U21" i="65"/>
  <c r="T21" i="65"/>
  <c r="O21" i="65"/>
  <c r="N21" i="65"/>
  <c r="E21" i="65"/>
  <c r="B21" i="65"/>
  <c r="U20" i="65"/>
  <c r="T20" i="65"/>
  <c r="O20" i="65"/>
  <c r="N20" i="65"/>
  <c r="E20" i="65"/>
  <c r="B20" i="65"/>
  <c r="U19" i="65"/>
  <c r="T19" i="65"/>
  <c r="O19" i="65"/>
  <c r="N19" i="65"/>
  <c r="E19" i="65"/>
  <c r="B19" i="65"/>
  <c r="U18" i="65"/>
  <c r="T18" i="65"/>
  <c r="O18" i="65"/>
  <c r="N18" i="65"/>
  <c r="E18" i="65"/>
  <c r="B18" i="65"/>
  <c r="U17" i="65"/>
  <c r="T17" i="65"/>
  <c r="O17" i="65"/>
  <c r="N17" i="65"/>
  <c r="E17" i="65"/>
  <c r="B17" i="65"/>
  <c r="U16" i="65"/>
  <c r="T16" i="65"/>
  <c r="O16" i="65"/>
  <c r="N16" i="65"/>
  <c r="E16" i="65"/>
  <c r="B16" i="65"/>
  <c r="U15" i="65"/>
  <c r="T15" i="65"/>
  <c r="O15" i="65"/>
  <c r="N15" i="65"/>
  <c r="E15" i="65"/>
  <c r="B15" i="65"/>
  <c r="U14" i="65"/>
  <c r="T14" i="65"/>
  <c r="O14" i="65"/>
  <c r="N14" i="65"/>
  <c r="E14" i="65"/>
  <c r="B14" i="65"/>
  <c r="U13" i="65"/>
  <c r="T13" i="65"/>
  <c r="O13" i="65"/>
  <c r="N13" i="65"/>
  <c r="E13" i="65"/>
  <c r="B13" i="65"/>
  <c r="U12" i="65"/>
  <c r="T12" i="65"/>
  <c r="O12" i="65"/>
  <c r="N12" i="65"/>
  <c r="E12" i="65"/>
  <c r="B12" i="65"/>
  <c r="U11" i="65"/>
  <c r="T11" i="65"/>
  <c r="O11" i="65"/>
  <c r="N11" i="65"/>
  <c r="E11" i="65"/>
  <c r="B11" i="65"/>
  <c r="U10" i="65"/>
  <c r="T10" i="65"/>
  <c r="O10" i="65"/>
  <c r="N10" i="65"/>
  <c r="E10" i="65"/>
  <c r="B10" i="65"/>
  <c r="U46" i="64"/>
  <c r="T46" i="64"/>
  <c r="O46" i="64"/>
  <c r="N46" i="64"/>
  <c r="E46" i="64"/>
  <c r="B46" i="64"/>
  <c r="U45" i="64"/>
  <c r="T45" i="64"/>
  <c r="O45" i="64"/>
  <c r="N45" i="64"/>
  <c r="E45" i="64"/>
  <c r="B45" i="64"/>
  <c r="U44" i="64"/>
  <c r="T44" i="64"/>
  <c r="O44" i="64"/>
  <c r="N44" i="64"/>
  <c r="E44" i="64"/>
  <c r="B44" i="64"/>
  <c r="U43" i="64"/>
  <c r="T43" i="64"/>
  <c r="O43" i="64"/>
  <c r="N43" i="64"/>
  <c r="E43" i="64"/>
  <c r="B43" i="64"/>
  <c r="U42" i="64"/>
  <c r="T42" i="64"/>
  <c r="O42" i="64"/>
  <c r="N42" i="64"/>
  <c r="E42" i="64"/>
  <c r="B42" i="64"/>
  <c r="U41" i="64"/>
  <c r="T41" i="64"/>
  <c r="O41" i="64"/>
  <c r="N41" i="64"/>
  <c r="E41" i="64"/>
  <c r="B41" i="64"/>
  <c r="U40" i="64"/>
  <c r="T40" i="64"/>
  <c r="O40" i="64"/>
  <c r="N40" i="64"/>
  <c r="E40" i="64"/>
  <c r="B40" i="64"/>
  <c r="U39" i="64"/>
  <c r="T39" i="64"/>
  <c r="O39" i="64"/>
  <c r="N39" i="64"/>
  <c r="E39" i="64"/>
  <c r="B39" i="64"/>
  <c r="U38" i="64"/>
  <c r="T38" i="64"/>
  <c r="O38" i="64"/>
  <c r="N38" i="64"/>
  <c r="E38" i="64"/>
  <c r="B38" i="64"/>
  <c r="U37" i="64"/>
  <c r="T37" i="64"/>
  <c r="O37" i="64"/>
  <c r="N37" i="64"/>
  <c r="E37" i="64"/>
  <c r="B37" i="64"/>
  <c r="U36" i="64"/>
  <c r="T36" i="64"/>
  <c r="O36" i="64"/>
  <c r="N36" i="64"/>
  <c r="E36" i="64"/>
  <c r="B36" i="64"/>
  <c r="U35" i="64"/>
  <c r="T35" i="64"/>
  <c r="O35" i="64"/>
  <c r="N35" i="64"/>
  <c r="E35" i="64"/>
  <c r="B35" i="64"/>
  <c r="U34" i="64"/>
  <c r="T34" i="64"/>
  <c r="O34" i="64"/>
  <c r="N34" i="64"/>
  <c r="E34" i="64"/>
  <c r="B34" i="64"/>
  <c r="U33" i="64"/>
  <c r="T33" i="64"/>
  <c r="O33" i="64"/>
  <c r="N33" i="64"/>
  <c r="E33" i="64"/>
  <c r="B33" i="64"/>
  <c r="U32" i="64"/>
  <c r="T32" i="64"/>
  <c r="O32" i="64"/>
  <c r="N32" i="64"/>
  <c r="E32" i="64"/>
  <c r="B32" i="64"/>
  <c r="U31" i="64"/>
  <c r="T31" i="64"/>
  <c r="O31" i="64"/>
  <c r="N31" i="64"/>
  <c r="E31" i="64"/>
  <c r="B31" i="64"/>
  <c r="U30" i="64"/>
  <c r="T30" i="64"/>
  <c r="O30" i="64"/>
  <c r="N30" i="64"/>
  <c r="E30" i="64"/>
  <c r="B30" i="64"/>
  <c r="U29" i="64"/>
  <c r="T29" i="64"/>
  <c r="O29" i="64"/>
  <c r="N29" i="64"/>
  <c r="E29" i="64"/>
  <c r="B29" i="64"/>
  <c r="U28" i="64"/>
  <c r="T28" i="64"/>
  <c r="O28" i="64"/>
  <c r="N28" i="64"/>
  <c r="E28" i="64"/>
  <c r="B28" i="64"/>
  <c r="U27" i="64"/>
  <c r="T27" i="64"/>
  <c r="O27" i="64"/>
  <c r="N27" i="64"/>
  <c r="E27" i="64"/>
  <c r="B27" i="64"/>
  <c r="U26" i="64"/>
  <c r="T26" i="64"/>
  <c r="O26" i="64"/>
  <c r="N26" i="64"/>
  <c r="E26" i="64"/>
  <c r="B26" i="64"/>
  <c r="U25" i="64"/>
  <c r="T25" i="64"/>
  <c r="O25" i="64"/>
  <c r="N25" i="64"/>
  <c r="E25" i="64"/>
  <c r="B25" i="64"/>
  <c r="U24" i="64"/>
  <c r="T24" i="64"/>
  <c r="O24" i="64"/>
  <c r="N24" i="64"/>
  <c r="E24" i="64"/>
  <c r="B24" i="64"/>
  <c r="U23" i="64"/>
  <c r="T23" i="64"/>
  <c r="O23" i="64"/>
  <c r="N23" i="64"/>
  <c r="E23" i="64"/>
  <c r="B23" i="64"/>
  <c r="U22" i="64"/>
  <c r="T22" i="64"/>
  <c r="O22" i="64"/>
  <c r="N22" i="64"/>
  <c r="E22" i="64"/>
  <c r="B22" i="64"/>
  <c r="U21" i="64"/>
  <c r="T21" i="64"/>
  <c r="O21" i="64"/>
  <c r="N21" i="64"/>
  <c r="E21" i="64"/>
  <c r="B21" i="64"/>
  <c r="U20" i="64"/>
  <c r="T20" i="64"/>
  <c r="O20" i="64"/>
  <c r="N20" i="64"/>
  <c r="E20" i="64"/>
  <c r="B20" i="64"/>
  <c r="U19" i="64"/>
  <c r="T19" i="64"/>
  <c r="O19" i="64"/>
  <c r="N19" i="64"/>
  <c r="E19" i="64"/>
  <c r="B19" i="64"/>
  <c r="U18" i="64"/>
  <c r="T18" i="64"/>
  <c r="O18" i="64"/>
  <c r="N18" i="64"/>
  <c r="E18" i="64"/>
  <c r="B18" i="64"/>
  <c r="U17" i="64"/>
  <c r="T17" i="64"/>
  <c r="O17" i="64"/>
  <c r="N17" i="64"/>
  <c r="E17" i="64"/>
  <c r="B17" i="64"/>
  <c r="U16" i="64"/>
  <c r="T16" i="64"/>
  <c r="O16" i="64"/>
  <c r="N16" i="64"/>
  <c r="E16" i="64"/>
  <c r="B16" i="64"/>
  <c r="U15" i="64"/>
  <c r="T15" i="64"/>
  <c r="O15" i="64"/>
  <c r="N15" i="64"/>
  <c r="E15" i="64"/>
  <c r="B15" i="64"/>
  <c r="U14" i="64"/>
  <c r="T14" i="64"/>
  <c r="O14" i="64"/>
  <c r="N14" i="64"/>
  <c r="E14" i="64"/>
  <c r="B14" i="64"/>
  <c r="U13" i="64"/>
  <c r="T13" i="64"/>
  <c r="O13" i="64"/>
  <c r="N13" i="64"/>
  <c r="E13" i="64"/>
  <c r="B13" i="64"/>
  <c r="U12" i="64"/>
  <c r="T12" i="64"/>
  <c r="O12" i="64"/>
  <c r="N12" i="64"/>
  <c r="E12" i="64"/>
  <c r="B12" i="64"/>
  <c r="U11" i="64"/>
  <c r="T11" i="64"/>
  <c r="O11" i="64"/>
  <c r="N11" i="64"/>
  <c r="E11" i="64"/>
  <c r="B11" i="64"/>
  <c r="U10" i="64"/>
  <c r="T10" i="64"/>
  <c r="O10" i="64"/>
  <c r="N10" i="64"/>
  <c r="E10" i="64"/>
  <c r="B10" i="64"/>
  <c r="U46" i="63"/>
  <c r="T46" i="63"/>
  <c r="O46" i="63"/>
  <c r="N46" i="63"/>
  <c r="E46" i="63"/>
  <c r="B46" i="63"/>
  <c r="U45" i="63"/>
  <c r="T45" i="63"/>
  <c r="O45" i="63"/>
  <c r="N45" i="63"/>
  <c r="E45" i="63"/>
  <c r="B45" i="63"/>
  <c r="U44" i="63"/>
  <c r="T44" i="63"/>
  <c r="O44" i="63"/>
  <c r="N44" i="63"/>
  <c r="E44" i="63"/>
  <c r="B44" i="63"/>
  <c r="U43" i="63"/>
  <c r="T43" i="63"/>
  <c r="O43" i="63"/>
  <c r="N43" i="63"/>
  <c r="E43" i="63"/>
  <c r="B43" i="63"/>
  <c r="U42" i="63"/>
  <c r="T42" i="63"/>
  <c r="O42" i="63"/>
  <c r="N42" i="63"/>
  <c r="E42" i="63"/>
  <c r="B42" i="63"/>
  <c r="U41" i="63"/>
  <c r="T41" i="63"/>
  <c r="O41" i="63"/>
  <c r="N41" i="63"/>
  <c r="E41" i="63"/>
  <c r="B41" i="63"/>
  <c r="U40" i="63"/>
  <c r="T40" i="63"/>
  <c r="O40" i="63"/>
  <c r="N40" i="63"/>
  <c r="E40" i="63"/>
  <c r="B40" i="63"/>
  <c r="U39" i="63"/>
  <c r="T39" i="63"/>
  <c r="O39" i="63"/>
  <c r="N39" i="63"/>
  <c r="E39" i="63"/>
  <c r="B39" i="63"/>
  <c r="U38" i="63"/>
  <c r="T38" i="63"/>
  <c r="O38" i="63"/>
  <c r="N38" i="63"/>
  <c r="E38" i="63"/>
  <c r="B38" i="63"/>
  <c r="U37" i="63"/>
  <c r="T37" i="63"/>
  <c r="O37" i="63"/>
  <c r="N37" i="63"/>
  <c r="E37" i="63"/>
  <c r="B37" i="63"/>
  <c r="U36" i="63"/>
  <c r="T36" i="63"/>
  <c r="O36" i="63"/>
  <c r="N36" i="63"/>
  <c r="E36" i="63"/>
  <c r="B36" i="63"/>
  <c r="U35" i="63"/>
  <c r="T35" i="63"/>
  <c r="O35" i="63"/>
  <c r="N35" i="63"/>
  <c r="E35" i="63"/>
  <c r="B35" i="63"/>
  <c r="U34" i="63"/>
  <c r="T34" i="63"/>
  <c r="O34" i="63"/>
  <c r="N34" i="63"/>
  <c r="E34" i="63"/>
  <c r="B34" i="63"/>
  <c r="U33" i="63"/>
  <c r="T33" i="63"/>
  <c r="O33" i="63"/>
  <c r="N33" i="63"/>
  <c r="E33" i="63"/>
  <c r="B33" i="63"/>
  <c r="U32" i="63"/>
  <c r="T32" i="63"/>
  <c r="O32" i="63"/>
  <c r="N32" i="63"/>
  <c r="E32" i="63"/>
  <c r="B32" i="63"/>
  <c r="W32" i="63" s="1"/>
  <c r="U31" i="63"/>
  <c r="T31" i="63"/>
  <c r="O31" i="63"/>
  <c r="N31" i="63"/>
  <c r="E31" i="63"/>
  <c r="B31" i="63"/>
  <c r="U30" i="63"/>
  <c r="T30" i="63"/>
  <c r="O30" i="63"/>
  <c r="N30" i="63"/>
  <c r="E30" i="63"/>
  <c r="B30" i="63"/>
  <c r="U29" i="63"/>
  <c r="T29" i="63"/>
  <c r="O29" i="63"/>
  <c r="N29" i="63"/>
  <c r="E29" i="63"/>
  <c r="B29" i="63"/>
  <c r="U28" i="63"/>
  <c r="T28" i="63"/>
  <c r="O28" i="63"/>
  <c r="N28" i="63"/>
  <c r="E28" i="63"/>
  <c r="B28" i="63"/>
  <c r="U27" i="63"/>
  <c r="T27" i="63"/>
  <c r="O27" i="63"/>
  <c r="N27" i="63"/>
  <c r="E27" i="63"/>
  <c r="B27" i="63"/>
  <c r="U26" i="63"/>
  <c r="T26" i="63"/>
  <c r="O26" i="63"/>
  <c r="N26" i="63"/>
  <c r="E26" i="63"/>
  <c r="B26" i="63"/>
  <c r="U25" i="63"/>
  <c r="T25" i="63"/>
  <c r="O25" i="63"/>
  <c r="N25" i="63"/>
  <c r="E25" i="63"/>
  <c r="B25" i="63"/>
  <c r="U24" i="63"/>
  <c r="T24" i="63"/>
  <c r="O24" i="63"/>
  <c r="N24" i="63"/>
  <c r="E24" i="63"/>
  <c r="B24" i="63"/>
  <c r="U23" i="63"/>
  <c r="T23" i="63"/>
  <c r="O23" i="63"/>
  <c r="N23" i="63"/>
  <c r="E23" i="63"/>
  <c r="B23" i="63"/>
  <c r="U22" i="63"/>
  <c r="T22" i="63"/>
  <c r="O22" i="63"/>
  <c r="N22" i="63"/>
  <c r="E22" i="63"/>
  <c r="B22" i="63"/>
  <c r="U21" i="63"/>
  <c r="T21" i="63"/>
  <c r="O21" i="63"/>
  <c r="N21" i="63"/>
  <c r="E21" i="63"/>
  <c r="B21" i="63"/>
  <c r="U20" i="63"/>
  <c r="T20" i="63"/>
  <c r="O20" i="63"/>
  <c r="N20" i="63"/>
  <c r="E20" i="63"/>
  <c r="B20" i="63"/>
  <c r="U19" i="63"/>
  <c r="T19" i="63"/>
  <c r="O19" i="63"/>
  <c r="N19" i="63"/>
  <c r="E19" i="63"/>
  <c r="B19" i="63"/>
  <c r="U18" i="63"/>
  <c r="T18" i="63"/>
  <c r="O18" i="63"/>
  <c r="N18" i="63"/>
  <c r="E18" i="63"/>
  <c r="B18" i="63"/>
  <c r="U17" i="63"/>
  <c r="T17" i="63"/>
  <c r="O17" i="63"/>
  <c r="N17" i="63"/>
  <c r="E17" i="63"/>
  <c r="B17" i="63"/>
  <c r="U16" i="63"/>
  <c r="T16" i="63"/>
  <c r="O16" i="63"/>
  <c r="N16" i="63"/>
  <c r="E16" i="63"/>
  <c r="B16" i="63"/>
  <c r="U15" i="63"/>
  <c r="T15" i="63"/>
  <c r="O15" i="63"/>
  <c r="N15" i="63"/>
  <c r="E15" i="63"/>
  <c r="B15" i="63"/>
  <c r="U14" i="63"/>
  <c r="T14" i="63"/>
  <c r="O14" i="63"/>
  <c r="N14" i="63"/>
  <c r="E14" i="63"/>
  <c r="B14" i="63"/>
  <c r="U13" i="63"/>
  <c r="T13" i="63"/>
  <c r="O13" i="63"/>
  <c r="N13" i="63"/>
  <c r="E13" i="63"/>
  <c r="B13" i="63"/>
  <c r="U12" i="63"/>
  <c r="T12" i="63"/>
  <c r="O12" i="63"/>
  <c r="N12" i="63"/>
  <c r="E12" i="63"/>
  <c r="B12" i="63"/>
  <c r="U11" i="63"/>
  <c r="T11" i="63"/>
  <c r="O11" i="63"/>
  <c r="N11" i="63"/>
  <c r="E11" i="63"/>
  <c r="B11" i="63"/>
  <c r="U10" i="63"/>
  <c r="T10" i="63"/>
  <c r="O10" i="63"/>
  <c r="N10" i="63"/>
  <c r="E10" i="63"/>
  <c r="B10" i="63"/>
  <c r="U46" i="62"/>
  <c r="T46" i="62"/>
  <c r="O46" i="62"/>
  <c r="N46" i="62"/>
  <c r="E46" i="62"/>
  <c r="B46" i="62"/>
  <c r="U45" i="62"/>
  <c r="T45" i="62"/>
  <c r="O45" i="62"/>
  <c r="N45" i="62"/>
  <c r="E45" i="62"/>
  <c r="B45" i="62"/>
  <c r="W45" i="62" s="1"/>
  <c r="U44" i="62"/>
  <c r="T44" i="62"/>
  <c r="O44" i="62"/>
  <c r="N44" i="62"/>
  <c r="E44" i="62"/>
  <c r="B44" i="62"/>
  <c r="U43" i="62"/>
  <c r="T43" i="62"/>
  <c r="O43" i="62"/>
  <c r="N43" i="62"/>
  <c r="E43" i="62"/>
  <c r="B43" i="62"/>
  <c r="U42" i="62"/>
  <c r="T42" i="62"/>
  <c r="O42" i="62"/>
  <c r="N42" i="62"/>
  <c r="E42" i="62"/>
  <c r="B42" i="62"/>
  <c r="U41" i="62"/>
  <c r="T41" i="62"/>
  <c r="O41" i="62"/>
  <c r="N41" i="62"/>
  <c r="E41" i="62"/>
  <c r="B41" i="62"/>
  <c r="U40" i="62"/>
  <c r="T40" i="62"/>
  <c r="O40" i="62"/>
  <c r="N40" i="62"/>
  <c r="E40" i="62"/>
  <c r="B40" i="62"/>
  <c r="U39" i="62"/>
  <c r="T39" i="62"/>
  <c r="O39" i="62"/>
  <c r="N39" i="62"/>
  <c r="E39" i="62"/>
  <c r="B39" i="62"/>
  <c r="U38" i="62"/>
  <c r="T38" i="62"/>
  <c r="O38" i="62"/>
  <c r="N38" i="62"/>
  <c r="E38" i="62"/>
  <c r="B38" i="62"/>
  <c r="U37" i="62"/>
  <c r="T37" i="62"/>
  <c r="O37" i="62"/>
  <c r="N37" i="62"/>
  <c r="E37" i="62"/>
  <c r="B37" i="62"/>
  <c r="W37" i="62" s="1"/>
  <c r="U36" i="62"/>
  <c r="T36" i="62"/>
  <c r="O36" i="62"/>
  <c r="N36" i="62"/>
  <c r="E36" i="62"/>
  <c r="B36" i="62"/>
  <c r="U35" i="62"/>
  <c r="T35" i="62"/>
  <c r="O35" i="62"/>
  <c r="N35" i="62"/>
  <c r="E35" i="62"/>
  <c r="B35" i="62"/>
  <c r="U34" i="62"/>
  <c r="T34" i="62"/>
  <c r="O34" i="62"/>
  <c r="N34" i="62"/>
  <c r="E34" i="62"/>
  <c r="B34" i="62"/>
  <c r="U33" i="62"/>
  <c r="T33" i="62"/>
  <c r="O33" i="62"/>
  <c r="N33" i="62"/>
  <c r="E33" i="62"/>
  <c r="B33" i="62"/>
  <c r="W33" i="62" s="1"/>
  <c r="U32" i="62"/>
  <c r="T32" i="62"/>
  <c r="O32" i="62"/>
  <c r="N32" i="62"/>
  <c r="E32" i="62"/>
  <c r="B32" i="62"/>
  <c r="U31" i="62"/>
  <c r="T31" i="62"/>
  <c r="O31" i="62"/>
  <c r="N31" i="62"/>
  <c r="E31" i="62"/>
  <c r="B31" i="62"/>
  <c r="U30" i="62"/>
  <c r="T30" i="62"/>
  <c r="O30" i="62"/>
  <c r="N30" i="62"/>
  <c r="E30" i="62"/>
  <c r="B30" i="62"/>
  <c r="U29" i="62"/>
  <c r="T29" i="62"/>
  <c r="O29" i="62"/>
  <c r="N29" i="62"/>
  <c r="E29" i="62"/>
  <c r="B29" i="62"/>
  <c r="W29" i="62" s="1"/>
  <c r="U28" i="62"/>
  <c r="T28" i="62"/>
  <c r="O28" i="62"/>
  <c r="N28" i="62"/>
  <c r="E28" i="62"/>
  <c r="B28" i="62"/>
  <c r="U27" i="62"/>
  <c r="T27" i="62"/>
  <c r="O27" i="62"/>
  <c r="N27" i="62"/>
  <c r="E27" i="62"/>
  <c r="B27" i="62"/>
  <c r="U26" i="62"/>
  <c r="T26" i="62"/>
  <c r="O26" i="62"/>
  <c r="N26" i="62"/>
  <c r="E26" i="62"/>
  <c r="B26" i="62"/>
  <c r="U25" i="62"/>
  <c r="T25" i="62"/>
  <c r="O25" i="62"/>
  <c r="N25" i="62"/>
  <c r="E25" i="62"/>
  <c r="B25" i="62"/>
  <c r="U24" i="62"/>
  <c r="T24" i="62"/>
  <c r="O24" i="62"/>
  <c r="N24" i="62"/>
  <c r="E24" i="62"/>
  <c r="B24" i="62"/>
  <c r="U23" i="62"/>
  <c r="T23" i="62"/>
  <c r="O23" i="62"/>
  <c r="N23" i="62"/>
  <c r="E23" i="62"/>
  <c r="B23" i="62"/>
  <c r="U22" i="62"/>
  <c r="T22" i="62"/>
  <c r="O22" i="62"/>
  <c r="N22" i="62"/>
  <c r="E22" i="62"/>
  <c r="B22" i="62"/>
  <c r="U21" i="62"/>
  <c r="T21" i="62"/>
  <c r="O21" i="62"/>
  <c r="N21" i="62"/>
  <c r="E21" i="62"/>
  <c r="B21" i="62"/>
  <c r="U20" i="62"/>
  <c r="T20" i="62"/>
  <c r="O20" i="62"/>
  <c r="N20" i="62"/>
  <c r="E20" i="62"/>
  <c r="B20" i="62"/>
  <c r="U19" i="62"/>
  <c r="T19" i="62"/>
  <c r="O19" i="62"/>
  <c r="N19" i="62"/>
  <c r="E19" i="62"/>
  <c r="B19" i="62"/>
  <c r="U18" i="62"/>
  <c r="T18" i="62"/>
  <c r="O18" i="62"/>
  <c r="N18" i="62"/>
  <c r="E18" i="62"/>
  <c r="B18" i="62"/>
  <c r="U17" i="62"/>
  <c r="T17" i="62"/>
  <c r="O17" i="62"/>
  <c r="N17" i="62"/>
  <c r="E17" i="62"/>
  <c r="B17" i="62"/>
  <c r="U16" i="62"/>
  <c r="T16" i="62"/>
  <c r="O16" i="62"/>
  <c r="N16" i="62"/>
  <c r="E16" i="62"/>
  <c r="B16" i="62"/>
  <c r="U15" i="62"/>
  <c r="T15" i="62"/>
  <c r="O15" i="62"/>
  <c r="N15" i="62"/>
  <c r="E15" i="62"/>
  <c r="B15" i="62"/>
  <c r="U14" i="62"/>
  <c r="T14" i="62"/>
  <c r="O14" i="62"/>
  <c r="N14" i="62"/>
  <c r="E14" i="62"/>
  <c r="B14" i="62"/>
  <c r="U13" i="62"/>
  <c r="T13" i="62"/>
  <c r="O13" i="62"/>
  <c r="N13" i="62"/>
  <c r="E13" i="62"/>
  <c r="B13" i="62"/>
  <c r="U12" i="62"/>
  <c r="T12" i="62"/>
  <c r="O12" i="62"/>
  <c r="N12" i="62"/>
  <c r="E12" i="62"/>
  <c r="B12" i="62"/>
  <c r="U11" i="62"/>
  <c r="T11" i="62"/>
  <c r="O11" i="62"/>
  <c r="N11" i="62"/>
  <c r="E11" i="62"/>
  <c r="B11" i="62"/>
  <c r="U10" i="62"/>
  <c r="T10" i="62"/>
  <c r="O10" i="62"/>
  <c r="N10" i="62"/>
  <c r="E10" i="62"/>
  <c r="B10" i="62"/>
  <c r="U46" i="60"/>
  <c r="T46" i="60"/>
  <c r="O46" i="60"/>
  <c r="N46" i="60"/>
  <c r="E46" i="60"/>
  <c r="B46" i="60"/>
  <c r="U45" i="60"/>
  <c r="T45" i="60"/>
  <c r="O45" i="60"/>
  <c r="N45" i="60"/>
  <c r="E45" i="60"/>
  <c r="B45" i="60"/>
  <c r="U44" i="60"/>
  <c r="T44" i="60"/>
  <c r="O44" i="60"/>
  <c r="N44" i="60"/>
  <c r="E44" i="60"/>
  <c r="B44" i="60"/>
  <c r="U43" i="60"/>
  <c r="T43" i="60"/>
  <c r="O43" i="60"/>
  <c r="N43" i="60"/>
  <c r="E43" i="60"/>
  <c r="B43" i="60"/>
  <c r="U42" i="60"/>
  <c r="T42" i="60"/>
  <c r="O42" i="60"/>
  <c r="N42" i="60"/>
  <c r="E42" i="60"/>
  <c r="B42" i="60"/>
  <c r="U41" i="60"/>
  <c r="T41" i="60"/>
  <c r="O41" i="60"/>
  <c r="N41" i="60"/>
  <c r="E41" i="60"/>
  <c r="B41" i="60"/>
  <c r="U40" i="60"/>
  <c r="T40" i="60"/>
  <c r="O40" i="60"/>
  <c r="N40" i="60"/>
  <c r="E40" i="60"/>
  <c r="B40" i="60"/>
  <c r="U39" i="60"/>
  <c r="T39" i="60"/>
  <c r="O39" i="60"/>
  <c r="N39" i="60"/>
  <c r="E39" i="60"/>
  <c r="B39" i="60"/>
  <c r="U38" i="60"/>
  <c r="T38" i="60"/>
  <c r="O38" i="60"/>
  <c r="N38" i="60"/>
  <c r="E38" i="60"/>
  <c r="B38" i="60"/>
  <c r="U37" i="60"/>
  <c r="T37" i="60"/>
  <c r="O37" i="60"/>
  <c r="N37" i="60"/>
  <c r="E37" i="60"/>
  <c r="B37" i="60"/>
  <c r="U36" i="60"/>
  <c r="T36" i="60"/>
  <c r="O36" i="60"/>
  <c r="N36" i="60"/>
  <c r="E36" i="60"/>
  <c r="B36" i="60"/>
  <c r="U35" i="60"/>
  <c r="T35" i="60"/>
  <c r="O35" i="60"/>
  <c r="N35" i="60"/>
  <c r="E35" i="60"/>
  <c r="B35" i="60"/>
  <c r="U34" i="60"/>
  <c r="T34" i="60"/>
  <c r="O34" i="60"/>
  <c r="N34" i="60"/>
  <c r="E34" i="60"/>
  <c r="B34" i="60"/>
  <c r="U33" i="60"/>
  <c r="T33" i="60"/>
  <c r="O33" i="60"/>
  <c r="N33" i="60"/>
  <c r="E33" i="60"/>
  <c r="B33" i="60"/>
  <c r="U32" i="60"/>
  <c r="T32" i="60"/>
  <c r="O32" i="60"/>
  <c r="N32" i="60"/>
  <c r="E32" i="60"/>
  <c r="B32" i="60"/>
  <c r="U31" i="60"/>
  <c r="T31" i="60"/>
  <c r="O31" i="60"/>
  <c r="N31" i="60"/>
  <c r="E31" i="60"/>
  <c r="B31" i="60"/>
  <c r="U30" i="60"/>
  <c r="T30" i="60"/>
  <c r="O30" i="60"/>
  <c r="N30" i="60"/>
  <c r="E30" i="60"/>
  <c r="B30" i="60"/>
  <c r="U29" i="60"/>
  <c r="T29" i="60"/>
  <c r="O29" i="60"/>
  <c r="N29" i="60"/>
  <c r="E29" i="60"/>
  <c r="B29" i="60"/>
  <c r="U28" i="60"/>
  <c r="T28" i="60"/>
  <c r="O28" i="60"/>
  <c r="N28" i="60"/>
  <c r="E28" i="60"/>
  <c r="B28" i="60"/>
  <c r="U27" i="60"/>
  <c r="T27" i="60"/>
  <c r="O27" i="60"/>
  <c r="N27" i="60"/>
  <c r="E27" i="60"/>
  <c r="B27" i="60"/>
  <c r="U26" i="60"/>
  <c r="T26" i="60"/>
  <c r="O26" i="60"/>
  <c r="N26" i="60"/>
  <c r="E26" i="60"/>
  <c r="B26" i="60"/>
  <c r="U25" i="60"/>
  <c r="T25" i="60"/>
  <c r="O25" i="60"/>
  <c r="N25" i="60"/>
  <c r="E25" i="60"/>
  <c r="B25" i="60"/>
  <c r="U24" i="60"/>
  <c r="T24" i="60"/>
  <c r="O24" i="60"/>
  <c r="N24" i="60"/>
  <c r="E24" i="60"/>
  <c r="B24" i="60"/>
  <c r="U23" i="60"/>
  <c r="T23" i="60"/>
  <c r="O23" i="60"/>
  <c r="N23" i="60"/>
  <c r="E23" i="60"/>
  <c r="B23" i="60"/>
  <c r="U22" i="60"/>
  <c r="T22" i="60"/>
  <c r="O22" i="60"/>
  <c r="N22" i="60"/>
  <c r="E22" i="60"/>
  <c r="B22" i="60"/>
  <c r="U21" i="60"/>
  <c r="T21" i="60"/>
  <c r="O21" i="60"/>
  <c r="N21" i="60"/>
  <c r="E21" i="60"/>
  <c r="B21" i="60"/>
  <c r="U20" i="60"/>
  <c r="T20" i="60"/>
  <c r="O20" i="60"/>
  <c r="N20" i="60"/>
  <c r="E20" i="60"/>
  <c r="B20" i="60"/>
  <c r="W20" i="60" s="1"/>
  <c r="U19" i="60"/>
  <c r="T19" i="60"/>
  <c r="O19" i="60"/>
  <c r="N19" i="60"/>
  <c r="E19" i="60"/>
  <c r="B19" i="60"/>
  <c r="U18" i="60"/>
  <c r="T18" i="60"/>
  <c r="O18" i="60"/>
  <c r="N18" i="60"/>
  <c r="E18" i="60"/>
  <c r="B18" i="60"/>
  <c r="U17" i="60"/>
  <c r="T17" i="60"/>
  <c r="O17" i="60"/>
  <c r="N17" i="60"/>
  <c r="E17" i="60"/>
  <c r="B17" i="60"/>
  <c r="U16" i="60"/>
  <c r="T16" i="60"/>
  <c r="O16" i="60"/>
  <c r="N16" i="60"/>
  <c r="E16" i="60"/>
  <c r="B16" i="60"/>
  <c r="U15" i="60"/>
  <c r="T15" i="60"/>
  <c r="O15" i="60"/>
  <c r="N15" i="60"/>
  <c r="E15" i="60"/>
  <c r="B15" i="60"/>
  <c r="U14" i="60"/>
  <c r="T14" i="60"/>
  <c r="O14" i="60"/>
  <c r="N14" i="60"/>
  <c r="E14" i="60"/>
  <c r="B14" i="60"/>
  <c r="U13" i="60"/>
  <c r="T13" i="60"/>
  <c r="O13" i="60"/>
  <c r="N13" i="60"/>
  <c r="E13" i="60"/>
  <c r="B13" i="60"/>
  <c r="U12" i="60"/>
  <c r="T12" i="60"/>
  <c r="O12" i="60"/>
  <c r="N12" i="60"/>
  <c r="E12" i="60"/>
  <c r="B12" i="60"/>
  <c r="U11" i="60"/>
  <c r="T11" i="60"/>
  <c r="O11" i="60"/>
  <c r="N11" i="60"/>
  <c r="E11" i="60"/>
  <c r="B11" i="60"/>
  <c r="U10" i="60"/>
  <c r="T10" i="60"/>
  <c r="O10" i="60"/>
  <c r="N10" i="60"/>
  <c r="E10" i="60"/>
  <c r="B10" i="60"/>
  <c r="U46" i="59"/>
  <c r="T46" i="59"/>
  <c r="O46" i="59"/>
  <c r="N46" i="59"/>
  <c r="E46" i="59"/>
  <c r="B46" i="59"/>
  <c r="U45" i="59"/>
  <c r="T45" i="59"/>
  <c r="O45" i="59"/>
  <c r="N45" i="59"/>
  <c r="E45" i="59"/>
  <c r="B45" i="59"/>
  <c r="U44" i="59"/>
  <c r="T44" i="59"/>
  <c r="O44" i="59"/>
  <c r="N44" i="59"/>
  <c r="E44" i="59"/>
  <c r="B44" i="59"/>
  <c r="U43" i="59"/>
  <c r="T43" i="59"/>
  <c r="O43" i="59"/>
  <c r="N43" i="59"/>
  <c r="E43" i="59"/>
  <c r="B43" i="59"/>
  <c r="U42" i="59"/>
  <c r="T42" i="59"/>
  <c r="O42" i="59"/>
  <c r="N42" i="59"/>
  <c r="E42" i="59"/>
  <c r="B42" i="59"/>
  <c r="U41" i="59"/>
  <c r="T41" i="59"/>
  <c r="O41" i="59"/>
  <c r="N41" i="59"/>
  <c r="E41" i="59"/>
  <c r="B41" i="59"/>
  <c r="U40" i="59"/>
  <c r="T40" i="59"/>
  <c r="O40" i="59"/>
  <c r="N40" i="59"/>
  <c r="E40" i="59"/>
  <c r="B40" i="59"/>
  <c r="U39" i="59"/>
  <c r="T39" i="59"/>
  <c r="O39" i="59"/>
  <c r="N39" i="59"/>
  <c r="E39" i="59"/>
  <c r="B39" i="59"/>
  <c r="U38" i="59"/>
  <c r="T38" i="59"/>
  <c r="O38" i="59"/>
  <c r="N38" i="59"/>
  <c r="E38" i="59"/>
  <c r="B38" i="59"/>
  <c r="U37" i="59"/>
  <c r="T37" i="59"/>
  <c r="O37" i="59"/>
  <c r="N37" i="59"/>
  <c r="E37" i="59"/>
  <c r="B37" i="59"/>
  <c r="U36" i="59"/>
  <c r="T36" i="59"/>
  <c r="O36" i="59"/>
  <c r="N36" i="59"/>
  <c r="E36" i="59"/>
  <c r="B36" i="59"/>
  <c r="U35" i="59"/>
  <c r="T35" i="59"/>
  <c r="O35" i="59"/>
  <c r="N35" i="59"/>
  <c r="E35" i="59"/>
  <c r="B35" i="59"/>
  <c r="U34" i="59"/>
  <c r="T34" i="59"/>
  <c r="O34" i="59"/>
  <c r="N34" i="59"/>
  <c r="E34" i="59"/>
  <c r="B34" i="59"/>
  <c r="U33" i="59"/>
  <c r="T33" i="59"/>
  <c r="O33" i="59"/>
  <c r="N33" i="59"/>
  <c r="E33" i="59"/>
  <c r="B33" i="59"/>
  <c r="U32" i="59"/>
  <c r="T32" i="59"/>
  <c r="O32" i="59"/>
  <c r="N32" i="59"/>
  <c r="E32" i="59"/>
  <c r="B32" i="59"/>
  <c r="U31" i="59"/>
  <c r="T31" i="59"/>
  <c r="O31" i="59"/>
  <c r="N31" i="59"/>
  <c r="E31" i="59"/>
  <c r="B31" i="59"/>
  <c r="U30" i="59"/>
  <c r="T30" i="59"/>
  <c r="O30" i="59"/>
  <c r="N30" i="59"/>
  <c r="E30" i="59"/>
  <c r="B30" i="59"/>
  <c r="U29" i="59"/>
  <c r="T29" i="59"/>
  <c r="O29" i="59"/>
  <c r="N29" i="59"/>
  <c r="E29" i="59"/>
  <c r="B29" i="59"/>
  <c r="U28" i="59"/>
  <c r="T28" i="59"/>
  <c r="O28" i="59"/>
  <c r="N28" i="59"/>
  <c r="E28" i="59"/>
  <c r="B28" i="59"/>
  <c r="U27" i="59"/>
  <c r="T27" i="59"/>
  <c r="O27" i="59"/>
  <c r="N27" i="59"/>
  <c r="E27" i="59"/>
  <c r="B27" i="59"/>
  <c r="U26" i="59"/>
  <c r="T26" i="59"/>
  <c r="O26" i="59"/>
  <c r="N26" i="59"/>
  <c r="E26" i="59"/>
  <c r="B26" i="59"/>
  <c r="U25" i="59"/>
  <c r="T25" i="59"/>
  <c r="O25" i="59"/>
  <c r="N25" i="59"/>
  <c r="E25" i="59"/>
  <c r="B25" i="59"/>
  <c r="U24" i="59"/>
  <c r="T24" i="59"/>
  <c r="O24" i="59"/>
  <c r="N24" i="59"/>
  <c r="E24" i="59"/>
  <c r="B24" i="59"/>
  <c r="U23" i="59"/>
  <c r="T23" i="59"/>
  <c r="O23" i="59"/>
  <c r="N23" i="59"/>
  <c r="E23" i="59"/>
  <c r="B23" i="59"/>
  <c r="U22" i="59"/>
  <c r="T22" i="59"/>
  <c r="O22" i="59"/>
  <c r="N22" i="59"/>
  <c r="E22" i="59"/>
  <c r="B22" i="59"/>
  <c r="U21" i="59"/>
  <c r="T21" i="59"/>
  <c r="O21" i="59"/>
  <c r="N21" i="59"/>
  <c r="E21" i="59"/>
  <c r="B21" i="59"/>
  <c r="U20" i="59"/>
  <c r="T20" i="59"/>
  <c r="O20" i="59"/>
  <c r="N20" i="59"/>
  <c r="E20" i="59"/>
  <c r="B20" i="59"/>
  <c r="U19" i="59"/>
  <c r="T19" i="59"/>
  <c r="O19" i="59"/>
  <c r="N19" i="59"/>
  <c r="E19" i="59"/>
  <c r="B19" i="59"/>
  <c r="U18" i="59"/>
  <c r="T18" i="59"/>
  <c r="O18" i="59"/>
  <c r="N18" i="59"/>
  <c r="E18" i="59"/>
  <c r="B18" i="59"/>
  <c r="U17" i="59"/>
  <c r="T17" i="59"/>
  <c r="O17" i="59"/>
  <c r="N17" i="59"/>
  <c r="E17" i="59"/>
  <c r="B17" i="59"/>
  <c r="U16" i="59"/>
  <c r="T16" i="59"/>
  <c r="O16" i="59"/>
  <c r="N16" i="59"/>
  <c r="E16" i="59"/>
  <c r="B16" i="59"/>
  <c r="U15" i="59"/>
  <c r="T15" i="59"/>
  <c r="O15" i="59"/>
  <c r="N15" i="59"/>
  <c r="E15" i="59"/>
  <c r="B15" i="59"/>
  <c r="U14" i="59"/>
  <c r="T14" i="59"/>
  <c r="O14" i="59"/>
  <c r="N14" i="59"/>
  <c r="E14" i="59"/>
  <c r="B14" i="59"/>
  <c r="U13" i="59"/>
  <c r="T13" i="59"/>
  <c r="O13" i="59"/>
  <c r="N13" i="59"/>
  <c r="E13" i="59"/>
  <c r="B13" i="59"/>
  <c r="U12" i="59"/>
  <c r="T12" i="59"/>
  <c r="O12" i="59"/>
  <c r="N12" i="59"/>
  <c r="E12" i="59"/>
  <c r="B12" i="59"/>
  <c r="U11" i="59"/>
  <c r="T11" i="59"/>
  <c r="O11" i="59"/>
  <c r="N11" i="59"/>
  <c r="E11" i="59"/>
  <c r="B11" i="59"/>
  <c r="U10" i="59"/>
  <c r="T10" i="59"/>
  <c r="O10" i="59"/>
  <c r="N10" i="59"/>
  <c r="E10" i="59"/>
  <c r="B10" i="59"/>
  <c r="U46" i="58"/>
  <c r="T46" i="58"/>
  <c r="O46" i="58"/>
  <c r="N46" i="58"/>
  <c r="E46" i="58"/>
  <c r="B46" i="58"/>
  <c r="U45" i="58"/>
  <c r="T45" i="58"/>
  <c r="O45" i="58"/>
  <c r="N45" i="58"/>
  <c r="E45" i="58"/>
  <c r="B45" i="58"/>
  <c r="U44" i="58"/>
  <c r="T44" i="58"/>
  <c r="O44" i="58"/>
  <c r="N44" i="58"/>
  <c r="E44" i="58"/>
  <c r="B44" i="58"/>
  <c r="U43" i="58"/>
  <c r="T43" i="58"/>
  <c r="O43" i="58"/>
  <c r="N43" i="58"/>
  <c r="E43" i="58"/>
  <c r="B43" i="58"/>
  <c r="U42" i="58"/>
  <c r="T42" i="58"/>
  <c r="O42" i="58"/>
  <c r="N42" i="58"/>
  <c r="E42" i="58"/>
  <c r="B42" i="58"/>
  <c r="U41" i="58"/>
  <c r="T41" i="58"/>
  <c r="O41" i="58"/>
  <c r="N41" i="58"/>
  <c r="E41" i="58"/>
  <c r="B41" i="58"/>
  <c r="U40" i="58"/>
  <c r="T40" i="58"/>
  <c r="O40" i="58"/>
  <c r="N40" i="58"/>
  <c r="E40" i="58"/>
  <c r="B40" i="58"/>
  <c r="U39" i="58"/>
  <c r="T39" i="58"/>
  <c r="O39" i="58"/>
  <c r="N39" i="58"/>
  <c r="E39" i="58"/>
  <c r="B39" i="58"/>
  <c r="U38" i="58"/>
  <c r="T38" i="58"/>
  <c r="O38" i="58"/>
  <c r="N38" i="58"/>
  <c r="E38" i="58"/>
  <c r="B38" i="58"/>
  <c r="U37" i="58"/>
  <c r="T37" i="58"/>
  <c r="O37" i="58"/>
  <c r="N37" i="58"/>
  <c r="E37" i="58"/>
  <c r="B37" i="58"/>
  <c r="U36" i="58"/>
  <c r="T36" i="58"/>
  <c r="O36" i="58"/>
  <c r="N36" i="58"/>
  <c r="E36" i="58"/>
  <c r="B36" i="58"/>
  <c r="U35" i="58"/>
  <c r="T35" i="58"/>
  <c r="O35" i="58"/>
  <c r="N35" i="58"/>
  <c r="E35" i="58"/>
  <c r="B35" i="58"/>
  <c r="U34" i="58"/>
  <c r="T34" i="58"/>
  <c r="O34" i="58"/>
  <c r="N34" i="58"/>
  <c r="E34" i="58"/>
  <c r="B34" i="58"/>
  <c r="U33" i="58"/>
  <c r="T33" i="58"/>
  <c r="O33" i="58"/>
  <c r="N33" i="58"/>
  <c r="E33" i="58"/>
  <c r="B33" i="58"/>
  <c r="U32" i="58"/>
  <c r="T32" i="58"/>
  <c r="O32" i="58"/>
  <c r="N32" i="58"/>
  <c r="E32" i="58"/>
  <c r="B32" i="58"/>
  <c r="U31" i="58"/>
  <c r="T31" i="58"/>
  <c r="O31" i="58"/>
  <c r="N31" i="58"/>
  <c r="E31" i="58"/>
  <c r="B31" i="58"/>
  <c r="U30" i="58"/>
  <c r="T30" i="58"/>
  <c r="O30" i="58"/>
  <c r="N30" i="58"/>
  <c r="E30" i="58"/>
  <c r="B30" i="58"/>
  <c r="U29" i="58"/>
  <c r="T29" i="58"/>
  <c r="O29" i="58"/>
  <c r="N29" i="58"/>
  <c r="E29" i="58"/>
  <c r="B29" i="58"/>
  <c r="U28" i="58"/>
  <c r="T28" i="58"/>
  <c r="O28" i="58"/>
  <c r="N28" i="58"/>
  <c r="E28" i="58"/>
  <c r="B28" i="58"/>
  <c r="W28" i="58" s="1"/>
  <c r="U27" i="58"/>
  <c r="T27" i="58"/>
  <c r="O27" i="58"/>
  <c r="N27" i="58"/>
  <c r="E27" i="58"/>
  <c r="B27" i="58"/>
  <c r="U26" i="58"/>
  <c r="T26" i="58"/>
  <c r="O26" i="58"/>
  <c r="N26" i="58"/>
  <c r="E26" i="58"/>
  <c r="B26" i="58"/>
  <c r="U25" i="58"/>
  <c r="T25" i="58"/>
  <c r="O25" i="58"/>
  <c r="N25" i="58"/>
  <c r="E25" i="58"/>
  <c r="B25" i="58"/>
  <c r="U24" i="58"/>
  <c r="T24" i="58"/>
  <c r="O24" i="58"/>
  <c r="N24" i="58"/>
  <c r="E24" i="58"/>
  <c r="B24" i="58"/>
  <c r="W24" i="58" s="1"/>
  <c r="U23" i="58"/>
  <c r="T23" i="58"/>
  <c r="O23" i="58"/>
  <c r="N23" i="58"/>
  <c r="E23" i="58"/>
  <c r="B23" i="58"/>
  <c r="U22" i="58"/>
  <c r="T22" i="58"/>
  <c r="O22" i="58"/>
  <c r="N22" i="58"/>
  <c r="E22" i="58"/>
  <c r="B22" i="58"/>
  <c r="U21" i="58"/>
  <c r="T21" i="58"/>
  <c r="O21" i="58"/>
  <c r="N21" i="58"/>
  <c r="E21" i="58"/>
  <c r="B21" i="58"/>
  <c r="U20" i="58"/>
  <c r="T20" i="58"/>
  <c r="O20" i="58"/>
  <c r="N20" i="58"/>
  <c r="E20" i="58"/>
  <c r="B20" i="58"/>
  <c r="U19" i="58"/>
  <c r="T19" i="58"/>
  <c r="O19" i="58"/>
  <c r="N19" i="58"/>
  <c r="E19" i="58"/>
  <c r="B19" i="58"/>
  <c r="U18" i="58"/>
  <c r="T18" i="58"/>
  <c r="O18" i="58"/>
  <c r="N18" i="58"/>
  <c r="E18" i="58"/>
  <c r="B18" i="58"/>
  <c r="U17" i="58"/>
  <c r="T17" i="58"/>
  <c r="O17" i="58"/>
  <c r="N17" i="58"/>
  <c r="E17" i="58"/>
  <c r="B17" i="58"/>
  <c r="U16" i="58"/>
  <c r="T16" i="58"/>
  <c r="O16" i="58"/>
  <c r="N16" i="58"/>
  <c r="E16" i="58"/>
  <c r="B16" i="58"/>
  <c r="U15" i="58"/>
  <c r="T15" i="58"/>
  <c r="O15" i="58"/>
  <c r="N15" i="58"/>
  <c r="E15" i="58"/>
  <c r="B15" i="58"/>
  <c r="U14" i="58"/>
  <c r="T14" i="58"/>
  <c r="O14" i="58"/>
  <c r="N14" i="58"/>
  <c r="E14" i="58"/>
  <c r="B14" i="58"/>
  <c r="U13" i="58"/>
  <c r="T13" i="58"/>
  <c r="O13" i="58"/>
  <c r="N13" i="58"/>
  <c r="E13" i="58"/>
  <c r="B13" i="58"/>
  <c r="U12" i="58"/>
  <c r="T12" i="58"/>
  <c r="O12" i="58"/>
  <c r="N12" i="58"/>
  <c r="E12" i="58"/>
  <c r="B12" i="58"/>
  <c r="U11" i="58"/>
  <c r="T11" i="58"/>
  <c r="O11" i="58"/>
  <c r="N11" i="58"/>
  <c r="E11" i="58"/>
  <c r="B11" i="58"/>
  <c r="U10" i="58"/>
  <c r="T10" i="58"/>
  <c r="O10" i="58"/>
  <c r="N10" i="58"/>
  <c r="E10" i="58"/>
  <c r="B10" i="58"/>
  <c r="U46" i="57"/>
  <c r="T46" i="57"/>
  <c r="O46" i="57"/>
  <c r="N46" i="57"/>
  <c r="E46" i="57"/>
  <c r="B46" i="57"/>
  <c r="U45" i="57"/>
  <c r="T45" i="57"/>
  <c r="O45" i="57"/>
  <c r="N45" i="57"/>
  <c r="E45" i="57"/>
  <c r="B45" i="57"/>
  <c r="U44" i="57"/>
  <c r="T44" i="57"/>
  <c r="O44" i="57"/>
  <c r="N44" i="57"/>
  <c r="E44" i="57"/>
  <c r="B44" i="57"/>
  <c r="U43" i="57"/>
  <c r="T43" i="57"/>
  <c r="O43" i="57"/>
  <c r="N43" i="57"/>
  <c r="E43" i="57"/>
  <c r="B43" i="57"/>
  <c r="U42" i="57"/>
  <c r="T42" i="57"/>
  <c r="O42" i="57"/>
  <c r="N42" i="57"/>
  <c r="E42" i="57"/>
  <c r="B42" i="57"/>
  <c r="U41" i="57"/>
  <c r="T41" i="57"/>
  <c r="O41" i="57"/>
  <c r="N41" i="57"/>
  <c r="E41" i="57"/>
  <c r="B41" i="57"/>
  <c r="U40" i="57"/>
  <c r="T40" i="57"/>
  <c r="O40" i="57"/>
  <c r="N40" i="57"/>
  <c r="E40" i="57"/>
  <c r="B40" i="57"/>
  <c r="U39" i="57"/>
  <c r="T39" i="57"/>
  <c r="O39" i="57"/>
  <c r="N39" i="57"/>
  <c r="E39" i="57"/>
  <c r="B39" i="57"/>
  <c r="U38" i="57"/>
  <c r="T38" i="57"/>
  <c r="O38" i="57"/>
  <c r="N38" i="57"/>
  <c r="E38" i="57"/>
  <c r="B38" i="57"/>
  <c r="U37" i="57"/>
  <c r="T37" i="57"/>
  <c r="O37" i="57"/>
  <c r="N37" i="57"/>
  <c r="E37" i="57"/>
  <c r="B37" i="57"/>
  <c r="U36" i="57"/>
  <c r="T36" i="57"/>
  <c r="O36" i="57"/>
  <c r="N36" i="57"/>
  <c r="E36" i="57"/>
  <c r="B36" i="57"/>
  <c r="U35" i="57"/>
  <c r="T35" i="57"/>
  <c r="O35" i="57"/>
  <c r="N35" i="57"/>
  <c r="E35" i="57"/>
  <c r="B35" i="57"/>
  <c r="U34" i="57"/>
  <c r="T34" i="57"/>
  <c r="O34" i="57"/>
  <c r="N34" i="57"/>
  <c r="E34" i="57"/>
  <c r="B34" i="57"/>
  <c r="U33" i="57"/>
  <c r="T33" i="57"/>
  <c r="O33" i="57"/>
  <c r="N33" i="57"/>
  <c r="E33" i="57"/>
  <c r="B33" i="57"/>
  <c r="U32" i="57"/>
  <c r="T32" i="57"/>
  <c r="O32" i="57"/>
  <c r="N32" i="57"/>
  <c r="E32" i="57"/>
  <c r="B32" i="57"/>
  <c r="U31" i="57"/>
  <c r="T31" i="57"/>
  <c r="O31" i="57"/>
  <c r="N31" i="57"/>
  <c r="E31" i="57"/>
  <c r="B31" i="57"/>
  <c r="U30" i="57"/>
  <c r="T30" i="57"/>
  <c r="O30" i="57"/>
  <c r="N30" i="57"/>
  <c r="E30" i="57"/>
  <c r="B30" i="57"/>
  <c r="U29" i="57"/>
  <c r="T29" i="57"/>
  <c r="O29" i="57"/>
  <c r="N29" i="57"/>
  <c r="E29" i="57"/>
  <c r="B29" i="57"/>
  <c r="U28" i="57"/>
  <c r="T28" i="57"/>
  <c r="O28" i="57"/>
  <c r="N28" i="57"/>
  <c r="E28" i="57"/>
  <c r="B28" i="57"/>
  <c r="U27" i="57"/>
  <c r="T27" i="57"/>
  <c r="O27" i="57"/>
  <c r="N27" i="57"/>
  <c r="E27" i="57"/>
  <c r="B27" i="57"/>
  <c r="U26" i="57"/>
  <c r="T26" i="57"/>
  <c r="O26" i="57"/>
  <c r="N26" i="57"/>
  <c r="E26" i="57"/>
  <c r="B26" i="57"/>
  <c r="U25" i="57"/>
  <c r="T25" i="57"/>
  <c r="O25" i="57"/>
  <c r="N25" i="57"/>
  <c r="E25" i="57"/>
  <c r="B25" i="57"/>
  <c r="U24" i="57"/>
  <c r="T24" i="57"/>
  <c r="O24" i="57"/>
  <c r="N24" i="57"/>
  <c r="E24" i="57"/>
  <c r="B24" i="57"/>
  <c r="U23" i="57"/>
  <c r="T23" i="57"/>
  <c r="O23" i="57"/>
  <c r="N23" i="57"/>
  <c r="E23" i="57"/>
  <c r="B23" i="57"/>
  <c r="U22" i="57"/>
  <c r="T22" i="57"/>
  <c r="O22" i="57"/>
  <c r="N22" i="57"/>
  <c r="E22" i="57"/>
  <c r="B22" i="57"/>
  <c r="U21" i="57"/>
  <c r="T21" i="57"/>
  <c r="O21" i="57"/>
  <c r="N21" i="57"/>
  <c r="E21" i="57"/>
  <c r="B21" i="57"/>
  <c r="U20" i="57"/>
  <c r="T20" i="57"/>
  <c r="O20" i="57"/>
  <c r="N20" i="57"/>
  <c r="E20" i="57"/>
  <c r="B20" i="57"/>
  <c r="U19" i="57"/>
  <c r="T19" i="57"/>
  <c r="O19" i="57"/>
  <c r="N19" i="57"/>
  <c r="E19" i="57"/>
  <c r="B19" i="57"/>
  <c r="U18" i="57"/>
  <c r="T18" i="57"/>
  <c r="O18" i="57"/>
  <c r="N18" i="57"/>
  <c r="E18" i="57"/>
  <c r="B18" i="57"/>
  <c r="U17" i="57"/>
  <c r="T17" i="57"/>
  <c r="O17" i="57"/>
  <c r="N17" i="57"/>
  <c r="E17" i="57"/>
  <c r="B17" i="57"/>
  <c r="U16" i="57"/>
  <c r="T16" i="57"/>
  <c r="O16" i="57"/>
  <c r="N16" i="57"/>
  <c r="E16" i="57"/>
  <c r="B16" i="57"/>
  <c r="U15" i="57"/>
  <c r="T15" i="57"/>
  <c r="O15" i="57"/>
  <c r="N15" i="57"/>
  <c r="E15" i="57"/>
  <c r="B15" i="57"/>
  <c r="U14" i="57"/>
  <c r="T14" i="57"/>
  <c r="O14" i="57"/>
  <c r="N14" i="57"/>
  <c r="E14" i="57"/>
  <c r="B14" i="57"/>
  <c r="U13" i="57"/>
  <c r="T13" i="57"/>
  <c r="O13" i="57"/>
  <c r="N13" i="57"/>
  <c r="E13" i="57"/>
  <c r="B13" i="57"/>
  <c r="U12" i="57"/>
  <c r="T12" i="57"/>
  <c r="O12" i="57"/>
  <c r="N12" i="57"/>
  <c r="E12" i="57"/>
  <c r="B12" i="57"/>
  <c r="U11" i="57"/>
  <c r="T11" i="57"/>
  <c r="O11" i="57"/>
  <c r="N11" i="57"/>
  <c r="E11" i="57"/>
  <c r="B11" i="57"/>
  <c r="U10" i="57"/>
  <c r="T10" i="57"/>
  <c r="O10" i="57"/>
  <c r="N10" i="57"/>
  <c r="E10" i="57"/>
  <c r="B10" i="57"/>
  <c r="U46" i="56"/>
  <c r="T46" i="56"/>
  <c r="O46" i="56"/>
  <c r="N46" i="56"/>
  <c r="E46" i="56"/>
  <c r="B46" i="56"/>
  <c r="W46" i="56" s="1"/>
  <c r="U45" i="56"/>
  <c r="T45" i="56"/>
  <c r="O45" i="56"/>
  <c r="N45" i="56"/>
  <c r="E45" i="56"/>
  <c r="B45" i="56"/>
  <c r="W45" i="56" s="1"/>
  <c r="U44" i="56"/>
  <c r="T44" i="56"/>
  <c r="O44" i="56"/>
  <c r="N44" i="56"/>
  <c r="E44" i="56"/>
  <c r="B44" i="56"/>
  <c r="W44" i="56" s="1"/>
  <c r="U43" i="56"/>
  <c r="T43" i="56"/>
  <c r="O43" i="56"/>
  <c r="N43" i="56"/>
  <c r="E43" i="56"/>
  <c r="B43" i="56"/>
  <c r="U42" i="56"/>
  <c r="T42" i="56"/>
  <c r="O42" i="56"/>
  <c r="N42" i="56"/>
  <c r="E42" i="56"/>
  <c r="B42" i="56"/>
  <c r="W42" i="56" s="1"/>
  <c r="U41" i="56"/>
  <c r="T41" i="56"/>
  <c r="O41" i="56"/>
  <c r="N41" i="56"/>
  <c r="E41" i="56"/>
  <c r="B41" i="56"/>
  <c r="W41" i="56" s="1"/>
  <c r="U40" i="56"/>
  <c r="T40" i="56"/>
  <c r="O40" i="56"/>
  <c r="N40" i="56"/>
  <c r="E40" i="56"/>
  <c r="B40" i="56"/>
  <c r="W40" i="56" s="1"/>
  <c r="U39" i="56"/>
  <c r="T39" i="56"/>
  <c r="O39" i="56"/>
  <c r="N39" i="56"/>
  <c r="E39" i="56"/>
  <c r="B39" i="56"/>
  <c r="U38" i="56"/>
  <c r="T38" i="56"/>
  <c r="O38" i="56"/>
  <c r="N38" i="56"/>
  <c r="E38" i="56"/>
  <c r="B38" i="56"/>
  <c r="W38" i="56" s="1"/>
  <c r="U37" i="56"/>
  <c r="T37" i="56"/>
  <c r="O37" i="56"/>
  <c r="N37" i="56"/>
  <c r="E37" i="56"/>
  <c r="B37" i="56"/>
  <c r="U36" i="56"/>
  <c r="T36" i="56"/>
  <c r="O36" i="56"/>
  <c r="N36" i="56"/>
  <c r="E36" i="56"/>
  <c r="B36" i="56"/>
  <c r="W36" i="56" s="1"/>
  <c r="U35" i="56"/>
  <c r="T35" i="56"/>
  <c r="O35" i="56"/>
  <c r="N35" i="56"/>
  <c r="E35" i="56"/>
  <c r="B35" i="56"/>
  <c r="U34" i="56"/>
  <c r="T34" i="56"/>
  <c r="O34" i="56"/>
  <c r="N34" i="56"/>
  <c r="E34" i="56"/>
  <c r="B34" i="56"/>
  <c r="W34" i="56" s="1"/>
  <c r="U33" i="56"/>
  <c r="T33" i="56"/>
  <c r="O33" i="56"/>
  <c r="N33" i="56"/>
  <c r="E33" i="56"/>
  <c r="B33" i="56"/>
  <c r="U32" i="56"/>
  <c r="T32" i="56"/>
  <c r="O32" i="56"/>
  <c r="N32" i="56"/>
  <c r="E32" i="56"/>
  <c r="B32" i="56"/>
  <c r="U31" i="56"/>
  <c r="T31" i="56"/>
  <c r="O31" i="56"/>
  <c r="N31" i="56"/>
  <c r="E31" i="56"/>
  <c r="B31" i="56"/>
  <c r="U30" i="56"/>
  <c r="T30" i="56"/>
  <c r="O30" i="56"/>
  <c r="N30" i="56"/>
  <c r="E30" i="56"/>
  <c r="B30" i="56"/>
  <c r="W30" i="56" s="1"/>
  <c r="U29" i="56"/>
  <c r="T29" i="56"/>
  <c r="O29" i="56"/>
  <c r="N29" i="56"/>
  <c r="E29" i="56"/>
  <c r="B29" i="56"/>
  <c r="U28" i="56"/>
  <c r="T28" i="56"/>
  <c r="O28" i="56"/>
  <c r="N28" i="56"/>
  <c r="E28" i="56"/>
  <c r="B28" i="56"/>
  <c r="U27" i="56"/>
  <c r="T27" i="56"/>
  <c r="O27" i="56"/>
  <c r="N27" i="56"/>
  <c r="E27" i="56"/>
  <c r="B27" i="56"/>
  <c r="U26" i="56"/>
  <c r="T26" i="56"/>
  <c r="O26" i="56"/>
  <c r="N26" i="56"/>
  <c r="E26" i="56"/>
  <c r="B26" i="56"/>
  <c r="U25" i="56"/>
  <c r="T25" i="56"/>
  <c r="O25" i="56"/>
  <c r="N25" i="56"/>
  <c r="E25" i="56"/>
  <c r="B25" i="56"/>
  <c r="U24" i="56"/>
  <c r="T24" i="56"/>
  <c r="O24" i="56"/>
  <c r="N24" i="56"/>
  <c r="E24" i="56"/>
  <c r="B24" i="56"/>
  <c r="W24" i="56" s="1"/>
  <c r="U23" i="56"/>
  <c r="T23" i="56"/>
  <c r="O23" i="56"/>
  <c r="N23" i="56"/>
  <c r="E23" i="56"/>
  <c r="B23" i="56"/>
  <c r="U22" i="56"/>
  <c r="T22" i="56"/>
  <c r="O22" i="56"/>
  <c r="N22" i="56"/>
  <c r="E22" i="56"/>
  <c r="B22" i="56"/>
  <c r="U21" i="56"/>
  <c r="T21" i="56"/>
  <c r="O21" i="56"/>
  <c r="N21" i="56"/>
  <c r="E21" i="56"/>
  <c r="B21" i="56"/>
  <c r="U20" i="56"/>
  <c r="T20" i="56"/>
  <c r="O20" i="56"/>
  <c r="N20" i="56"/>
  <c r="E20" i="56"/>
  <c r="B20" i="56"/>
  <c r="U19" i="56"/>
  <c r="T19" i="56"/>
  <c r="O19" i="56"/>
  <c r="N19" i="56"/>
  <c r="E19" i="56"/>
  <c r="B19" i="56"/>
  <c r="U18" i="56"/>
  <c r="T18" i="56"/>
  <c r="O18" i="56"/>
  <c r="N18" i="56"/>
  <c r="E18" i="56"/>
  <c r="B18" i="56"/>
  <c r="U17" i="56"/>
  <c r="T17" i="56"/>
  <c r="O17" i="56"/>
  <c r="N17" i="56"/>
  <c r="E17" i="56"/>
  <c r="B17" i="56"/>
  <c r="U16" i="56"/>
  <c r="T16" i="56"/>
  <c r="O16" i="56"/>
  <c r="N16" i="56"/>
  <c r="E16" i="56"/>
  <c r="B16" i="56"/>
  <c r="U15" i="56"/>
  <c r="T15" i="56"/>
  <c r="O15" i="56"/>
  <c r="N15" i="56"/>
  <c r="E15" i="56"/>
  <c r="B15" i="56"/>
  <c r="U14" i="56"/>
  <c r="T14" i="56"/>
  <c r="O14" i="56"/>
  <c r="N14" i="56"/>
  <c r="E14" i="56"/>
  <c r="B14" i="56"/>
  <c r="U13" i="56"/>
  <c r="T13" i="56"/>
  <c r="O13" i="56"/>
  <c r="N13" i="56"/>
  <c r="E13" i="56"/>
  <c r="B13" i="56"/>
  <c r="U12" i="56"/>
  <c r="T12" i="56"/>
  <c r="O12" i="56"/>
  <c r="N12" i="56"/>
  <c r="E12" i="56"/>
  <c r="B12" i="56"/>
  <c r="U11" i="56"/>
  <c r="T11" i="56"/>
  <c r="O11" i="56"/>
  <c r="N11" i="56"/>
  <c r="E11" i="56"/>
  <c r="B11" i="56"/>
  <c r="U10" i="56"/>
  <c r="T10" i="56"/>
  <c r="O10" i="56"/>
  <c r="N10" i="56"/>
  <c r="E10" i="56"/>
  <c r="B10" i="56"/>
  <c r="U46" i="55"/>
  <c r="T46" i="55"/>
  <c r="O46" i="55"/>
  <c r="N46" i="55"/>
  <c r="E46" i="55"/>
  <c r="B46" i="55"/>
  <c r="U45" i="55"/>
  <c r="T45" i="55"/>
  <c r="O45" i="55"/>
  <c r="N45" i="55"/>
  <c r="E45" i="55"/>
  <c r="B45" i="55"/>
  <c r="U44" i="55"/>
  <c r="T44" i="55"/>
  <c r="O44" i="55"/>
  <c r="N44" i="55"/>
  <c r="E44" i="55"/>
  <c r="B44" i="55"/>
  <c r="U43" i="55"/>
  <c r="T43" i="55"/>
  <c r="O43" i="55"/>
  <c r="N43" i="55"/>
  <c r="E43" i="55"/>
  <c r="B43" i="55"/>
  <c r="U42" i="55"/>
  <c r="T42" i="55"/>
  <c r="O42" i="55"/>
  <c r="N42" i="55"/>
  <c r="E42" i="55"/>
  <c r="B42" i="55"/>
  <c r="U41" i="55"/>
  <c r="T41" i="55"/>
  <c r="O41" i="55"/>
  <c r="N41" i="55"/>
  <c r="E41" i="55"/>
  <c r="B41" i="55"/>
  <c r="U40" i="55"/>
  <c r="T40" i="55"/>
  <c r="O40" i="55"/>
  <c r="N40" i="55"/>
  <c r="E40" i="55"/>
  <c r="B40" i="55"/>
  <c r="U39" i="55"/>
  <c r="T39" i="55"/>
  <c r="O39" i="55"/>
  <c r="N39" i="55"/>
  <c r="E39" i="55"/>
  <c r="B39" i="55"/>
  <c r="U38" i="55"/>
  <c r="T38" i="55"/>
  <c r="O38" i="55"/>
  <c r="N38" i="55"/>
  <c r="E38" i="55"/>
  <c r="B38" i="55"/>
  <c r="U37" i="55"/>
  <c r="T37" i="55"/>
  <c r="O37" i="55"/>
  <c r="N37" i="55"/>
  <c r="E37" i="55"/>
  <c r="B37" i="55"/>
  <c r="U36" i="55"/>
  <c r="T36" i="55"/>
  <c r="O36" i="55"/>
  <c r="N36" i="55"/>
  <c r="E36" i="55"/>
  <c r="B36" i="55"/>
  <c r="U35" i="55"/>
  <c r="T35" i="55"/>
  <c r="O35" i="55"/>
  <c r="N35" i="55"/>
  <c r="E35" i="55"/>
  <c r="B35" i="55"/>
  <c r="U34" i="55"/>
  <c r="T34" i="55"/>
  <c r="O34" i="55"/>
  <c r="N34" i="55"/>
  <c r="E34" i="55"/>
  <c r="B34" i="55"/>
  <c r="U33" i="55"/>
  <c r="T33" i="55"/>
  <c r="O33" i="55"/>
  <c r="N33" i="55"/>
  <c r="E33" i="55"/>
  <c r="B33" i="55"/>
  <c r="U32" i="55"/>
  <c r="T32" i="55"/>
  <c r="O32" i="55"/>
  <c r="N32" i="55"/>
  <c r="E32" i="55"/>
  <c r="B32" i="55"/>
  <c r="U31" i="55"/>
  <c r="T31" i="55"/>
  <c r="O31" i="55"/>
  <c r="N31" i="55"/>
  <c r="E31" i="55"/>
  <c r="B31" i="55"/>
  <c r="U30" i="55"/>
  <c r="T30" i="55"/>
  <c r="O30" i="55"/>
  <c r="N30" i="55"/>
  <c r="E30" i="55"/>
  <c r="B30" i="55"/>
  <c r="U29" i="55"/>
  <c r="T29" i="55"/>
  <c r="O29" i="55"/>
  <c r="N29" i="55"/>
  <c r="E29" i="55"/>
  <c r="B29" i="55"/>
  <c r="U28" i="55"/>
  <c r="T28" i="55"/>
  <c r="O28" i="55"/>
  <c r="N28" i="55"/>
  <c r="E28" i="55"/>
  <c r="B28" i="55"/>
  <c r="U27" i="55"/>
  <c r="T27" i="55"/>
  <c r="O27" i="55"/>
  <c r="N27" i="55"/>
  <c r="E27" i="55"/>
  <c r="B27" i="55"/>
  <c r="U26" i="55"/>
  <c r="T26" i="55"/>
  <c r="O26" i="55"/>
  <c r="N26" i="55"/>
  <c r="E26" i="55"/>
  <c r="B26" i="55"/>
  <c r="U25" i="55"/>
  <c r="T25" i="55"/>
  <c r="O25" i="55"/>
  <c r="N25" i="55"/>
  <c r="E25" i="55"/>
  <c r="B25" i="55"/>
  <c r="U24" i="55"/>
  <c r="T24" i="55"/>
  <c r="O24" i="55"/>
  <c r="N24" i="55"/>
  <c r="E24" i="55"/>
  <c r="B24" i="55"/>
  <c r="U23" i="55"/>
  <c r="T23" i="55"/>
  <c r="O23" i="55"/>
  <c r="N23" i="55"/>
  <c r="E23" i="55"/>
  <c r="B23" i="55"/>
  <c r="U22" i="55"/>
  <c r="T22" i="55"/>
  <c r="O22" i="55"/>
  <c r="N22" i="55"/>
  <c r="E22" i="55"/>
  <c r="B22" i="55"/>
  <c r="U21" i="55"/>
  <c r="T21" i="55"/>
  <c r="O21" i="55"/>
  <c r="N21" i="55"/>
  <c r="E21" i="55"/>
  <c r="B21" i="55"/>
  <c r="U20" i="55"/>
  <c r="T20" i="55"/>
  <c r="O20" i="55"/>
  <c r="N20" i="55"/>
  <c r="E20" i="55"/>
  <c r="B20" i="55"/>
  <c r="U19" i="55"/>
  <c r="T19" i="55"/>
  <c r="O19" i="55"/>
  <c r="N19" i="55"/>
  <c r="E19" i="55"/>
  <c r="B19" i="55"/>
  <c r="U18" i="55"/>
  <c r="T18" i="55"/>
  <c r="O18" i="55"/>
  <c r="N18" i="55"/>
  <c r="E18" i="55"/>
  <c r="B18" i="55"/>
  <c r="U17" i="55"/>
  <c r="T17" i="55"/>
  <c r="O17" i="55"/>
  <c r="N17" i="55"/>
  <c r="E17" i="55"/>
  <c r="B17" i="55"/>
  <c r="U16" i="55"/>
  <c r="T16" i="55"/>
  <c r="O16" i="55"/>
  <c r="N16" i="55"/>
  <c r="E16" i="55"/>
  <c r="B16" i="55"/>
  <c r="U15" i="55"/>
  <c r="T15" i="55"/>
  <c r="O15" i="55"/>
  <c r="N15" i="55"/>
  <c r="E15" i="55"/>
  <c r="B15" i="55"/>
  <c r="U14" i="55"/>
  <c r="T14" i="55"/>
  <c r="O14" i="55"/>
  <c r="N14" i="55"/>
  <c r="E14" i="55"/>
  <c r="B14" i="55"/>
  <c r="U13" i="55"/>
  <c r="T13" i="55"/>
  <c r="O13" i="55"/>
  <c r="N13" i="55"/>
  <c r="E13" i="55"/>
  <c r="B13" i="55"/>
  <c r="U12" i="55"/>
  <c r="T12" i="55"/>
  <c r="O12" i="55"/>
  <c r="N12" i="55"/>
  <c r="E12" i="55"/>
  <c r="B12" i="55"/>
  <c r="U11" i="55"/>
  <c r="T11" i="55"/>
  <c r="O11" i="55"/>
  <c r="N11" i="55"/>
  <c r="E11" i="55"/>
  <c r="B11" i="55"/>
  <c r="U10" i="55"/>
  <c r="T10" i="55"/>
  <c r="O10" i="55"/>
  <c r="N10" i="55"/>
  <c r="E10" i="55"/>
  <c r="B10" i="55"/>
  <c r="U46" i="54"/>
  <c r="T46" i="54"/>
  <c r="O46" i="54"/>
  <c r="N46" i="54"/>
  <c r="E46" i="54"/>
  <c r="B46" i="54"/>
  <c r="U45" i="54"/>
  <c r="T45" i="54"/>
  <c r="O45" i="54"/>
  <c r="N45" i="54"/>
  <c r="E45" i="54"/>
  <c r="B45" i="54"/>
  <c r="U44" i="54"/>
  <c r="T44" i="54"/>
  <c r="O44" i="54"/>
  <c r="N44" i="54"/>
  <c r="E44" i="54"/>
  <c r="B44" i="54"/>
  <c r="U43" i="54"/>
  <c r="T43" i="54"/>
  <c r="O43" i="54"/>
  <c r="N43" i="54"/>
  <c r="E43" i="54"/>
  <c r="B43" i="54"/>
  <c r="U42" i="54"/>
  <c r="T42" i="54"/>
  <c r="O42" i="54"/>
  <c r="N42" i="54"/>
  <c r="E42" i="54"/>
  <c r="B42" i="54"/>
  <c r="U41" i="54"/>
  <c r="T41" i="54"/>
  <c r="O41" i="54"/>
  <c r="N41" i="54"/>
  <c r="E41" i="54"/>
  <c r="B41" i="54"/>
  <c r="U40" i="54"/>
  <c r="T40" i="54"/>
  <c r="O40" i="54"/>
  <c r="N40" i="54"/>
  <c r="E40" i="54"/>
  <c r="B40" i="54"/>
  <c r="U39" i="54"/>
  <c r="T39" i="54"/>
  <c r="O39" i="54"/>
  <c r="N39" i="54"/>
  <c r="E39" i="54"/>
  <c r="B39" i="54"/>
  <c r="W39" i="54" s="1"/>
  <c r="U38" i="54"/>
  <c r="T38" i="54"/>
  <c r="O38" i="54"/>
  <c r="N38" i="54"/>
  <c r="E38" i="54"/>
  <c r="B38" i="54"/>
  <c r="U37" i="54"/>
  <c r="T37" i="54"/>
  <c r="O37" i="54"/>
  <c r="N37" i="54"/>
  <c r="E37" i="54"/>
  <c r="B37" i="54"/>
  <c r="U36" i="54"/>
  <c r="T36" i="54"/>
  <c r="O36" i="54"/>
  <c r="N36" i="54"/>
  <c r="E36" i="54"/>
  <c r="B36" i="54"/>
  <c r="U35" i="54"/>
  <c r="T35" i="54"/>
  <c r="O35" i="54"/>
  <c r="N35" i="54"/>
  <c r="E35" i="54"/>
  <c r="B35" i="54"/>
  <c r="W35" i="54" s="1"/>
  <c r="U34" i="54"/>
  <c r="T34" i="54"/>
  <c r="O34" i="54"/>
  <c r="N34" i="54"/>
  <c r="E34" i="54"/>
  <c r="B34" i="54"/>
  <c r="U33" i="54"/>
  <c r="T33" i="54"/>
  <c r="O33" i="54"/>
  <c r="N33" i="54"/>
  <c r="E33" i="54"/>
  <c r="B33" i="54"/>
  <c r="U32" i="54"/>
  <c r="T32" i="54"/>
  <c r="O32" i="54"/>
  <c r="N32" i="54"/>
  <c r="E32" i="54"/>
  <c r="B32" i="54"/>
  <c r="U31" i="54"/>
  <c r="T31" i="54"/>
  <c r="O31" i="54"/>
  <c r="N31" i="54"/>
  <c r="E31" i="54"/>
  <c r="B31" i="54"/>
  <c r="U30" i="54"/>
  <c r="T30" i="54"/>
  <c r="O30" i="54"/>
  <c r="N30" i="54"/>
  <c r="E30" i="54"/>
  <c r="B30" i="54"/>
  <c r="U29" i="54"/>
  <c r="T29" i="54"/>
  <c r="O29" i="54"/>
  <c r="N29" i="54"/>
  <c r="E29" i="54"/>
  <c r="B29" i="54"/>
  <c r="U28" i="54"/>
  <c r="T28" i="54"/>
  <c r="O28" i="54"/>
  <c r="N28" i="54"/>
  <c r="E28" i="54"/>
  <c r="B28" i="54"/>
  <c r="U27" i="54"/>
  <c r="T27" i="54"/>
  <c r="O27" i="54"/>
  <c r="N27" i="54"/>
  <c r="E27" i="54"/>
  <c r="B27" i="54"/>
  <c r="W27" i="54" s="1"/>
  <c r="U26" i="54"/>
  <c r="T26" i="54"/>
  <c r="O26" i="54"/>
  <c r="N26" i="54"/>
  <c r="E26" i="54"/>
  <c r="B26" i="54"/>
  <c r="U25" i="54"/>
  <c r="T25" i="54"/>
  <c r="O25" i="54"/>
  <c r="N25" i="54"/>
  <c r="E25" i="54"/>
  <c r="B25" i="54"/>
  <c r="U24" i="54"/>
  <c r="T24" i="54"/>
  <c r="O24" i="54"/>
  <c r="N24" i="54"/>
  <c r="E24" i="54"/>
  <c r="B24" i="54"/>
  <c r="U23" i="54"/>
  <c r="T23" i="54"/>
  <c r="O23" i="54"/>
  <c r="N23" i="54"/>
  <c r="E23" i="54"/>
  <c r="B23" i="54"/>
  <c r="W23" i="54" s="1"/>
  <c r="U22" i="54"/>
  <c r="T22" i="54"/>
  <c r="O22" i="54"/>
  <c r="N22" i="54"/>
  <c r="E22" i="54"/>
  <c r="B22" i="54"/>
  <c r="U21" i="54"/>
  <c r="T21" i="54"/>
  <c r="O21" i="54"/>
  <c r="N21" i="54"/>
  <c r="E21" i="54"/>
  <c r="B21" i="54"/>
  <c r="U20" i="54"/>
  <c r="T20" i="54"/>
  <c r="O20" i="54"/>
  <c r="N20" i="54"/>
  <c r="E20" i="54"/>
  <c r="B20" i="54"/>
  <c r="U19" i="54"/>
  <c r="T19" i="54"/>
  <c r="O19" i="54"/>
  <c r="N19" i="54"/>
  <c r="E19" i="54"/>
  <c r="B19" i="54"/>
  <c r="W19" i="54" s="1"/>
  <c r="U18" i="54"/>
  <c r="T18" i="54"/>
  <c r="O18" i="54"/>
  <c r="N18" i="54"/>
  <c r="E18" i="54"/>
  <c r="B18" i="54"/>
  <c r="U17" i="54"/>
  <c r="T17" i="54"/>
  <c r="O17" i="54"/>
  <c r="N17" i="54"/>
  <c r="E17" i="54"/>
  <c r="B17" i="54"/>
  <c r="U16" i="54"/>
  <c r="T16" i="54"/>
  <c r="O16" i="54"/>
  <c r="N16" i="54"/>
  <c r="E16" i="54"/>
  <c r="B16" i="54"/>
  <c r="U15" i="54"/>
  <c r="T15" i="54"/>
  <c r="O15" i="54"/>
  <c r="N15" i="54"/>
  <c r="E15" i="54"/>
  <c r="B15" i="54"/>
  <c r="U14" i="54"/>
  <c r="T14" i="54"/>
  <c r="O14" i="54"/>
  <c r="N14" i="54"/>
  <c r="E14" i="54"/>
  <c r="B14" i="54"/>
  <c r="U13" i="54"/>
  <c r="T13" i="54"/>
  <c r="O13" i="54"/>
  <c r="N13" i="54"/>
  <c r="E13" i="54"/>
  <c r="B13" i="54"/>
  <c r="U12" i="54"/>
  <c r="T12" i="54"/>
  <c r="O12" i="54"/>
  <c r="N12" i="54"/>
  <c r="E12" i="54"/>
  <c r="B12" i="54"/>
  <c r="U11" i="54"/>
  <c r="T11" i="54"/>
  <c r="O11" i="54"/>
  <c r="N11" i="54"/>
  <c r="E11" i="54"/>
  <c r="B11" i="54"/>
  <c r="U10" i="54"/>
  <c r="T10" i="54"/>
  <c r="O10" i="54"/>
  <c r="N10" i="54"/>
  <c r="E10" i="54"/>
  <c r="B10" i="54"/>
  <c r="U46" i="53"/>
  <c r="T46" i="53"/>
  <c r="O46" i="53"/>
  <c r="N46" i="53"/>
  <c r="E46" i="53"/>
  <c r="B46" i="53"/>
  <c r="U45" i="53"/>
  <c r="T45" i="53"/>
  <c r="O45" i="53"/>
  <c r="N45" i="53"/>
  <c r="E45" i="53"/>
  <c r="B45" i="53"/>
  <c r="U44" i="53"/>
  <c r="T44" i="53"/>
  <c r="O44" i="53"/>
  <c r="N44" i="53"/>
  <c r="E44" i="53"/>
  <c r="B44" i="53"/>
  <c r="U43" i="53"/>
  <c r="T43" i="53"/>
  <c r="O43" i="53"/>
  <c r="N43" i="53"/>
  <c r="E43" i="53"/>
  <c r="B43" i="53"/>
  <c r="U42" i="53"/>
  <c r="T42" i="53"/>
  <c r="O42" i="53"/>
  <c r="N42" i="53"/>
  <c r="E42" i="53"/>
  <c r="B42" i="53"/>
  <c r="U41" i="53"/>
  <c r="T41" i="53"/>
  <c r="O41" i="53"/>
  <c r="N41" i="53"/>
  <c r="E41" i="53"/>
  <c r="B41" i="53"/>
  <c r="U40" i="53"/>
  <c r="T40" i="53"/>
  <c r="O40" i="53"/>
  <c r="N40" i="53"/>
  <c r="E40" i="53"/>
  <c r="B40" i="53"/>
  <c r="U39" i="53"/>
  <c r="T39" i="53"/>
  <c r="O39" i="53"/>
  <c r="N39" i="53"/>
  <c r="E39" i="53"/>
  <c r="B39" i="53"/>
  <c r="U38" i="53"/>
  <c r="T38" i="53"/>
  <c r="O38" i="53"/>
  <c r="N38" i="53"/>
  <c r="E38" i="53"/>
  <c r="B38" i="53"/>
  <c r="U37" i="53"/>
  <c r="T37" i="53"/>
  <c r="O37" i="53"/>
  <c r="N37" i="53"/>
  <c r="E37" i="53"/>
  <c r="B37" i="53"/>
  <c r="U36" i="53"/>
  <c r="T36" i="53"/>
  <c r="O36" i="53"/>
  <c r="N36" i="53"/>
  <c r="E36" i="53"/>
  <c r="B36" i="53"/>
  <c r="U35" i="53"/>
  <c r="T35" i="53"/>
  <c r="O35" i="53"/>
  <c r="N35" i="53"/>
  <c r="E35" i="53"/>
  <c r="B35" i="53"/>
  <c r="U34" i="53"/>
  <c r="T34" i="53"/>
  <c r="O34" i="53"/>
  <c r="N34" i="53"/>
  <c r="E34" i="53"/>
  <c r="B34" i="53"/>
  <c r="U33" i="53"/>
  <c r="T33" i="53"/>
  <c r="O33" i="53"/>
  <c r="N33" i="53"/>
  <c r="E33" i="53"/>
  <c r="B33" i="53"/>
  <c r="U32" i="53"/>
  <c r="T32" i="53"/>
  <c r="O32" i="53"/>
  <c r="N32" i="53"/>
  <c r="E32" i="53"/>
  <c r="B32" i="53"/>
  <c r="U31" i="53"/>
  <c r="T31" i="53"/>
  <c r="O31" i="53"/>
  <c r="N31" i="53"/>
  <c r="E31" i="53"/>
  <c r="B31" i="53"/>
  <c r="U30" i="53"/>
  <c r="T30" i="53"/>
  <c r="O30" i="53"/>
  <c r="N30" i="53"/>
  <c r="E30" i="53"/>
  <c r="B30" i="53"/>
  <c r="U29" i="53"/>
  <c r="T29" i="53"/>
  <c r="O29" i="53"/>
  <c r="N29" i="53"/>
  <c r="E29" i="53"/>
  <c r="B29" i="53"/>
  <c r="U28" i="53"/>
  <c r="T28" i="53"/>
  <c r="O28" i="53"/>
  <c r="N28" i="53"/>
  <c r="E28" i="53"/>
  <c r="B28" i="53"/>
  <c r="U27" i="53"/>
  <c r="T27" i="53"/>
  <c r="O27" i="53"/>
  <c r="N27" i="53"/>
  <c r="E27" i="53"/>
  <c r="B27" i="53"/>
  <c r="U26" i="53"/>
  <c r="T26" i="53"/>
  <c r="O26" i="53"/>
  <c r="N26" i="53"/>
  <c r="E26" i="53"/>
  <c r="B26" i="53"/>
  <c r="U25" i="53"/>
  <c r="T25" i="53"/>
  <c r="O25" i="53"/>
  <c r="N25" i="53"/>
  <c r="E25" i="53"/>
  <c r="B25" i="53"/>
  <c r="U24" i="53"/>
  <c r="T24" i="53"/>
  <c r="O24" i="53"/>
  <c r="N24" i="53"/>
  <c r="E24" i="53"/>
  <c r="B24" i="53"/>
  <c r="U23" i="53"/>
  <c r="T23" i="53"/>
  <c r="O23" i="53"/>
  <c r="N23" i="53"/>
  <c r="E23" i="53"/>
  <c r="B23" i="53"/>
  <c r="U22" i="53"/>
  <c r="T22" i="53"/>
  <c r="O22" i="53"/>
  <c r="N22" i="53"/>
  <c r="E22" i="53"/>
  <c r="B22" i="53"/>
  <c r="U21" i="53"/>
  <c r="T21" i="53"/>
  <c r="O21" i="53"/>
  <c r="N21" i="53"/>
  <c r="E21" i="53"/>
  <c r="B21" i="53"/>
  <c r="U20" i="53"/>
  <c r="T20" i="53"/>
  <c r="O20" i="53"/>
  <c r="N20" i="53"/>
  <c r="E20" i="53"/>
  <c r="B20" i="53"/>
  <c r="U19" i="53"/>
  <c r="T19" i="53"/>
  <c r="O19" i="53"/>
  <c r="N19" i="53"/>
  <c r="E19" i="53"/>
  <c r="B19" i="53"/>
  <c r="U18" i="53"/>
  <c r="T18" i="53"/>
  <c r="O18" i="53"/>
  <c r="N18" i="53"/>
  <c r="E18" i="53"/>
  <c r="B18" i="53"/>
  <c r="U17" i="53"/>
  <c r="T17" i="53"/>
  <c r="O17" i="53"/>
  <c r="N17" i="53"/>
  <c r="E17" i="53"/>
  <c r="B17" i="53"/>
  <c r="U16" i="53"/>
  <c r="T16" i="53"/>
  <c r="O16" i="53"/>
  <c r="N16" i="53"/>
  <c r="E16" i="53"/>
  <c r="B16" i="53"/>
  <c r="U15" i="53"/>
  <c r="T15" i="53"/>
  <c r="O15" i="53"/>
  <c r="N15" i="53"/>
  <c r="E15" i="53"/>
  <c r="B15" i="53"/>
  <c r="U14" i="53"/>
  <c r="T14" i="53"/>
  <c r="O14" i="53"/>
  <c r="N14" i="53"/>
  <c r="E14" i="53"/>
  <c r="B14" i="53"/>
  <c r="U13" i="53"/>
  <c r="T13" i="53"/>
  <c r="O13" i="53"/>
  <c r="N13" i="53"/>
  <c r="E13" i="53"/>
  <c r="B13" i="53"/>
  <c r="W13" i="53" s="1"/>
  <c r="U12" i="53"/>
  <c r="T12" i="53"/>
  <c r="O12" i="53"/>
  <c r="N12" i="53"/>
  <c r="E12" i="53"/>
  <c r="B12" i="53"/>
  <c r="U11" i="53"/>
  <c r="T11" i="53"/>
  <c r="O11" i="53"/>
  <c r="N11" i="53"/>
  <c r="E11" i="53"/>
  <c r="B11" i="53"/>
  <c r="U10" i="53"/>
  <c r="T10" i="53"/>
  <c r="O10" i="53"/>
  <c r="N10" i="53"/>
  <c r="E10" i="53"/>
  <c r="B10" i="53"/>
  <c r="U46" i="52"/>
  <c r="T46" i="52"/>
  <c r="O46" i="52"/>
  <c r="N46" i="52"/>
  <c r="E46" i="52"/>
  <c r="B46" i="52"/>
  <c r="U45" i="52"/>
  <c r="T45" i="52"/>
  <c r="O45" i="52"/>
  <c r="N45" i="52"/>
  <c r="E45" i="52"/>
  <c r="B45" i="52"/>
  <c r="U44" i="52"/>
  <c r="T44" i="52"/>
  <c r="O44" i="52"/>
  <c r="N44" i="52"/>
  <c r="E44" i="52"/>
  <c r="B44" i="52"/>
  <c r="U43" i="52"/>
  <c r="T43" i="52"/>
  <c r="O43" i="52"/>
  <c r="N43" i="52"/>
  <c r="E43" i="52"/>
  <c r="B43" i="52"/>
  <c r="U42" i="52"/>
  <c r="T42" i="52"/>
  <c r="O42" i="52"/>
  <c r="N42" i="52"/>
  <c r="E42" i="52"/>
  <c r="B42" i="52"/>
  <c r="U41" i="52"/>
  <c r="T41" i="52"/>
  <c r="O41" i="52"/>
  <c r="N41" i="52"/>
  <c r="E41" i="52"/>
  <c r="B41" i="52"/>
  <c r="U40" i="52"/>
  <c r="T40" i="52"/>
  <c r="O40" i="52"/>
  <c r="N40" i="52"/>
  <c r="E40" i="52"/>
  <c r="B40" i="52"/>
  <c r="U39" i="52"/>
  <c r="T39" i="52"/>
  <c r="O39" i="52"/>
  <c r="N39" i="52"/>
  <c r="E39" i="52"/>
  <c r="B39" i="52"/>
  <c r="U38" i="52"/>
  <c r="T38" i="52"/>
  <c r="O38" i="52"/>
  <c r="N38" i="52"/>
  <c r="E38" i="52"/>
  <c r="B38" i="52"/>
  <c r="U37" i="52"/>
  <c r="T37" i="52"/>
  <c r="O37" i="52"/>
  <c r="N37" i="52"/>
  <c r="E37" i="52"/>
  <c r="B37" i="52"/>
  <c r="U36" i="52"/>
  <c r="T36" i="52"/>
  <c r="O36" i="52"/>
  <c r="N36" i="52"/>
  <c r="E36" i="52"/>
  <c r="B36" i="52"/>
  <c r="U35" i="52"/>
  <c r="T35" i="52"/>
  <c r="O35" i="52"/>
  <c r="N35" i="52"/>
  <c r="E35" i="52"/>
  <c r="B35" i="52"/>
  <c r="U34" i="52"/>
  <c r="T34" i="52"/>
  <c r="O34" i="52"/>
  <c r="N34" i="52"/>
  <c r="E34" i="52"/>
  <c r="B34" i="52"/>
  <c r="U33" i="52"/>
  <c r="T33" i="52"/>
  <c r="O33" i="52"/>
  <c r="N33" i="52"/>
  <c r="E33" i="52"/>
  <c r="B33" i="52"/>
  <c r="U32" i="52"/>
  <c r="T32" i="52"/>
  <c r="O32" i="52"/>
  <c r="N32" i="52"/>
  <c r="E32" i="52"/>
  <c r="B32" i="52"/>
  <c r="U31" i="52"/>
  <c r="T31" i="52"/>
  <c r="O31" i="52"/>
  <c r="N31" i="52"/>
  <c r="E31" i="52"/>
  <c r="B31" i="52"/>
  <c r="U30" i="52"/>
  <c r="T30" i="52"/>
  <c r="O30" i="52"/>
  <c r="N30" i="52"/>
  <c r="E30" i="52"/>
  <c r="B30" i="52"/>
  <c r="U29" i="52"/>
  <c r="T29" i="52"/>
  <c r="O29" i="52"/>
  <c r="N29" i="52"/>
  <c r="E29" i="52"/>
  <c r="B29" i="52"/>
  <c r="U28" i="52"/>
  <c r="T28" i="52"/>
  <c r="O28" i="52"/>
  <c r="N28" i="52"/>
  <c r="E28" i="52"/>
  <c r="B28" i="52"/>
  <c r="U27" i="52"/>
  <c r="T27" i="52"/>
  <c r="O27" i="52"/>
  <c r="N27" i="52"/>
  <c r="E27" i="52"/>
  <c r="B27" i="52"/>
  <c r="U26" i="52"/>
  <c r="T26" i="52"/>
  <c r="O26" i="52"/>
  <c r="N26" i="52"/>
  <c r="E26" i="52"/>
  <c r="B26" i="52"/>
  <c r="U25" i="52"/>
  <c r="T25" i="52"/>
  <c r="O25" i="52"/>
  <c r="N25" i="52"/>
  <c r="E25" i="52"/>
  <c r="B25" i="52"/>
  <c r="U24" i="52"/>
  <c r="T24" i="52"/>
  <c r="O24" i="52"/>
  <c r="N24" i="52"/>
  <c r="E24" i="52"/>
  <c r="B24" i="52"/>
  <c r="U23" i="52"/>
  <c r="T23" i="52"/>
  <c r="O23" i="52"/>
  <c r="N23" i="52"/>
  <c r="E23" i="52"/>
  <c r="B23" i="52"/>
  <c r="U22" i="52"/>
  <c r="T22" i="52"/>
  <c r="O22" i="52"/>
  <c r="N22" i="52"/>
  <c r="E22" i="52"/>
  <c r="B22" i="52"/>
  <c r="U21" i="52"/>
  <c r="T21" i="52"/>
  <c r="O21" i="52"/>
  <c r="N21" i="52"/>
  <c r="E21" i="52"/>
  <c r="B21" i="52"/>
  <c r="U20" i="52"/>
  <c r="T20" i="52"/>
  <c r="O20" i="52"/>
  <c r="N20" i="52"/>
  <c r="E20" i="52"/>
  <c r="B20" i="52"/>
  <c r="U19" i="52"/>
  <c r="T19" i="52"/>
  <c r="O19" i="52"/>
  <c r="N19" i="52"/>
  <c r="E19" i="52"/>
  <c r="B19" i="52"/>
  <c r="U18" i="52"/>
  <c r="T18" i="52"/>
  <c r="O18" i="52"/>
  <c r="N18" i="52"/>
  <c r="E18" i="52"/>
  <c r="B18" i="52"/>
  <c r="U17" i="52"/>
  <c r="T17" i="52"/>
  <c r="O17" i="52"/>
  <c r="N17" i="52"/>
  <c r="E17" i="52"/>
  <c r="B17" i="52"/>
  <c r="U16" i="52"/>
  <c r="T16" i="52"/>
  <c r="O16" i="52"/>
  <c r="N16" i="52"/>
  <c r="E16" i="52"/>
  <c r="B16" i="52"/>
  <c r="U15" i="52"/>
  <c r="T15" i="52"/>
  <c r="O15" i="52"/>
  <c r="N15" i="52"/>
  <c r="E15" i="52"/>
  <c r="B15" i="52"/>
  <c r="U14" i="52"/>
  <c r="T14" i="52"/>
  <c r="O14" i="52"/>
  <c r="N14" i="52"/>
  <c r="E14" i="52"/>
  <c r="B14" i="52"/>
  <c r="U13" i="52"/>
  <c r="T13" i="52"/>
  <c r="O13" i="52"/>
  <c r="N13" i="52"/>
  <c r="E13" i="52"/>
  <c r="B13" i="52"/>
  <c r="U12" i="52"/>
  <c r="T12" i="52"/>
  <c r="O12" i="52"/>
  <c r="N12" i="52"/>
  <c r="E12" i="52"/>
  <c r="B12" i="52"/>
  <c r="U11" i="52"/>
  <c r="T11" i="52"/>
  <c r="O11" i="52"/>
  <c r="N11" i="52"/>
  <c r="E11" i="52"/>
  <c r="B11" i="52"/>
  <c r="U10" i="52"/>
  <c r="T10" i="52"/>
  <c r="O10" i="52"/>
  <c r="N10" i="52"/>
  <c r="E10" i="52"/>
  <c r="B10" i="52"/>
  <c r="U46" i="51"/>
  <c r="T46" i="51"/>
  <c r="O46" i="51"/>
  <c r="N46" i="51"/>
  <c r="E46" i="51"/>
  <c r="B46" i="51"/>
  <c r="U45" i="51"/>
  <c r="T45" i="51"/>
  <c r="O45" i="51"/>
  <c r="N45" i="51"/>
  <c r="E45" i="51"/>
  <c r="B45" i="51"/>
  <c r="U44" i="51"/>
  <c r="T44" i="51"/>
  <c r="O44" i="51"/>
  <c r="N44" i="51"/>
  <c r="E44" i="51"/>
  <c r="B44" i="51"/>
  <c r="U43" i="51"/>
  <c r="T43" i="51"/>
  <c r="O43" i="51"/>
  <c r="N43" i="51"/>
  <c r="E43" i="51"/>
  <c r="B43" i="51"/>
  <c r="U42" i="51"/>
  <c r="T42" i="51"/>
  <c r="O42" i="51"/>
  <c r="N42" i="51"/>
  <c r="E42" i="51"/>
  <c r="B42" i="51"/>
  <c r="U41" i="51"/>
  <c r="T41" i="51"/>
  <c r="O41" i="51"/>
  <c r="N41" i="51"/>
  <c r="E41" i="51"/>
  <c r="B41" i="51"/>
  <c r="U40" i="51"/>
  <c r="T40" i="51"/>
  <c r="O40" i="51"/>
  <c r="N40" i="51"/>
  <c r="E40" i="51"/>
  <c r="B40" i="51"/>
  <c r="U39" i="51"/>
  <c r="T39" i="51"/>
  <c r="O39" i="51"/>
  <c r="N39" i="51"/>
  <c r="E39" i="51"/>
  <c r="B39" i="51"/>
  <c r="U38" i="51"/>
  <c r="T38" i="51"/>
  <c r="O38" i="51"/>
  <c r="N38" i="51"/>
  <c r="E38" i="51"/>
  <c r="B38" i="51"/>
  <c r="U37" i="51"/>
  <c r="T37" i="51"/>
  <c r="O37" i="51"/>
  <c r="N37" i="51"/>
  <c r="E37" i="51"/>
  <c r="B37" i="51"/>
  <c r="U36" i="51"/>
  <c r="T36" i="51"/>
  <c r="O36" i="51"/>
  <c r="N36" i="51"/>
  <c r="E36" i="51"/>
  <c r="B36" i="51"/>
  <c r="U35" i="51"/>
  <c r="T35" i="51"/>
  <c r="O35" i="51"/>
  <c r="N35" i="51"/>
  <c r="E35" i="51"/>
  <c r="B35" i="51"/>
  <c r="U34" i="51"/>
  <c r="T34" i="51"/>
  <c r="O34" i="51"/>
  <c r="N34" i="51"/>
  <c r="E34" i="51"/>
  <c r="B34" i="51"/>
  <c r="U33" i="51"/>
  <c r="T33" i="51"/>
  <c r="O33" i="51"/>
  <c r="N33" i="51"/>
  <c r="E33" i="51"/>
  <c r="B33" i="51"/>
  <c r="U32" i="51"/>
  <c r="T32" i="51"/>
  <c r="O32" i="51"/>
  <c r="N32" i="51"/>
  <c r="E32" i="51"/>
  <c r="B32" i="51"/>
  <c r="U31" i="51"/>
  <c r="T31" i="51"/>
  <c r="O31" i="51"/>
  <c r="N31" i="51"/>
  <c r="E31" i="51"/>
  <c r="B31" i="51"/>
  <c r="U30" i="51"/>
  <c r="T30" i="51"/>
  <c r="O30" i="51"/>
  <c r="N30" i="51"/>
  <c r="E30" i="51"/>
  <c r="B30" i="51"/>
  <c r="U29" i="51"/>
  <c r="T29" i="51"/>
  <c r="O29" i="51"/>
  <c r="N29" i="51"/>
  <c r="E29" i="51"/>
  <c r="B29" i="51"/>
  <c r="U28" i="51"/>
  <c r="T28" i="51"/>
  <c r="O28" i="51"/>
  <c r="N28" i="51"/>
  <c r="E28" i="51"/>
  <c r="B28" i="51"/>
  <c r="U27" i="51"/>
  <c r="T27" i="51"/>
  <c r="O27" i="51"/>
  <c r="N27" i="51"/>
  <c r="E27" i="51"/>
  <c r="B27" i="51"/>
  <c r="U26" i="51"/>
  <c r="T26" i="51"/>
  <c r="O26" i="51"/>
  <c r="N26" i="51"/>
  <c r="E26" i="51"/>
  <c r="B26" i="51"/>
  <c r="U25" i="51"/>
  <c r="T25" i="51"/>
  <c r="O25" i="51"/>
  <c r="N25" i="51"/>
  <c r="E25" i="51"/>
  <c r="B25" i="51"/>
  <c r="U24" i="51"/>
  <c r="T24" i="51"/>
  <c r="O24" i="51"/>
  <c r="N24" i="51"/>
  <c r="E24" i="51"/>
  <c r="B24" i="51"/>
  <c r="U23" i="51"/>
  <c r="T23" i="51"/>
  <c r="O23" i="51"/>
  <c r="N23" i="51"/>
  <c r="E23" i="51"/>
  <c r="B23" i="51"/>
  <c r="U22" i="51"/>
  <c r="T22" i="51"/>
  <c r="O22" i="51"/>
  <c r="N22" i="51"/>
  <c r="E22" i="51"/>
  <c r="B22" i="51"/>
  <c r="U21" i="51"/>
  <c r="T21" i="51"/>
  <c r="O21" i="51"/>
  <c r="N21" i="51"/>
  <c r="E21" i="51"/>
  <c r="B21" i="51"/>
  <c r="U20" i="51"/>
  <c r="T20" i="51"/>
  <c r="O20" i="51"/>
  <c r="N20" i="51"/>
  <c r="E20" i="51"/>
  <c r="B20" i="51"/>
  <c r="U19" i="51"/>
  <c r="T19" i="51"/>
  <c r="O19" i="51"/>
  <c r="N19" i="51"/>
  <c r="E19" i="51"/>
  <c r="B19" i="51"/>
  <c r="U18" i="51"/>
  <c r="T18" i="51"/>
  <c r="O18" i="51"/>
  <c r="N18" i="51"/>
  <c r="E18" i="51"/>
  <c r="B18" i="51"/>
  <c r="U17" i="51"/>
  <c r="T17" i="51"/>
  <c r="O17" i="51"/>
  <c r="N17" i="51"/>
  <c r="E17" i="51"/>
  <c r="B17" i="51"/>
  <c r="U16" i="51"/>
  <c r="T16" i="51"/>
  <c r="O16" i="51"/>
  <c r="N16" i="51"/>
  <c r="E16" i="51"/>
  <c r="B16" i="51"/>
  <c r="U15" i="51"/>
  <c r="T15" i="51"/>
  <c r="O15" i="51"/>
  <c r="N15" i="51"/>
  <c r="E15" i="51"/>
  <c r="B15" i="51"/>
  <c r="U14" i="51"/>
  <c r="T14" i="51"/>
  <c r="O14" i="51"/>
  <c r="N14" i="51"/>
  <c r="E14" i="51"/>
  <c r="B14" i="51"/>
  <c r="U13" i="51"/>
  <c r="T13" i="51"/>
  <c r="O13" i="51"/>
  <c r="N13" i="51"/>
  <c r="E13" i="51"/>
  <c r="B13" i="51"/>
  <c r="U12" i="51"/>
  <c r="T12" i="51"/>
  <c r="O12" i="51"/>
  <c r="N12" i="51"/>
  <c r="E12" i="51"/>
  <c r="B12" i="51"/>
  <c r="U11" i="51"/>
  <c r="T11" i="51"/>
  <c r="O11" i="51"/>
  <c r="N11" i="51"/>
  <c r="E11" i="51"/>
  <c r="B11" i="51"/>
  <c r="U10" i="51"/>
  <c r="T10" i="51"/>
  <c r="O10" i="51"/>
  <c r="N10" i="51"/>
  <c r="E10" i="51"/>
  <c r="B10" i="51"/>
  <c r="U46" i="50"/>
  <c r="T46" i="50"/>
  <c r="O46" i="50"/>
  <c r="N46" i="50"/>
  <c r="E46" i="50"/>
  <c r="B46" i="50"/>
  <c r="U45" i="50"/>
  <c r="T45" i="50"/>
  <c r="O45" i="50"/>
  <c r="N45" i="50"/>
  <c r="E45" i="50"/>
  <c r="B45" i="50"/>
  <c r="U44" i="50"/>
  <c r="T44" i="50"/>
  <c r="O44" i="50"/>
  <c r="N44" i="50"/>
  <c r="E44" i="50"/>
  <c r="B44" i="50"/>
  <c r="U43" i="50"/>
  <c r="T43" i="50"/>
  <c r="O43" i="50"/>
  <c r="N43" i="50"/>
  <c r="E43" i="50"/>
  <c r="B43" i="50"/>
  <c r="U42" i="50"/>
  <c r="T42" i="50"/>
  <c r="O42" i="50"/>
  <c r="N42" i="50"/>
  <c r="E42" i="50"/>
  <c r="B42" i="50"/>
  <c r="U41" i="50"/>
  <c r="T41" i="50"/>
  <c r="O41" i="50"/>
  <c r="N41" i="50"/>
  <c r="E41" i="50"/>
  <c r="B41" i="50"/>
  <c r="U40" i="50"/>
  <c r="T40" i="50"/>
  <c r="O40" i="50"/>
  <c r="N40" i="50"/>
  <c r="E40" i="50"/>
  <c r="B40" i="50"/>
  <c r="U39" i="50"/>
  <c r="T39" i="50"/>
  <c r="O39" i="50"/>
  <c r="N39" i="50"/>
  <c r="E39" i="50"/>
  <c r="B39" i="50"/>
  <c r="U38" i="50"/>
  <c r="T38" i="50"/>
  <c r="O38" i="50"/>
  <c r="N38" i="50"/>
  <c r="E38" i="50"/>
  <c r="B38" i="50"/>
  <c r="U37" i="50"/>
  <c r="T37" i="50"/>
  <c r="O37" i="50"/>
  <c r="N37" i="50"/>
  <c r="E37" i="50"/>
  <c r="B37" i="50"/>
  <c r="U36" i="50"/>
  <c r="T36" i="50"/>
  <c r="O36" i="50"/>
  <c r="N36" i="50"/>
  <c r="E36" i="50"/>
  <c r="B36" i="50"/>
  <c r="U35" i="50"/>
  <c r="T35" i="50"/>
  <c r="O35" i="50"/>
  <c r="N35" i="50"/>
  <c r="E35" i="50"/>
  <c r="B35" i="50"/>
  <c r="U34" i="50"/>
  <c r="T34" i="50"/>
  <c r="O34" i="50"/>
  <c r="N34" i="50"/>
  <c r="E34" i="50"/>
  <c r="B34" i="50"/>
  <c r="U33" i="50"/>
  <c r="T33" i="50"/>
  <c r="O33" i="50"/>
  <c r="N33" i="50"/>
  <c r="E33" i="50"/>
  <c r="B33" i="50"/>
  <c r="U32" i="50"/>
  <c r="T32" i="50"/>
  <c r="O32" i="50"/>
  <c r="N32" i="50"/>
  <c r="E32" i="50"/>
  <c r="B32" i="50"/>
  <c r="U31" i="50"/>
  <c r="T31" i="50"/>
  <c r="O31" i="50"/>
  <c r="N31" i="50"/>
  <c r="E31" i="50"/>
  <c r="B31" i="50"/>
  <c r="U30" i="50"/>
  <c r="T30" i="50"/>
  <c r="O30" i="50"/>
  <c r="N30" i="50"/>
  <c r="E30" i="50"/>
  <c r="B30" i="50"/>
  <c r="U29" i="50"/>
  <c r="T29" i="50"/>
  <c r="O29" i="50"/>
  <c r="N29" i="50"/>
  <c r="E29" i="50"/>
  <c r="B29" i="50"/>
  <c r="U28" i="50"/>
  <c r="T28" i="50"/>
  <c r="O28" i="50"/>
  <c r="N28" i="50"/>
  <c r="E28" i="50"/>
  <c r="B28" i="50"/>
  <c r="U27" i="50"/>
  <c r="T27" i="50"/>
  <c r="O27" i="50"/>
  <c r="N27" i="50"/>
  <c r="E27" i="50"/>
  <c r="B27" i="50"/>
  <c r="U26" i="50"/>
  <c r="T26" i="50"/>
  <c r="O26" i="50"/>
  <c r="N26" i="50"/>
  <c r="E26" i="50"/>
  <c r="B26" i="50"/>
  <c r="U25" i="50"/>
  <c r="T25" i="50"/>
  <c r="O25" i="50"/>
  <c r="N25" i="50"/>
  <c r="E25" i="50"/>
  <c r="B25" i="50"/>
  <c r="U24" i="50"/>
  <c r="T24" i="50"/>
  <c r="O24" i="50"/>
  <c r="N24" i="50"/>
  <c r="E24" i="50"/>
  <c r="B24" i="50"/>
  <c r="U23" i="50"/>
  <c r="T23" i="50"/>
  <c r="O23" i="50"/>
  <c r="N23" i="50"/>
  <c r="E23" i="50"/>
  <c r="B23" i="50"/>
  <c r="U22" i="50"/>
  <c r="T22" i="50"/>
  <c r="O22" i="50"/>
  <c r="N22" i="50"/>
  <c r="E22" i="50"/>
  <c r="B22" i="50"/>
  <c r="U21" i="50"/>
  <c r="T21" i="50"/>
  <c r="O21" i="50"/>
  <c r="N21" i="50"/>
  <c r="E21" i="50"/>
  <c r="B21" i="50"/>
  <c r="U20" i="50"/>
  <c r="T20" i="50"/>
  <c r="O20" i="50"/>
  <c r="N20" i="50"/>
  <c r="E20" i="50"/>
  <c r="B20" i="50"/>
  <c r="U19" i="50"/>
  <c r="T19" i="50"/>
  <c r="O19" i="50"/>
  <c r="N19" i="50"/>
  <c r="E19" i="50"/>
  <c r="B19" i="50"/>
  <c r="U18" i="50"/>
  <c r="T18" i="50"/>
  <c r="O18" i="50"/>
  <c r="N18" i="50"/>
  <c r="E18" i="50"/>
  <c r="B18" i="50"/>
  <c r="U17" i="50"/>
  <c r="T17" i="50"/>
  <c r="O17" i="50"/>
  <c r="N17" i="50"/>
  <c r="E17" i="50"/>
  <c r="B17" i="50"/>
  <c r="W17" i="50" s="1"/>
  <c r="U16" i="50"/>
  <c r="T16" i="50"/>
  <c r="O16" i="50"/>
  <c r="N16" i="50"/>
  <c r="E16" i="50"/>
  <c r="B16" i="50"/>
  <c r="U15" i="50"/>
  <c r="T15" i="50"/>
  <c r="O15" i="50"/>
  <c r="N15" i="50"/>
  <c r="E15" i="50"/>
  <c r="B15" i="50"/>
  <c r="U14" i="50"/>
  <c r="T14" i="50"/>
  <c r="O14" i="50"/>
  <c r="N14" i="50"/>
  <c r="E14" i="50"/>
  <c r="B14" i="50"/>
  <c r="U13" i="50"/>
  <c r="T13" i="50"/>
  <c r="O13" i="50"/>
  <c r="N13" i="50"/>
  <c r="E13" i="50"/>
  <c r="B13" i="50"/>
  <c r="U12" i="50"/>
  <c r="T12" i="50"/>
  <c r="O12" i="50"/>
  <c r="N12" i="50"/>
  <c r="E12" i="50"/>
  <c r="B12" i="50"/>
  <c r="U11" i="50"/>
  <c r="T11" i="50"/>
  <c r="O11" i="50"/>
  <c r="N11" i="50"/>
  <c r="E11" i="50"/>
  <c r="B11" i="50"/>
  <c r="U10" i="50"/>
  <c r="T10" i="50"/>
  <c r="O10" i="50"/>
  <c r="N10" i="50"/>
  <c r="E10" i="50"/>
  <c r="B10" i="50"/>
  <c r="U46" i="49"/>
  <c r="T46" i="49"/>
  <c r="O46" i="49"/>
  <c r="N46" i="49"/>
  <c r="E46" i="49"/>
  <c r="B46" i="49"/>
  <c r="W46" i="49" s="1"/>
  <c r="U45" i="49"/>
  <c r="T45" i="49"/>
  <c r="O45" i="49"/>
  <c r="N45" i="49"/>
  <c r="E45" i="49"/>
  <c r="B45" i="49"/>
  <c r="U44" i="49"/>
  <c r="T44" i="49"/>
  <c r="O44" i="49"/>
  <c r="N44" i="49"/>
  <c r="E44" i="49"/>
  <c r="B44" i="49"/>
  <c r="U43" i="49"/>
  <c r="T43" i="49"/>
  <c r="O43" i="49"/>
  <c r="N43" i="49"/>
  <c r="E43" i="49"/>
  <c r="B43" i="49"/>
  <c r="U42" i="49"/>
  <c r="T42" i="49"/>
  <c r="O42" i="49"/>
  <c r="N42" i="49"/>
  <c r="E42" i="49"/>
  <c r="B42" i="49"/>
  <c r="W42" i="49" s="1"/>
  <c r="U41" i="49"/>
  <c r="T41" i="49"/>
  <c r="O41" i="49"/>
  <c r="N41" i="49"/>
  <c r="E41" i="49"/>
  <c r="B41" i="49"/>
  <c r="U40" i="49"/>
  <c r="T40" i="49"/>
  <c r="O40" i="49"/>
  <c r="N40" i="49"/>
  <c r="E40" i="49"/>
  <c r="B40" i="49"/>
  <c r="U39" i="49"/>
  <c r="T39" i="49"/>
  <c r="O39" i="49"/>
  <c r="N39" i="49"/>
  <c r="E39" i="49"/>
  <c r="B39" i="49"/>
  <c r="U38" i="49"/>
  <c r="T38" i="49"/>
  <c r="O38" i="49"/>
  <c r="N38" i="49"/>
  <c r="E38" i="49"/>
  <c r="B38" i="49"/>
  <c r="W38" i="49" s="1"/>
  <c r="U37" i="49"/>
  <c r="T37" i="49"/>
  <c r="O37" i="49"/>
  <c r="N37" i="49"/>
  <c r="E37" i="49"/>
  <c r="B37" i="49"/>
  <c r="U36" i="49"/>
  <c r="T36" i="49"/>
  <c r="O36" i="49"/>
  <c r="N36" i="49"/>
  <c r="E36" i="49"/>
  <c r="B36" i="49"/>
  <c r="U35" i="49"/>
  <c r="T35" i="49"/>
  <c r="O35" i="49"/>
  <c r="N35" i="49"/>
  <c r="E35" i="49"/>
  <c r="B35" i="49"/>
  <c r="U34" i="49"/>
  <c r="T34" i="49"/>
  <c r="O34" i="49"/>
  <c r="N34" i="49"/>
  <c r="E34" i="49"/>
  <c r="B34" i="49"/>
  <c r="U33" i="49"/>
  <c r="T33" i="49"/>
  <c r="O33" i="49"/>
  <c r="N33" i="49"/>
  <c r="E33" i="49"/>
  <c r="B33" i="49"/>
  <c r="U32" i="49"/>
  <c r="T32" i="49"/>
  <c r="O32" i="49"/>
  <c r="N32" i="49"/>
  <c r="E32" i="49"/>
  <c r="B32" i="49"/>
  <c r="U31" i="49"/>
  <c r="T31" i="49"/>
  <c r="O31" i="49"/>
  <c r="N31" i="49"/>
  <c r="E31" i="49"/>
  <c r="B31" i="49"/>
  <c r="U30" i="49"/>
  <c r="T30" i="49"/>
  <c r="O30" i="49"/>
  <c r="N30" i="49"/>
  <c r="E30" i="49"/>
  <c r="B30" i="49"/>
  <c r="W30" i="49" s="1"/>
  <c r="U29" i="49"/>
  <c r="T29" i="49"/>
  <c r="O29" i="49"/>
  <c r="N29" i="49"/>
  <c r="E29" i="49"/>
  <c r="B29" i="49"/>
  <c r="U28" i="49"/>
  <c r="T28" i="49"/>
  <c r="O28" i="49"/>
  <c r="N28" i="49"/>
  <c r="E28" i="49"/>
  <c r="B28" i="49"/>
  <c r="U27" i="49"/>
  <c r="T27" i="49"/>
  <c r="O27" i="49"/>
  <c r="N27" i="49"/>
  <c r="E27" i="49"/>
  <c r="B27" i="49"/>
  <c r="U26" i="49"/>
  <c r="T26" i="49"/>
  <c r="O26" i="49"/>
  <c r="N26" i="49"/>
  <c r="E26" i="49"/>
  <c r="B26" i="49"/>
  <c r="U25" i="49"/>
  <c r="T25" i="49"/>
  <c r="O25" i="49"/>
  <c r="N25" i="49"/>
  <c r="E25" i="49"/>
  <c r="B25" i="49"/>
  <c r="U24" i="49"/>
  <c r="T24" i="49"/>
  <c r="O24" i="49"/>
  <c r="N24" i="49"/>
  <c r="E24" i="49"/>
  <c r="B24" i="49"/>
  <c r="U23" i="49"/>
  <c r="T23" i="49"/>
  <c r="O23" i="49"/>
  <c r="N23" i="49"/>
  <c r="E23" i="49"/>
  <c r="B23" i="49"/>
  <c r="U22" i="49"/>
  <c r="T22" i="49"/>
  <c r="O22" i="49"/>
  <c r="N22" i="49"/>
  <c r="E22" i="49"/>
  <c r="B22" i="49"/>
  <c r="U21" i="49"/>
  <c r="T21" i="49"/>
  <c r="O21" i="49"/>
  <c r="N21" i="49"/>
  <c r="E21" i="49"/>
  <c r="B21" i="49"/>
  <c r="U20" i="49"/>
  <c r="T20" i="49"/>
  <c r="O20" i="49"/>
  <c r="N20" i="49"/>
  <c r="E20" i="49"/>
  <c r="B20" i="49"/>
  <c r="U19" i="49"/>
  <c r="T19" i="49"/>
  <c r="O19" i="49"/>
  <c r="N19" i="49"/>
  <c r="E19" i="49"/>
  <c r="B19" i="49"/>
  <c r="U18" i="49"/>
  <c r="T18" i="49"/>
  <c r="O18" i="49"/>
  <c r="N18" i="49"/>
  <c r="E18" i="49"/>
  <c r="B18" i="49"/>
  <c r="U17" i="49"/>
  <c r="T17" i="49"/>
  <c r="O17" i="49"/>
  <c r="N17" i="49"/>
  <c r="E17" i="49"/>
  <c r="B17" i="49"/>
  <c r="U16" i="49"/>
  <c r="T16" i="49"/>
  <c r="O16" i="49"/>
  <c r="N16" i="49"/>
  <c r="E16" i="49"/>
  <c r="B16" i="49"/>
  <c r="U15" i="49"/>
  <c r="T15" i="49"/>
  <c r="O15" i="49"/>
  <c r="N15" i="49"/>
  <c r="E15" i="49"/>
  <c r="B15" i="49"/>
  <c r="U14" i="49"/>
  <c r="T14" i="49"/>
  <c r="O14" i="49"/>
  <c r="N14" i="49"/>
  <c r="E14" i="49"/>
  <c r="B14" i="49"/>
  <c r="U13" i="49"/>
  <c r="T13" i="49"/>
  <c r="O13" i="49"/>
  <c r="N13" i="49"/>
  <c r="E13" i="49"/>
  <c r="B13" i="49"/>
  <c r="U12" i="49"/>
  <c r="T12" i="49"/>
  <c r="O12" i="49"/>
  <c r="N12" i="49"/>
  <c r="E12" i="49"/>
  <c r="B12" i="49"/>
  <c r="U11" i="49"/>
  <c r="T11" i="49"/>
  <c r="O11" i="49"/>
  <c r="N11" i="49"/>
  <c r="E11" i="49"/>
  <c r="B11" i="49"/>
  <c r="U10" i="49"/>
  <c r="T10" i="49"/>
  <c r="O10" i="49"/>
  <c r="N10" i="49"/>
  <c r="E10" i="49"/>
  <c r="B10" i="49"/>
  <c r="U46" i="48"/>
  <c r="T46" i="48"/>
  <c r="O46" i="48"/>
  <c r="N46" i="48"/>
  <c r="E46" i="48"/>
  <c r="B46" i="48"/>
  <c r="U45" i="48"/>
  <c r="T45" i="48"/>
  <c r="O45" i="48"/>
  <c r="N45" i="48"/>
  <c r="E45" i="48"/>
  <c r="B45" i="48"/>
  <c r="U44" i="48"/>
  <c r="T44" i="48"/>
  <c r="O44" i="48"/>
  <c r="N44" i="48"/>
  <c r="E44" i="48"/>
  <c r="B44" i="48"/>
  <c r="U43" i="48"/>
  <c r="T43" i="48"/>
  <c r="O43" i="48"/>
  <c r="N43" i="48"/>
  <c r="E43" i="48"/>
  <c r="B43" i="48"/>
  <c r="U42" i="48"/>
  <c r="T42" i="48"/>
  <c r="O42" i="48"/>
  <c r="N42" i="48"/>
  <c r="E42" i="48"/>
  <c r="B42" i="48"/>
  <c r="U41" i="48"/>
  <c r="T41" i="48"/>
  <c r="O41" i="48"/>
  <c r="N41" i="48"/>
  <c r="E41" i="48"/>
  <c r="B41" i="48"/>
  <c r="U40" i="48"/>
  <c r="T40" i="48"/>
  <c r="O40" i="48"/>
  <c r="N40" i="48"/>
  <c r="E40" i="48"/>
  <c r="B40" i="48"/>
  <c r="U39" i="48"/>
  <c r="T39" i="48"/>
  <c r="O39" i="48"/>
  <c r="N39" i="48"/>
  <c r="E39" i="48"/>
  <c r="B39" i="48"/>
  <c r="U38" i="48"/>
  <c r="T38" i="48"/>
  <c r="O38" i="48"/>
  <c r="N38" i="48"/>
  <c r="E38" i="48"/>
  <c r="B38" i="48"/>
  <c r="U37" i="48"/>
  <c r="T37" i="48"/>
  <c r="O37" i="48"/>
  <c r="N37" i="48"/>
  <c r="E37" i="48"/>
  <c r="B37" i="48"/>
  <c r="U36" i="48"/>
  <c r="T36" i="48"/>
  <c r="O36" i="48"/>
  <c r="N36" i="48"/>
  <c r="E36" i="48"/>
  <c r="B36" i="48"/>
  <c r="U35" i="48"/>
  <c r="T35" i="48"/>
  <c r="O35" i="48"/>
  <c r="N35" i="48"/>
  <c r="E35" i="48"/>
  <c r="B35" i="48"/>
  <c r="U34" i="48"/>
  <c r="T34" i="48"/>
  <c r="O34" i="48"/>
  <c r="N34" i="48"/>
  <c r="E34" i="48"/>
  <c r="B34" i="48"/>
  <c r="U33" i="48"/>
  <c r="T33" i="48"/>
  <c r="O33" i="48"/>
  <c r="N33" i="48"/>
  <c r="E33" i="48"/>
  <c r="B33" i="48"/>
  <c r="U32" i="48"/>
  <c r="T32" i="48"/>
  <c r="O32" i="48"/>
  <c r="N32" i="48"/>
  <c r="E32" i="48"/>
  <c r="B32" i="48"/>
  <c r="U31" i="48"/>
  <c r="T31" i="48"/>
  <c r="O31" i="48"/>
  <c r="N31" i="48"/>
  <c r="E31" i="48"/>
  <c r="B31" i="48"/>
  <c r="U30" i="48"/>
  <c r="T30" i="48"/>
  <c r="O30" i="48"/>
  <c r="N30" i="48"/>
  <c r="E30" i="48"/>
  <c r="B30" i="48"/>
  <c r="U29" i="48"/>
  <c r="T29" i="48"/>
  <c r="O29" i="48"/>
  <c r="N29" i="48"/>
  <c r="E29" i="48"/>
  <c r="B29" i="48"/>
  <c r="U28" i="48"/>
  <c r="T28" i="48"/>
  <c r="O28" i="48"/>
  <c r="N28" i="48"/>
  <c r="E28" i="48"/>
  <c r="B28" i="48"/>
  <c r="U27" i="48"/>
  <c r="T27" i="48"/>
  <c r="O27" i="48"/>
  <c r="N27" i="48"/>
  <c r="E27" i="48"/>
  <c r="B27" i="48"/>
  <c r="U26" i="48"/>
  <c r="T26" i="48"/>
  <c r="O26" i="48"/>
  <c r="N26" i="48"/>
  <c r="E26" i="48"/>
  <c r="B26" i="48"/>
  <c r="U25" i="48"/>
  <c r="T25" i="48"/>
  <c r="O25" i="48"/>
  <c r="N25" i="48"/>
  <c r="E25" i="48"/>
  <c r="B25" i="48"/>
  <c r="U24" i="48"/>
  <c r="T24" i="48"/>
  <c r="O24" i="48"/>
  <c r="N24" i="48"/>
  <c r="E24" i="48"/>
  <c r="B24" i="48"/>
  <c r="U23" i="48"/>
  <c r="T23" i="48"/>
  <c r="O23" i="48"/>
  <c r="N23" i="48"/>
  <c r="E23" i="48"/>
  <c r="B23" i="48"/>
  <c r="U22" i="48"/>
  <c r="T22" i="48"/>
  <c r="O22" i="48"/>
  <c r="N22" i="48"/>
  <c r="E22" i="48"/>
  <c r="B22" i="48"/>
  <c r="U21" i="48"/>
  <c r="T21" i="48"/>
  <c r="O21" i="48"/>
  <c r="N21" i="48"/>
  <c r="E21" i="48"/>
  <c r="B21" i="48"/>
  <c r="U20" i="48"/>
  <c r="T20" i="48"/>
  <c r="O20" i="48"/>
  <c r="N20" i="48"/>
  <c r="E20" i="48"/>
  <c r="B20" i="48"/>
  <c r="U19" i="48"/>
  <c r="T19" i="48"/>
  <c r="O19" i="48"/>
  <c r="N19" i="48"/>
  <c r="E19" i="48"/>
  <c r="B19" i="48"/>
  <c r="U18" i="48"/>
  <c r="T18" i="48"/>
  <c r="O18" i="48"/>
  <c r="N18" i="48"/>
  <c r="E18" i="48"/>
  <c r="B18" i="48"/>
  <c r="U17" i="48"/>
  <c r="T17" i="48"/>
  <c r="O17" i="48"/>
  <c r="N17" i="48"/>
  <c r="E17" i="48"/>
  <c r="B17" i="48"/>
  <c r="U16" i="48"/>
  <c r="T16" i="48"/>
  <c r="O16" i="48"/>
  <c r="N16" i="48"/>
  <c r="E16" i="48"/>
  <c r="B16" i="48"/>
  <c r="U15" i="48"/>
  <c r="T15" i="48"/>
  <c r="O15" i="48"/>
  <c r="N15" i="48"/>
  <c r="E15" i="48"/>
  <c r="B15" i="48"/>
  <c r="U14" i="48"/>
  <c r="T14" i="48"/>
  <c r="O14" i="48"/>
  <c r="N14" i="48"/>
  <c r="E14" i="48"/>
  <c r="B14" i="48"/>
  <c r="U13" i="48"/>
  <c r="T13" i="48"/>
  <c r="O13" i="48"/>
  <c r="N13" i="48"/>
  <c r="E13" i="48"/>
  <c r="B13" i="48"/>
  <c r="U12" i="48"/>
  <c r="T12" i="48"/>
  <c r="O12" i="48"/>
  <c r="N12" i="48"/>
  <c r="E12" i="48"/>
  <c r="B12" i="48"/>
  <c r="U11" i="48"/>
  <c r="T11" i="48"/>
  <c r="O11" i="48"/>
  <c r="N11" i="48"/>
  <c r="E11" i="48"/>
  <c r="B11" i="48"/>
  <c r="U10" i="48"/>
  <c r="T10" i="48"/>
  <c r="O10" i="48"/>
  <c r="N10" i="48"/>
  <c r="E10" i="48"/>
  <c r="B10" i="48"/>
  <c r="W16" i="66" l="1"/>
  <c r="W32" i="66"/>
  <c r="W10" i="67"/>
  <c r="W14" i="67"/>
  <c r="W18" i="67"/>
  <c r="W22" i="67"/>
  <c r="W26" i="67"/>
  <c r="W30" i="67"/>
  <c r="W34" i="67"/>
  <c r="W38" i="67"/>
  <c r="W42" i="67"/>
  <c r="W46" i="67"/>
  <c r="W11" i="67"/>
  <c r="W15" i="67"/>
  <c r="W19" i="67"/>
  <c r="W23" i="67"/>
  <c r="W27" i="67"/>
  <c r="W31" i="67"/>
  <c r="W35" i="67"/>
  <c r="W39" i="67"/>
  <c r="W43" i="67"/>
  <c r="W20" i="66"/>
  <c r="W36" i="66"/>
  <c r="W12" i="67"/>
  <c r="W16" i="67"/>
  <c r="W20" i="67"/>
  <c r="W24" i="67"/>
  <c r="W28" i="67"/>
  <c r="W32" i="67"/>
  <c r="W36" i="67"/>
  <c r="W40" i="67"/>
  <c r="W44" i="67"/>
  <c r="W12" i="66"/>
  <c r="W28" i="66"/>
  <c r="W44" i="66"/>
  <c r="W24" i="66"/>
  <c r="W40" i="66"/>
  <c r="W13" i="67"/>
  <c r="W17" i="67"/>
  <c r="W21" i="67"/>
  <c r="W25" i="67"/>
  <c r="W29" i="67"/>
  <c r="W33" i="67"/>
  <c r="W37" i="67"/>
  <c r="W41" i="67"/>
  <c r="W45" i="67"/>
  <c r="W43" i="66"/>
  <c r="W31" i="65"/>
  <c r="W19" i="66"/>
  <c r="W35" i="66"/>
  <c r="W11" i="66"/>
  <c r="W12" i="65"/>
  <c r="W15" i="66"/>
  <c r="W31" i="66"/>
  <c r="W27" i="66"/>
  <c r="W35" i="65"/>
  <c r="W23" i="66"/>
  <c r="W39" i="66"/>
  <c r="W16" i="65"/>
  <c r="W13" i="66"/>
  <c r="W17" i="66"/>
  <c r="W21" i="66"/>
  <c r="W25" i="66"/>
  <c r="W29" i="66"/>
  <c r="W33" i="66"/>
  <c r="W37" i="66"/>
  <c r="W41" i="66"/>
  <c r="W45" i="66"/>
  <c r="W24" i="65"/>
  <c r="W20" i="65"/>
  <c r="W39" i="65"/>
  <c r="W43" i="65"/>
  <c r="W10" i="66"/>
  <c r="W14" i="66"/>
  <c r="W18" i="66"/>
  <c r="W22" i="66"/>
  <c r="W26" i="66"/>
  <c r="W30" i="66"/>
  <c r="W34" i="66"/>
  <c r="W38" i="66"/>
  <c r="W42" i="66"/>
  <c r="W46" i="66"/>
  <c r="W28" i="65"/>
  <c r="W36" i="65"/>
  <c r="W44" i="65"/>
  <c r="W32" i="65"/>
  <c r="W40" i="65"/>
  <c r="W11" i="65"/>
  <c r="W15" i="65"/>
  <c r="W19" i="65"/>
  <c r="W23" i="65"/>
  <c r="W27" i="65"/>
  <c r="W31" i="64"/>
  <c r="W35" i="64"/>
  <c r="W39" i="64"/>
  <c r="W43" i="64"/>
  <c r="W13" i="65"/>
  <c r="W17" i="65"/>
  <c r="W21" i="65"/>
  <c r="W25" i="65"/>
  <c r="W29" i="65"/>
  <c r="W33" i="65"/>
  <c r="W37" i="65"/>
  <c r="W41" i="65"/>
  <c r="W45" i="65"/>
  <c r="W10" i="65"/>
  <c r="W14" i="65"/>
  <c r="W18" i="65"/>
  <c r="W22" i="65"/>
  <c r="W26" i="65"/>
  <c r="W30" i="65"/>
  <c r="W34" i="65"/>
  <c r="W38" i="65"/>
  <c r="W42" i="65"/>
  <c r="W46" i="65"/>
  <c r="W11" i="64"/>
  <c r="W15" i="64"/>
  <c r="W19" i="64"/>
  <c r="W23" i="64"/>
  <c r="W27" i="64"/>
  <c r="W12" i="64"/>
  <c r="W16" i="64"/>
  <c r="W20" i="64"/>
  <c r="W24" i="64"/>
  <c r="W28" i="64"/>
  <c r="W36" i="64"/>
  <c r="W44" i="64"/>
  <c r="W32" i="64"/>
  <c r="W40" i="64"/>
  <c r="W41" i="63"/>
  <c r="W13" i="63"/>
  <c r="W21" i="63"/>
  <c r="W13" i="64"/>
  <c r="W17" i="64"/>
  <c r="W21" i="64"/>
  <c r="W25" i="64"/>
  <c r="W29" i="64"/>
  <c r="W33" i="64"/>
  <c r="W37" i="64"/>
  <c r="W41" i="64"/>
  <c r="W45" i="64"/>
  <c r="W44" i="63"/>
  <c r="W17" i="63"/>
  <c r="W25" i="63"/>
  <c r="W45" i="63"/>
  <c r="W10" i="64"/>
  <c r="W14" i="64"/>
  <c r="W18" i="64"/>
  <c r="W22" i="64"/>
  <c r="W26" i="64"/>
  <c r="W30" i="64"/>
  <c r="W34" i="64"/>
  <c r="W38" i="64"/>
  <c r="W42" i="64"/>
  <c r="W46" i="64"/>
  <c r="W12" i="63"/>
  <c r="W16" i="63"/>
  <c r="W20" i="63"/>
  <c r="W24" i="63"/>
  <c r="W29" i="63"/>
  <c r="W37" i="63"/>
  <c r="W40" i="63"/>
  <c r="W33" i="63"/>
  <c r="W28" i="63"/>
  <c r="W36" i="63"/>
  <c r="W10" i="63"/>
  <c r="W14" i="63"/>
  <c r="W18" i="63"/>
  <c r="W22" i="63"/>
  <c r="W26" i="63"/>
  <c r="W30" i="63"/>
  <c r="W34" i="63"/>
  <c r="W38" i="63"/>
  <c r="W42" i="63"/>
  <c r="W46" i="63"/>
  <c r="W11" i="63"/>
  <c r="W15" i="63"/>
  <c r="W19" i="63"/>
  <c r="W23" i="63"/>
  <c r="W27" i="63"/>
  <c r="W31" i="63"/>
  <c r="W35" i="63"/>
  <c r="W39" i="63"/>
  <c r="W43" i="63"/>
  <c r="W22" i="62"/>
  <c r="W13" i="62"/>
  <c r="W17" i="62"/>
  <c r="W21" i="62"/>
  <c r="W10" i="62"/>
  <c r="W14" i="62"/>
  <c r="W18" i="62"/>
  <c r="W25" i="62"/>
  <c r="W41" i="62"/>
  <c r="W30" i="62"/>
  <c r="W38" i="62"/>
  <c r="W46" i="62"/>
  <c r="W26" i="62"/>
  <c r="W34" i="62"/>
  <c r="W42" i="62"/>
  <c r="W11" i="62"/>
  <c r="W15" i="62"/>
  <c r="W19" i="62"/>
  <c r="W23" i="62"/>
  <c r="W27" i="62"/>
  <c r="W31" i="62"/>
  <c r="W35" i="62"/>
  <c r="W39" i="62"/>
  <c r="W43" i="62"/>
  <c r="W12" i="62"/>
  <c r="W16" i="62"/>
  <c r="W20" i="62"/>
  <c r="W24" i="62"/>
  <c r="W28" i="62"/>
  <c r="W32" i="62"/>
  <c r="W36" i="62"/>
  <c r="W40" i="62"/>
  <c r="W44" i="62"/>
  <c r="W11" i="60"/>
  <c r="W15" i="60"/>
  <c r="W19" i="60"/>
  <c r="W12" i="60"/>
  <c r="W16" i="60"/>
  <c r="W46" i="59"/>
  <c r="W34" i="59"/>
  <c r="W42" i="59"/>
  <c r="W45" i="59"/>
  <c r="W13" i="60"/>
  <c r="W17" i="60"/>
  <c r="W14" i="59"/>
  <c r="W17" i="58"/>
  <c r="W22" i="59"/>
  <c r="W38" i="59"/>
  <c r="W41" i="59"/>
  <c r="W10" i="60"/>
  <c r="W14" i="60"/>
  <c r="W18" i="60"/>
  <c r="W30" i="60"/>
  <c r="W39" i="60"/>
  <c r="W43" i="60"/>
  <c r="W45" i="60"/>
  <c r="W10" i="59"/>
  <c r="W23" i="60"/>
  <c r="W27" i="60"/>
  <c r="W31" i="60"/>
  <c r="W35" i="60"/>
  <c r="W37" i="60"/>
  <c r="W40" i="60"/>
  <c r="W42" i="60"/>
  <c r="W46" i="60"/>
  <c r="W40" i="58"/>
  <c r="W18" i="59"/>
  <c r="W30" i="59"/>
  <c r="W21" i="60"/>
  <c r="W24" i="60"/>
  <c r="W28" i="60"/>
  <c r="W32" i="60"/>
  <c r="W22" i="60"/>
  <c r="W26" i="60"/>
  <c r="W34" i="60"/>
  <c r="W36" i="60"/>
  <c r="W38" i="60"/>
  <c r="W41" i="60"/>
  <c r="W44" i="60"/>
  <c r="W13" i="58"/>
  <c r="W26" i="59"/>
  <c r="W25" i="60"/>
  <c r="W29" i="60"/>
  <c r="W33" i="60"/>
  <c r="W21" i="58"/>
  <c r="W12" i="59"/>
  <c r="W16" i="59"/>
  <c r="W20" i="59"/>
  <c r="W24" i="59"/>
  <c r="W28" i="59"/>
  <c r="W32" i="59"/>
  <c r="W36" i="59"/>
  <c r="W40" i="59"/>
  <c r="W44" i="59"/>
  <c r="W11" i="59"/>
  <c r="W15" i="59"/>
  <c r="W19" i="59"/>
  <c r="W23" i="59"/>
  <c r="W27" i="59"/>
  <c r="W31" i="59"/>
  <c r="W35" i="59"/>
  <c r="W39" i="59"/>
  <c r="W43" i="59"/>
  <c r="W13" i="59"/>
  <c r="W17" i="59"/>
  <c r="W21" i="59"/>
  <c r="W25" i="59"/>
  <c r="W29" i="59"/>
  <c r="W33" i="59"/>
  <c r="W37" i="59"/>
  <c r="W12" i="57"/>
  <c r="W44" i="57"/>
  <c r="W25" i="56"/>
  <c r="W16" i="57"/>
  <c r="W32" i="57"/>
  <c r="W25" i="58"/>
  <c r="W32" i="58"/>
  <c r="W28" i="57"/>
  <c r="W12" i="58"/>
  <c r="W16" i="58"/>
  <c r="W20" i="58"/>
  <c r="W44" i="58"/>
  <c r="W36" i="58"/>
  <c r="W20" i="57"/>
  <c r="W36" i="57"/>
  <c r="W10" i="58"/>
  <c r="W14" i="58"/>
  <c r="W18" i="58"/>
  <c r="W22" i="58"/>
  <c r="W26" i="58"/>
  <c r="W30" i="58"/>
  <c r="W34" i="58"/>
  <c r="W38" i="58"/>
  <c r="W42" i="58"/>
  <c r="W46" i="58"/>
  <c r="W29" i="58"/>
  <c r="W33" i="58"/>
  <c r="W37" i="58"/>
  <c r="W41" i="58"/>
  <c r="W45" i="58"/>
  <c r="W24" i="57"/>
  <c r="W40" i="57"/>
  <c r="W11" i="58"/>
  <c r="W15" i="58"/>
  <c r="W19" i="58"/>
  <c r="W23" i="58"/>
  <c r="W27" i="58"/>
  <c r="W31" i="58"/>
  <c r="W35" i="58"/>
  <c r="W39" i="58"/>
  <c r="W43" i="58"/>
  <c r="W11" i="57"/>
  <c r="W15" i="57"/>
  <c r="W19" i="57"/>
  <c r="W23" i="57"/>
  <c r="W27" i="57"/>
  <c r="W31" i="57"/>
  <c r="W35" i="57"/>
  <c r="W39" i="57"/>
  <c r="W43" i="57"/>
  <c r="W19" i="55"/>
  <c r="W21" i="56"/>
  <c r="W29" i="56"/>
  <c r="W13" i="57"/>
  <c r="W17" i="57"/>
  <c r="W21" i="57"/>
  <c r="W25" i="57"/>
  <c r="W29" i="57"/>
  <c r="W33" i="57"/>
  <c r="W37" i="57"/>
  <c r="W41" i="57"/>
  <c r="W45" i="57"/>
  <c r="W17" i="56"/>
  <c r="W20" i="56"/>
  <c r="W13" i="56"/>
  <c r="W10" i="57"/>
  <c r="W14" i="57"/>
  <c r="W18" i="57"/>
  <c r="W22" i="57"/>
  <c r="W26" i="57"/>
  <c r="W30" i="57"/>
  <c r="W34" i="57"/>
  <c r="W38" i="57"/>
  <c r="W42" i="57"/>
  <c r="W46" i="57"/>
  <c r="W39" i="56"/>
  <c r="W31" i="55"/>
  <c r="W16" i="56"/>
  <c r="W31" i="56"/>
  <c r="W32" i="56"/>
  <c r="W35" i="56"/>
  <c r="W37" i="56"/>
  <c r="W33" i="56"/>
  <c r="W12" i="56"/>
  <c r="W28" i="56"/>
  <c r="W43" i="56"/>
  <c r="W23" i="55"/>
  <c r="W35" i="55"/>
  <c r="W10" i="56"/>
  <c r="W14" i="56"/>
  <c r="W18" i="56"/>
  <c r="W22" i="56"/>
  <c r="W26" i="56"/>
  <c r="W11" i="56"/>
  <c r="W15" i="56"/>
  <c r="W19" i="56"/>
  <c r="W23" i="56"/>
  <c r="W27" i="56"/>
  <c r="W15" i="55"/>
  <c r="W11" i="55"/>
  <c r="W39" i="55"/>
  <c r="W32" i="54"/>
  <c r="W16" i="54"/>
  <c r="W24" i="54"/>
  <c r="W27" i="55"/>
  <c r="W43" i="55"/>
  <c r="W20" i="54"/>
  <c r="W13" i="55"/>
  <c r="W17" i="55"/>
  <c r="W21" i="55"/>
  <c r="W25" i="55"/>
  <c r="W29" i="55"/>
  <c r="W33" i="55"/>
  <c r="W37" i="55"/>
  <c r="W41" i="55"/>
  <c r="W45" i="55"/>
  <c r="W12" i="55"/>
  <c r="W16" i="55"/>
  <c r="W20" i="55"/>
  <c r="W24" i="55"/>
  <c r="W28" i="55"/>
  <c r="W32" i="55"/>
  <c r="W36" i="55"/>
  <c r="W40" i="55"/>
  <c r="W44" i="55"/>
  <c r="W28" i="54"/>
  <c r="W10" i="55"/>
  <c r="W14" i="55"/>
  <c r="W18" i="55"/>
  <c r="W22" i="55"/>
  <c r="W26" i="55"/>
  <c r="W30" i="55"/>
  <c r="W34" i="55"/>
  <c r="W38" i="55"/>
  <c r="W42" i="55"/>
  <c r="W46" i="55"/>
  <c r="W11" i="54"/>
  <c r="W12" i="54"/>
  <c r="W43" i="54"/>
  <c r="W33" i="53"/>
  <c r="W15" i="54"/>
  <c r="W31" i="54"/>
  <c r="W36" i="54"/>
  <c r="W40" i="54"/>
  <c r="W44" i="54"/>
  <c r="W16" i="53"/>
  <c r="W37" i="53"/>
  <c r="W13" i="54"/>
  <c r="W17" i="54"/>
  <c r="W21" i="54"/>
  <c r="W25" i="54"/>
  <c r="W29" i="54"/>
  <c r="W33" i="54"/>
  <c r="W37" i="54"/>
  <c r="W41" i="54"/>
  <c r="W45" i="54"/>
  <c r="W29" i="53"/>
  <c r="W45" i="53"/>
  <c r="W21" i="53"/>
  <c r="W25" i="53"/>
  <c r="W41" i="53"/>
  <c r="W10" i="54"/>
  <c r="W14" i="54"/>
  <c r="W18" i="54"/>
  <c r="W22" i="54"/>
  <c r="W26" i="54"/>
  <c r="W30" i="54"/>
  <c r="W34" i="54"/>
  <c r="W38" i="54"/>
  <c r="W42" i="54"/>
  <c r="W46" i="54"/>
  <c r="W28" i="52"/>
  <c r="W36" i="52"/>
  <c r="W40" i="52"/>
  <c r="W24" i="53"/>
  <c r="W28" i="53"/>
  <c r="W12" i="53"/>
  <c r="W32" i="53"/>
  <c r="W44" i="53"/>
  <c r="W17" i="53"/>
  <c r="W20" i="53"/>
  <c r="W36" i="53"/>
  <c r="W40" i="53"/>
  <c r="W16" i="52"/>
  <c r="W24" i="52"/>
  <c r="W32" i="51"/>
  <c r="W12" i="52"/>
  <c r="W20" i="52"/>
  <c r="W16" i="51"/>
  <c r="W32" i="52"/>
  <c r="W11" i="53"/>
  <c r="W15" i="53"/>
  <c r="W19" i="53"/>
  <c r="W23" i="53"/>
  <c r="W27" i="53"/>
  <c r="W31" i="53"/>
  <c r="W35" i="53"/>
  <c r="W39" i="53"/>
  <c r="W43" i="53"/>
  <c r="W10" i="53"/>
  <c r="W14" i="53"/>
  <c r="W18" i="53"/>
  <c r="W22" i="53"/>
  <c r="W26" i="53"/>
  <c r="W30" i="53"/>
  <c r="W34" i="53"/>
  <c r="W38" i="53"/>
  <c r="W42" i="53"/>
  <c r="W46" i="53"/>
  <c r="W44" i="52"/>
  <c r="W29" i="50"/>
  <c r="W12" i="51"/>
  <c r="W28" i="51"/>
  <c r="W44" i="51"/>
  <c r="W25" i="52"/>
  <c r="W13" i="52"/>
  <c r="W17" i="52"/>
  <c r="W21" i="52"/>
  <c r="W29" i="52"/>
  <c r="W33" i="52"/>
  <c r="W37" i="52"/>
  <c r="W41" i="52"/>
  <c r="W45" i="52"/>
  <c r="W11" i="52"/>
  <c r="W19" i="52"/>
  <c r="W23" i="52"/>
  <c r="W31" i="52"/>
  <c r="W43" i="52"/>
  <c r="W24" i="51"/>
  <c r="W20" i="51"/>
  <c r="W40" i="51"/>
  <c r="W15" i="52"/>
  <c r="W27" i="52"/>
  <c r="W35" i="52"/>
  <c r="W39" i="52"/>
  <c r="W36" i="51"/>
  <c r="W37" i="50"/>
  <c r="W10" i="52"/>
  <c r="W14" i="52"/>
  <c r="W18" i="52"/>
  <c r="W22" i="52"/>
  <c r="W26" i="52"/>
  <c r="W30" i="52"/>
  <c r="W34" i="52"/>
  <c r="W38" i="52"/>
  <c r="W42" i="52"/>
  <c r="W46" i="52"/>
  <c r="W45" i="50"/>
  <c r="W17" i="51"/>
  <c r="W25" i="51"/>
  <c r="W33" i="51"/>
  <c r="W13" i="51"/>
  <c r="W21" i="51"/>
  <c r="W29" i="51"/>
  <c r="W37" i="51"/>
  <c r="W41" i="51"/>
  <c r="W45" i="51"/>
  <c r="W41" i="50"/>
  <c r="W15" i="51"/>
  <c r="W23" i="51"/>
  <c r="W43" i="51"/>
  <c r="W14" i="50"/>
  <c r="W11" i="51"/>
  <c r="W19" i="51"/>
  <c r="W27" i="51"/>
  <c r="W33" i="50"/>
  <c r="W31" i="51"/>
  <c r="W35" i="51"/>
  <c r="W39" i="51"/>
  <c r="W26" i="49"/>
  <c r="W10" i="50"/>
  <c r="W13" i="50"/>
  <c r="W22" i="50"/>
  <c r="W25" i="50"/>
  <c r="W10" i="51"/>
  <c r="W14" i="51"/>
  <c r="W18" i="51"/>
  <c r="W22" i="51"/>
  <c r="W26" i="51"/>
  <c r="W30" i="51"/>
  <c r="W34" i="51"/>
  <c r="W38" i="51"/>
  <c r="W42" i="51"/>
  <c r="W46" i="51"/>
  <c r="W18" i="50"/>
  <c r="W21" i="50"/>
  <c r="W10" i="49"/>
  <c r="W14" i="49"/>
  <c r="W30" i="50"/>
  <c r="W38" i="50"/>
  <c r="W26" i="50"/>
  <c r="W34" i="50"/>
  <c r="W42" i="50"/>
  <c r="W46" i="50"/>
  <c r="W22" i="49"/>
  <c r="W11" i="50"/>
  <c r="W15" i="50"/>
  <c r="W19" i="50"/>
  <c r="W23" i="50"/>
  <c r="W27" i="50"/>
  <c r="W31" i="50"/>
  <c r="W35" i="50"/>
  <c r="W39" i="50"/>
  <c r="W43" i="50"/>
  <c r="W18" i="49"/>
  <c r="W12" i="50"/>
  <c r="W16" i="50"/>
  <c r="W20" i="50"/>
  <c r="W24" i="50"/>
  <c r="W28" i="50"/>
  <c r="W32" i="50"/>
  <c r="W36" i="50"/>
  <c r="W40" i="50"/>
  <c r="W44" i="50"/>
  <c r="W31" i="49"/>
  <c r="W34" i="49"/>
  <c r="W11" i="49"/>
  <c r="W15" i="49"/>
  <c r="W19" i="49"/>
  <c r="W23" i="49"/>
  <c r="W39" i="49"/>
  <c r="W27" i="49"/>
  <c r="W35" i="49"/>
  <c r="W43" i="49"/>
  <c r="W12" i="49"/>
  <c r="W16" i="49"/>
  <c r="W20" i="49"/>
  <c r="W24" i="49"/>
  <c r="W28" i="49"/>
  <c r="W32" i="49"/>
  <c r="W36" i="49"/>
  <c r="W40" i="49"/>
  <c r="W44" i="49"/>
  <c r="W13" i="49"/>
  <c r="W17" i="49"/>
  <c r="W21" i="49"/>
  <c r="W25" i="49"/>
  <c r="W29" i="49"/>
  <c r="W33" i="49"/>
  <c r="W37" i="49"/>
  <c r="W41" i="49"/>
  <c r="W45" i="49"/>
  <c r="W21" i="48"/>
  <c r="W37" i="48"/>
  <c r="W45" i="48"/>
  <c r="W13" i="48"/>
  <c r="W17" i="48"/>
  <c r="W29" i="48"/>
  <c r="W25" i="48"/>
  <c r="W33" i="48"/>
  <c r="W41" i="48"/>
  <c r="W10" i="48"/>
  <c r="W14" i="48"/>
  <c r="W18" i="48"/>
  <c r="W22" i="48"/>
  <c r="W26" i="48"/>
  <c r="W30" i="48"/>
  <c r="W34" i="48"/>
  <c r="W38" i="48"/>
  <c r="W42" i="48"/>
  <c r="W46" i="48"/>
  <c r="W11" i="48"/>
  <c r="W15" i="48"/>
  <c r="W19" i="48"/>
  <c r="W23" i="48"/>
  <c r="W27" i="48"/>
  <c r="W31" i="48"/>
  <c r="W35" i="48"/>
  <c r="W39" i="48"/>
  <c r="W43" i="48"/>
  <c r="W12" i="48"/>
  <c r="W16" i="48"/>
  <c r="W20" i="48"/>
  <c r="W24" i="48"/>
  <c r="W28" i="48"/>
  <c r="W32" i="48"/>
  <c r="W36" i="48"/>
  <c r="W40" i="48"/>
  <c r="W44" i="48"/>
  <c r="U10" i="3" l="1"/>
  <c r="U11" i="3"/>
  <c r="U12" i="3"/>
  <c r="U13" i="3"/>
  <c r="U14" i="3"/>
  <c r="U15" i="3"/>
  <c r="U16" i="3"/>
  <c r="U17" i="3"/>
  <c r="U18" i="3"/>
  <c r="U19" i="3"/>
  <c r="U20" i="3"/>
  <c r="U21" i="3"/>
  <c r="U22" i="3"/>
  <c r="U23" i="3"/>
  <c r="U24" i="3"/>
  <c r="U25" i="3"/>
  <c r="U26" i="3"/>
  <c r="U27" i="3"/>
  <c r="U28" i="3"/>
  <c r="U29" i="3"/>
  <c r="U30" i="3"/>
  <c r="U31" i="3"/>
  <c r="U32" i="3"/>
  <c r="U33" i="3"/>
  <c r="U34" i="3"/>
  <c r="U35" i="3"/>
  <c r="U36" i="3"/>
  <c r="U37" i="3"/>
  <c r="U38" i="3"/>
  <c r="U39" i="3"/>
  <c r="U40" i="3"/>
  <c r="U41" i="3"/>
  <c r="U42" i="3"/>
  <c r="U43" i="3"/>
  <c r="U44" i="3"/>
  <c r="U45" i="3"/>
  <c r="U46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N32" i="3"/>
  <c r="B19" i="3"/>
  <c r="B11" i="3" l="1"/>
  <c r="B12" i="3"/>
  <c r="B13" i="3"/>
  <c r="B14" i="3"/>
  <c r="B15" i="3"/>
  <c r="B16" i="3"/>
  <c r="B17" i="3"/>
  <c r="B18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W46" i="3" l="1"/>
  <c r="T46" i="3"/>
  <c r="N46" i="3"/>
  <c r="E46" i="3"/>
  <c r="W10" i="3" l="1"/>
  <c r="W11" i="3"/>
  <c r="W12" i="3"/>
  <c r="W13" i="3"/>
  <c r="W14" i="3"/>
  <c r="W15" i="3"/>
  <c r="W16" i="3"/>
  <c r="W17" i="3"/>
  <c r="W18" i="3"/>
  <c r="W19" i="3"/>
  <c r="W20" i="3"/>
  <c r="W21" i="3"/>
  <c r="W22" i="3"/>
  <c r="W23" i="3"/>
  <c r="W24" i="3"/>
  <c r="W25" i="3"/>
  <c r="W26" i="3"/>
  <c r="W27" i="3"/>
  <c r="W28" i="3"/>
  <c r="W29" i="3"/>
  <c r="W30" i="3"/>
  <c r="W31" i="3"/>
  <c r="W32" i="3"/>
  <c r="W33" i="3"/>
  <c r="W34" i="3"/>
  <c r="W35" i="3"/>
  <c r="W36" i="3"/>
  <c r="W37" i="3"/>
  <c r="W38" i="3"/>
  <c r="W39" i="3"/>
  <c r="W40" i="3"/>
  <c r="W41" i="3"/>
  <c r="W42" i="3"/>
  <c r="W43" i="3"/>
  <c r="W44" i="3"/>
  <c r="W45" i="3"/>
  <c r="T45" i="3" l="1"/>
  <c r="N45" i="3"/>
  <c r="E45" i="3"/>
  <c r="T44" i="3"/>
  <c r="N44" i="3"/>
  <c r="E44" i="3"/>
  <c r="T43" i="3"/>
  <c r="N43" i="3"/>
  <c r="E43" i="3"/>
  <c r="T42" i="3"/>
  <c r="N42" i="3"/>
  <c r="E42" i="3"/>
  <c r="T41" i="3"/>
  <c r="N41" i="3"/>
  <c r="E41" i="3"/>
  <c r="T40" i="3"/>
  <c r="N40" i="3"/>
  <c r="E40" i="3"/>
  <c r="T39" i="3"/>
  <c r="N39" i="3"/>
  <c r="E39" i="3"/>
  <c r="T38" i="3"/>
  <c r="N38" i="3"/>
  <c r="E38" i="3"/>
  <c r="T37" i="3"/>
  <c r="N37" i="3"/>
  <c r="E37" i="3"/>
  <c r="T36" i="3"/>
  <c r="N36" i="3"/>
  <c r="E36" i="3"/>
  <c r="T35" i="3"/>
  <c r="N35" i="3"/>
  <c r="E35" i="3"/>
  <c r="T34" i="3"/>
  <c r="N34" i="3"/>
  <c r="E34" i="3"/>
  <c r="T33" i="3"/>
  <c r="N33" i="3"/>
  <c r="E33" i="3"/>
  <c r="T32" i="3"/>
  <c r="E32" i="3"/>
  <c r="T31" i="3"/>
  <c r="N31" i="3"/>
  <c r="E31" i="3"/>
  <c r="T30" i="3"/>
  <c r="N30" i="3"/>
  <c r="E30" i="3"/>
  <c r="T29" i="3"/>
  <c r="N29" i="3"/>
  <c r="E29" i="3"/>
  <c r="T28" i="3"/>
  <c r="N28" i="3"/>
  <c r="E28" i="3"/>
  <c r="T27" i="3"/>
  <c r="N27" i="3"/>
  <c r="E27" i="3"/>
  <c r="T26" i="3"/>
  <c r="N26" i="3"/>
  <c r="E26" i="3"/>
  <c r="T25" i="3"/>
  <c r="N25" i="3"/>
  <c r="E25" i="3"/>
  <c r="T24" i="3"/>
  <c r="N24" i="3"/>
  <c r="E24" i="3"/>
  <c r="T23" i="3"/>
  <c r="N23" i="3"/>
  <c r="E23" i="3"/>
  <c r="T22" i="3"/>
  <c r="N22" i="3"/>
  <c r="E22" i="3"/>
  <c r="T21" i="3"/>
  <c r="N21" i="3"/>
  <c r="E21" i="3"/>
  <c r="T20" i="3"/>
  <c r="N20" i="3"/>
  <c r="E20" i="3"/>
  <c r="T19" i="3"/>
  <c r="N19" i="3"/>
  <c r="E19" i="3"/>
  <c r="T18" i="3"/>
  <c r="N18" i="3"/>
  <c r="E18" i="3"/>
  <c r="T17" i="3"/>
  <c r="N17" i="3"/>
  <c r="E17" i="3"/>
  <c r="T16" i="3"/>
  <c r="N16" i="3"/>
  <c r="E16" i="3"/>
  <c r="T15" i="3"/>
  <c r="N15" i="3"/>
  <c r="E15" i="3"/>
  <c r="T14" i="3"/>
  <c r="N14" i="3"/>
  <c r="E14" i="3"/>
  <c r="T13" i="3"/>
  <c r="N13" i="3"/>
  <c r="E13" i="3"/>
  <c r="T12" i="3"/>
  <c r="N12" i="3"/>
  <c r="E12" i="3"/>
  <c r="T11" i="3"/>
  <c r="N11" i="3"/>
  <c r="E11" i="3"/>
  <c r="T10" i="3"/>
  <c r="N10" i="3"/>
  <c r="E10" i="3"/>
</calcChain>
</file>

<file path=xl/sharedStrings.xml><?xml version="1.0" encoding="utf-8"?>
<sst xmlns="http://schemas.openxmlformats.org/spreadsheetml/2006/main" count="1560" uniqueCount="68">
  <si>
    <t>人　　　　　　口</t>
  </si>
  <si>
    <t>世　帯　数</t>
  </si>
  <si>
    <t>一 世 帯
当 た り
人　  員</t>
  </si>
  <si>
    <t>（人、世帯）</t>
    <rPh sb="1" eb="2">
      <t>ニン</t>
    </rPh>
    <rPh sb="3" eb="5">
      <t>セタイ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</si>
  <si>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</si>
  <si>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</si>
  <si>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総数</t>
    <rPh sb="0" eb="2">
      <t>ソウスウ</t>
    </rPh>
    <phoneticPr fontId="4"/>
  </si>
  <si>
    <t>うち外国人</t>
    <rPh sb="2" eb="4">
      <t>ガイコク</t>
    </rPh>
    <rPh sb="4" eb="5">
      <t>ジン</t>
    </rPh>
    <phoneticPr fontId="4"/>
  </si>
  <si>
    <t>第１表　人 口 と 世 帯 数 の  推 移</t>
    <rPh sb="0" eb="1">
      <t>ダイ</t>
    </rPh>
    <rPh sb="2" eb="3">
      <t>ヒョウ</t>
    </rPh>
    <rPh sb="4" eb="5">
      <t>ヒト</t>
    </rPh>
    <phoneticPr fontId="4"/>
  </si>
  <si>
    <t>純増減</t>
    <rPh sb="0" eb="2">
      <t>ジュンゾウ</t>
    </rPh>
    <rPh sb="2" eb="3">
      <t>ゲン</t>
    </rPh>
    <phoneticPr fontId="4"/>
  </si>
  <si>
    <t>自然動態</t>
    <rPh sb="0" eb="2">
      <t>シゼン</t>
    </rPh>
    <rPh sb="2" eb="4">
      <t>ドウタイ</t>
    </rPh>
    <phoneticPr fontId="4"/>
  </si>
  <si>
    <t>社会動態</t>
    <rPh sb="0" eb="2">
      <t>シャカイ</t>
    </rPh>
    <rPh sb="2" eb="4">
      <t>ドウタイ</t>
    </rPh>
    <phoneticPr fontId="4"/>
  </si>
  <si>
    <t>増減数</t>
    <rPh sb="0" eb="2">
      <t>ゾウゲン</t>
    </rPh>
    <rPh sb="2" eb="3">
      <t>スウ</t>
    </rPh>
    <phoneticPr fontId="4"/>
  </si>
  <si>
    <t>増減率</t>
    <rPh sb="0" eb="3">
      <t>ゾウゲンリツ</t>
    </rPh>
    <phoneticPr fontId="4"/>
  </si>
  <si>
    <t>出生者数</t>
    <rPh sb="0" eb="2">
      <t>シュッショウ</t>
    </rPh>
    <rPh sb="2" eb="3">
      <t>シャ</t>
    </rPh>
    <rPh sb="3" eb="4">
      <t>カズ</t>
    </rPh>
    <phoneticPr fontId="4"/>
  </si>
  <si>
    <t>社会増減数</t>
    <rPh sb="0" eb="2">
      <t>シャカイ</t>
    </rPh>
    <rPh sb="2" eb="4">
      <t>ゾウゲン</t>
    </rPh>
    <rPh sb="4" eb="5">
      <t>スウ</t>
    </rPh>
    <phoneticPr fontId="4"/>
  </si>
  <si>
    <t>年 月</t>
    <phoneticPr fontId="4"/>
  </si>
  <si>
    <t>鳥取県計</t>
    <rPh sb="0" eb="3">
      <t>トットリケン</t>
    </rPh>
    <rPh sb="3" eb="4">
      <t>ケイ</t>
    </rPh>
    <phoneticPr fontId="4"/>
  </si>
  <si>
    <t>総世帯数</t>
    <rPh sb="0" eb="1">
      <t>ソウ</t>
    </rPh>
    <rPh sb="1" eb="4">
      <t>セタイスウ</t>
    </rPh>
    <phoneticPr fontId="4"/>
  </si>
  <si>
    <t>死亡者数</t>
    <rPh sb="0" eb="3">
      <t>シボウシャ</t>
    </rPh>
    <rPh sb="3" eb="4">
      <t>カズ</t>
    </rPh>
    <phoneticPr fontId="4"/>
  </si>
  <si>
    <t>自然増減数</t>
    <rPh sb="0" eb="2">
      <t>シゼン</t>
    </rPh>
    <rPh sb="2" eb="4">
      <t>ゾウゲン</t>
    </rPh>
    <rPh sb="4" eb="5">
      <t>カズ</t>
    </rPh>
    <phoneticPr fontId="4"/>
  </si>
  <si>
    <t>鳥取市計</t>
    <rPh sb="3" eb="4">
      <t>ケイ</t>
    </rPh>
    <phoneticPr fontId="4"/>
  </si>
  <si>
    <t>江府町計</t>
    <rPh sb="0" eb="3">
      <t>コウフチョウ</t>
    </rPh>
    <rPh sb="3" eb="4">
      <t>ケイ</t>
    </rPh>
    <phoneticPr fontId="4"/>
  </si>
  <si>
    <t>日野町計</t>
    <rPh sb="0" eb="3">
      <t>ヒノチョウ</t>
    </rPh>
    <rPh sb="3" eb="4">
      <t>ケイ</t>
    </rPh>
    <phoneticPr fontId="4"/>
  </si>
  <si>
    <t>日南町計</t>
    <rPh sb="0" eb="3">
      <t>ニチナンチョウ</t>
    </rPh>
    <rPh sb="3" eb="4">
      <t>ケイ</t>
    </rPh>
    <phoneticPr fontId="4"/>
  </si>
  <si>
    <t>伯耆町計</t>
    <rPh sb="0" eb="3">
      <t>ホウキチョウ</t>
    </rPh>
    <rPh sb="3" eb="4">
      <t>ケイ</t>
    </rPh>
    <phoneticPr fontId="4"/>
  </si>
  <si>
    <t>南部町計</t>
    <rPh sb="0" eb="3">
      <t>ナンブチョウ</t>
    </rPh>
    <rPh sb="3" eb="4">
      <t>ケイ</t>
    </rPh>
    <phoneticPr fontId="4"/>
  </si>
  <si>
    <t>大山町計</t>
    <rPh sb="0" eb="3">
      <t>ダイセンチョウ</t>
    </rPh>
    <rPh sb="3" eb="4">
      <t>ケイ</t>
    </rPh>
    <phoneticPr fontId="4"/>
  </si>
  <si>
    <t>日吉津村計</t>
    <rPh sb="0" eb="4">
      <t>ヒエズソン</t>
    </rPh>
    <rPh sb="4" eb="5">
      <t>ケイ</t>
    </rPh>
    <phoneticPr fontId="4"/>
  </si>
  <si>
    <t>北栄町計</t>
    <rPh sb="0" eb="3">
      <t>ホクエイチョウ</t>
    </rPh>
    <rPh sb="3" eb="4">
      <t>ケイ</t>
    </rPh>
    <phoneticPr fontId="4"/>
  </si>
  <si>
    <t>琴浦町計</t>
    <rPh sb="0" eb="3">
      <t>コトウラチョウ</t>
    </rPh>
    <rPh sb="3" eb="4">
      <t>ケイ</t>
    </rPh>
    <phoneticPr fontId="4"/>
  </si>
  <si>
    <t>湯梨浜町計</t>
    <rPh sb="0" eb="4">
      <t>ユリハマチョウ</t>
    </rPh>
    <rPh sb="4" eb="5">
      <t>ケイ</t>
    </rPh>
    <phoneticPr fontId="4"/>
  </si>
  <si>
    <t>三朝町計</t>
    <rPh sb="0" eb="3">
      <t>ミササチョウ</t>
    </rPh>
    <rPh sb="3" eb="4">
      <t>ケイ</t>
    </rPh>
    <phoneticPr fontId="4"/>
  </si>
  <si>
    <t>八頭町計</t>
    <rPh sb="0" eb="3">
      <t>ヤズチョウ</t>
    </rPh>
    <rPh sb="3" eb="4">
      <t>ケイ</t>
    </rPh>
    <phoneticPr fontId="4"/>
  </si>
  <si>
    <t>智頭町計</t>
    <rPh sb="0" eb="3">
      <t>チズチョウ</t>
    </rPh>
    <rPh sb="3" eb="4">
      <t>ケイ</t>
    </rPh>
    <phoneticPr fontId="4"/>
  </si>
  <si>
    <t>若桜町計</t>
    <rPh sb="0" eb="2">
      <t>ワカサ</t>
    </rPh>
    <rPh sb="2" eb="3">
      <t>チョウ</t>
    </rPh>
    <rPh sb="3" eb="4">
      <t>ケイ</t>
    </rPh>
    <phoneticPr fontId="4"/>
  </si>
  <si>
    <t>岩美町計</t>
    <rPh sb="0" eb="3">
      <t>イワミチョウ</t>
    </rPh>
    <rPh sb="3" eb="4">
      <t>ケイ</t>
    </rPh>
    <phoneticPr fontId="4"/>
  </si>
  <si>
    <t>境港市計</t>
    <rPh sb="0" eb="2">
      <t>サカイミナト</t>
    </rPh>
    <rPh sb="3" eb="4">
      <t>ケイ</t>
    </rPh>
    <phoneticPr fontId="4"/>
  </si>
  <si>
    <t>倉吉市計</t>
    <rPh sb="0" eb="2">
      <t>クラヨシ</t>
    </rPh>
    <rPh sb="3" eb="4">
      <t>ケイ</t>
    </rPh>
    <phoneticPr fontId="4"/>
  </si>
  <si>
    <t>米子市計</t>
    <rPh sb="0" eb="2">
      <t>ヨナゴ</t>
    </rPh>
    <rPh sb="3" eb="4">
      <t>ケイ</t>
    </rPh>
    <phoneticPr fontId="4"/>
  </si>
  <si>
    <t>注　1　各年の人口は、当該年の10月1日現在の人口。各月の人口は、当該月の１日現在の人口。</t>
  </si>
  <si>
    <t>　　 2　令和2年9月以前の人口は、令和2年国勢調査結果による補間補正人口。</t>
    <rPh sb="26" eb="28">
      <t>ケッカ</t>
    </rPh>
    <phoneticPr fontId="4"/>
  </si>
  <si>
    <t>　　 4　「増減数」は、自然増減数と社会増減数を合計したもの。</t>
    <rPh sb="6" eb="9">
      <t>ゾウゲンスウ</t>
    </rPh>
    <rPh sb="12" eb="16">
      <t>シゼンゾウゲン</t>
    </rPh>
    <rPh sb="16" eb="17">
      <t>スウ</t>
    </rPh>
    <rPh sb="18" eb="22">
      <t>シャカイゾウゲン</t>
    </rPh>
    <rPh sb="22" eb="23">
      <t>スウ</t>
    </rPh>
    <rPh sb="24" eb="26">
      <t>ゴウケイ</t>
    </rPh>
    <phoneticPr fontId="4"/>
  </si>
  <si>
    <t>　　 6　人口は国勢調査結果による補間補正を行うが、自然増減数と社会増減数は補間補正を行わないため、自然増減数と社会増減数の合計の増減数は、補間補正後の人口の増減数と一致しない。</t>
    <rPh sb="5" eb="7">
      <t>ジンコウ</t>
    </rPh>
    <rPh sb="8" eb="12">
      <t>コクセイチョウサ</t>
    </rPh>
    <rPh sb="12" eb="14">
      <t>ケッカ</t>
    </rPh>
    <rPh sb="17" eb="19">
      <t>ホカン</t>
    </rPh>
    <rPh sb="19" eb="21">
      <t>ホセイ</t>
    </rPh>
    <rPh sb="22" eb="23">
      <t>オコナ</t>
    </rPh>
    <rPh sb="26" eb="30">
      <t>シゼンゾウゲン</t>
    </rPh>
    <rPh sb="30" eb="31">
      <t>スウ</t>
    </rPh>
    <rPh sb="32" eb="36">
      <t>シャカイゾウゲン</t>
    </rPh>
    <rPh sb="36" eb="37">
      <t>スウ</t>
    </rPh>
    <rPh sb="38" eb="40">
      <t>ホカン</t>
    </rPh>
    <rPh sb="40" eb="42">
      <t>ホセイ</t>
    </rPh>
    <rPh sb="43" eb="44">
      <t>オコナ</t>
    </rPh>
    <rPh sb="50" eb="54">
      <t>シゼンゾウゲン</t>
    </rPh>
    <rPh sb="54" eb="55">
      <t>スウ</t>
    </rPh>
    <rPh sb="56" eb="60">
      <t>シャカイゾウゲン</t>
    </rPh>
    <rPh sb="60" eb="61">
      <t>スウ</t>
    </rPh>
    <rPh sb="62" eb="64">
      <t>ゴウケイ</t>
    </rPh>
    <rPh sb="65" eb="68">
      <t>ゾウゲンスウ</t>
    </rPh>
    <rPh sb="70" eb="74">
      <t>ホカンホセイ</t>
    </rPh>
    <rPh sb="74" eb="75">
      <t>ゴ</t>
    </rPh>
    <rPh sb="76" eb="78">
      <t>ジンコウ</t>
    </rPh>
    <rPh sb="79" eb="82">
      <t>ゾウゲンスウ</t>
    </rPh>
    <rPh sb="83" eb="85">
      <t>イッチ</t>
    </rPh>
    <phoneticPr fontId="4"/>
  </si>
  <si>
    <t>　　 8　外国人の人口は国籍不詳を含む。</t>
    <rPh sb="5" eb="8">
      <t>ガイコクジン</t>
    </rPh>
    <rPh sb="9" eb="11">
      <t>ジンコウ</t>
    </rPh>
    <rPh sb="12" eb="16">
      <t>コクセキフショウ</t>
    </rPh>
    <rPh sb="17" eb="18">
      <t>フク</t>
    </rPh>
    <phoneticPr fontId="4"/>
  </si>
  <si>
    <t>　　 4　「増減数」は、自然増減数と社会増減数（県内移動を除く）を合計したもの。</t>
    <rPh sb="6" eb="9">
      <t>ゾウゲンスウ</t>
    </rPh>
    <rPh sb="12" eb="16">
      <t>シゼンゾウゲン</t>
    </rPh>
    <rPh sb="16" eb="17">
      <t>スウ</t>
    </rPh>
    <rPh sb="18" eb="22">
      <t>シャカイゾウゲン</t>
    </rPh>
    <rPh sb="22" eb="23">
      <t>スウ</t>
    </rPh>
    <rPh sb="24" eb="26">
      <t>ケンナイ</t>
    </rPh>
    <rPh sb="26" eb="28">
      <t>イドウ</t>
    </rPh>
    <rPh sb="29" eb="30">
      <t>ノゾ</t>
    </rPh>
    <rPh sb="33" eb="35">
      <t>ゴウケイ</t>
    </rPh>
    <phoneticPr fontId="4"/>
  </si>
  <si>
    <t>　　 3　各年の「人口増減」は、前年10月～当年9月の計。各月の「人口増減」は、前月1か月間の数値。</t>
    <rPh sb="40" eb="42">
      <t>ゼンゲツ</t>
    </rPh>
    <rPh sb="45" eb="46">
      <t>カン</t>
    </rPh>
    <phoneticPr fontId="4"/>
  </si>
  <si>
    <t>　　 5　「増減率」は、増減数を期首人口で除したもの。（各年：前年10月1日現在、各月：前月1日現在）</t>
    <rPh sb="28" eb="30">
      <t>カクネン</t>
    </rPh>
    <rPh sb="31" eb="33">
      <t>ゼンネン</t>
    </rPh>
    <rPh sb="35" eb="36">
      <t>ガツ</t>
    </rPh>
    <rPh sb="37" eb="40">
      <t>ニチゲンザイ</t>
    </rPh>
    <rPh sb="41" eb="43">
      <t>カクゲツ</t>
    </rPh>
    <rPh sb="44" eb="46">
      <t>ゼンゲツ</t>
    </rPh>
    <rPh sb="47" eb="48">
      <t>ニチ</t>
    </rPh>
    <rPh sb="48" eb="50">
      <t>ゲンザイ</t>
    </rPh>
    <phoneticPr fontId="4"/>
  </si>
  <si>
    <t>令和5年10月</t>
  </si>
  <si>
    <t xml:space="preserve">            11月</t>
  </si>
  <si>
    <t xml:space="preserve">            12月</t>
  </si>
  <si>
    <t>令和6年1月</t>
  </si>
  <si>
    <t xml:space="preserve">            2月</t>
  </si>
  <si>
    <t xml:space="preserve">            3月</t>
  </si>
  <si>
    <t xml:space="preserve">            4月</t>
  </si>
  <si>
    <t xml:space="preserve">            5月</t>
  </si>
  <si>
    <t xml:space="preserve">            6月</t>
  </si>
  <si>
    <t xml:space="preserve">            7月</t>
  </si>
  <si>
    <t xml:space="preserve">            8月</t>
  </si>
  <si>
    <t xml:space="preserve">            9月</t>
  </si>
  <si>
    <t xml:space="preserve">            10月</t>
  </si>
  <si>
    <t>令和7年1月</t>
  </si>
  <si>
    <t>令和8年1月</t>
  </si>
  <si>
    <t>人　口　増　減</t>
    <rPh sb="0" eb="1">
      <t>ヒト</t>
    </rPh>
    <rPh sb="2" eb="3">
      <t>クチ</t>
    </rPh>
    <rPh sb="4" eb="5">
      <t>ゾウ</t>
    </rPh>
    <rPh sb="6" eb="7">
      <t>ゲン</t>
    </rPh>
    <phoneticPr fontId="4"/>
  </si>
  <si>
    <t>県外
からの
転入
者数</t>
    <rPh sb="0" eb="2">
      <t>ケンガイ</t>
    </rPh>
    <rPh sb="7" eb="9">
      <t>テンニュウ</t>
    </rPh>
    <rPh sb="10" eb="11">
      <t>シャ</t>
    </rPh>
    <rPh sb="11" eb="12">
      <t>カズ</t>
    </rPh>
    <phoneticPr fontId="4"/>
  </si>
  <si>
    <t>県外
への
転出
者数</t>
    <rPh sb="0" eb="2">
      <t>ケンガイ</t>
    </rPh>
    <rPh sb="6" eb="8">
      <t>テンシュツ</t>
    </rPh>
    <rPh sb="9" eb="10">
      <t>シャ</t>
    </rPh>
    <rPh sb="10" eb="11">
      <t>カズ</t>
    </rPh>
    <phoneticPr fontId="4"/>
  </si>
  <si>
    <t>うち
外国人</t>
    <rPh sb="3" eb="6">
      <t>ガイコクジン</t>
    </rPh>
    <phoneticPr fontId="4"/>
  </si>
  <si>
    <t>　　 7　平成2年、平成7年、平成12年、平成17年、平成22年、平成27年及び令和2年、令和7年は、国勢調査結果による人口。</t>
    <rPh sb="38" eb="39">
      <t>オヨ</t>
    </rPh>
    <rPh sb="40" eb="42">
      <t>レイワ</t>
    </rPh>
    <rPh sb="43" eb="44">
      <t>ネン</t>
    </rPh>
    <rPh sb="45" eb="47">
      <t>レイワ</t>
    </rPh>
    <rPh sb="48" eb="49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</si>
</sst>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);[Red]\(0.00\)"/>
    <numFmt numFmtId="177" formatCode="#,##0_ "/>
    <numFmt numFmtId="178" formatCode="0.00_ "/>
    <numFmt numFmtId="179" formatCode="#,##0.00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1">
    <xf numFmtId="0" fontId="0" fillId="0" borderId="0" xfId="0"/>
    <xf numFmtId="0" fontId="1" fillId="0" borderId="0" xfId="1" applyFont="1" applyAlignment="1">
      <alignment horizontal="right" vertical="center"/>
    </xf>
    <xf numFmtId="37" fontId="1" fillId="0" borderId="0" xfId="1" applyNumberFormat="1" applyFont="1" applyAlignment="1">
      <alignment vertical="center"/>
    </xf>
    <xf numFmtId="176" fontId="1" fillId="0" borderId="0" xfId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37" fontId="5" fillId="0" borderId="0" xfId="1" applyNumberFormat="1" applyFont="1" applyAlignment="1">
      <alignment horizontal="right" vertical="center"/>
    </xf>
    <xf numFmtId="0" fontId="7" fillId="0" borderId="0" xfId="0" applyFont="1"/>
    <xf numFmtId="37" fontId="5" fillId="0" borderId="0" xfId="1" applyNumberFormat="1" applyFont="1" applyAlignment="1">
      <alignment vertical="center"/>
    </xf>
    <xf numFmtId="0" fontId="6" fillId="0" borderId="0" xfId="1" applyFont="1" applyAlignment="1">
      <alignment horizontal="right" vertical="center"/>
    </xf>
    <xf numFmtId="2" fontId="5" fillId="0" borderId="0" xfId="1" applyNumberFormat="1" applyFont="1" applyAlignment="1">
      <alignment vertical="center"/>
    </xf>
    <xf numFmtId="49" fontId="7" fillId="0" borderId="0" xfId="0" applyNumberFormat="1" applyFont="1" applyAlignment="1">
      <alignment horizontal="center"/>
    </xf>
    <xf numFmtId="0" fontId="6" fillId="0" borderId="0" xfId="1" applyFont="1" applyAlignment="1">
      <alignment vertical="center"/>
    </xf>
    <xf numFmtId="0" fontId="6" fillId="0" borderId="6" xfId="1" applyFont="1" applyBorder="1" applyAlignment="1">
      <alignment vertical="center"/>
    </xf>
    <xf numFmtId="0" fontId="8" fillId="0" borderId="11" xfId="1" applyFont="1" applyBorder="1" applyAlignment="1">
      <alignment vertical="center"/>
    </xf>
    <xf numFmtId="0" fontId="6" fillId="0" borderId="12" xfId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6" fillId="0" borderId="11" xfId="1" applyFont="1" applyBorder="1" applyAlignment="1">
      <alignment horizontal="center" vertical="center"/>
    </xf>
    <xf numFmtId="37" fontId="11" fillId="0" borderId="0" xfId="1" applyNumberFormat="1" applyFont="1" applyAlignment="1">
      <alignment vertical="center"/>
    </xf>
    <xf numFmtId="49" fontId="12" fillId="0" borderId="0" xfId="0" applyNumberFormat="1" applyFont="1" applyAlignment="1">
      <alignment horizontal="center"/>
    </xf>
    <xf numFmtId="0" fontId="12" fillId="0" borderId="0" xfId="0" applyFont="1"/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" xfId="0" applyBorder="1" applyAlignment="1">
      <alignment vertical="center"/>
    </xf>
    <xf numFmtId="178" fontId="6" fillId="0" borderId="12" xfId="1" applyNumberFormat="1" applyFont="1" applyBorder="1" applyAlignment="1">
      <alignment horizontal="right" vertical="center"/>
    </xf>
    <xf numFmtId="0" fontId="6" fillId="0" borderId="20" xfId="1" applyFont="1" applyBorder="1" applyAlignment="1">
      <alignment horizontal="center" vertical="center"/>
    </xf>
    <xf numFmtId="0" fontId="6" fillId="0" borderId="11" xfId="1" applyFont="1" applyBorder="1" applyAlignment="1">
      <alignment vertical="center"/>
    </xf>
    <xf numFmtId="177" fontId="10" fillId="0" borderId="12" xfId="0" applyNumberFormat="1" applyFont="1" applyBorder="1" applyAlignment="1">
      <alignment horizontal="right" vertical="center"/>
    </xf>
    <xf numFmtId="179" fontId="10" fillId="0" borderId="12" xfId="0" applyNumberFormat="1" applyFont="1" applyBorder="1" applyAlignment="1">
      <alignment horizontal="right" vertical="center"/>
    </xf>
    <xf numFmtId="0" fontId="10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10" fillId="0" borderId="7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" xfId="0" applyBorder="1" applyAlignment="1">
      <alignment vertical="center"/>
    </xf>
    <xf numFmtId="0" fontId="10" fillId="0" borderId="10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6" fillId="0" borderId="10" xfId="1" applyFont="1" applyBorder="1" applyAlignment="1">
      <alignment horizontal="center" vertical="center"/>
    </xf>
    <xf numFmtId="0" fontId="0" fillId="0" borderId="11" xfId="0" applyBorder="1"/>
    <xf numFmtId="0" fontId="6" fillId="0" borderId="3" xfId="1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2" fillId="0" borderId="9" xfId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0" fillId="0" borderId="13" xfId="0" applyBorder="1"/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</cellXfs>
  <cellStyles count="3">
    <cellStyle name="標準" xfId="0" builtinId="0"/>
    <cellStyle name="標準_市町村別人口動態／人口世帯月別推移." xfId="1" xr:uid="{00000000-0005-0000-0000-000001000000}"/>
    <cellStyle name="未定義" xfId="2" xr:uid="{00000000-0005-0000-0000-000002000000}"/>
  </cellStyles>
  <dxfs count="0"/>
  <tableStyles count="0" defaultTableStyle="TableStyleMedium2" defaultPivotStyle="PivotStyleLight16"/>
  <colors>
    <mruColors>
      <color rgb="FF800000"/>
      <color rgb="FF0041FF"/>
      <color rgb="FF009900"/>
      <color rgb="FFFF0066"/>
      <color rgb="FF66CCFF"/>
      <color rgb="FFFF9900"/>
      <color rgb="FFFF2800"/>
      <color rgb="FF663300"/>
      <color rgb="FF9A0079"/>
      <color rgb="FFFF99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W61"/>
  <sheetViews>
    <sheetView view="pageBreakPreview" topLeftCell="A44" zoomScale="60" zoomScaleNormal="100" workbookViewId="0">
      <selection sqref="A1:W1"/>
    </sheetView>
  </sheetViews>
  <sheetFormatPr defaultRowHeight="13" x14ac:dyDescent="0.2"/>
  <cols>
    <col min="1" max="1" width="14.90625" customWidth="1"/>
    <col min="2" max="4" width="12.6328125" customWidth="1"/>
    <col min="5" max="7" width="11.26953125" customWidth="1"/>
    <col min="8" max="8" width="10" style="15" customWidth="1"/>
    <col min="9" max="13" width="8.36328125" style="15" customWidth="1"/>
    <col min="14" max="14" width="10" style="15" customWidth="1"/>
    <col min="15" max="19" width="8.36328125" style="15" customWidth="1"/>
    <col min="20" max="20" width="10" style="15" customWidth="1"/>
    <col min="21" max="21" width="8.36328125" style="15" customWidth="1"/>
    <col min="22" max="22" width="12.6328125" customWidth="1"/>
    <col min="23" max="23" width="10.6328125" customWidth="1"/>
    <col min="25" max="27" width="1.6328125" customWidth="1"/>
  </cols>
  <sheetData>
    <row r="1" spans="1:23" ht="24" customHeight="1" x14ac:dyDescent="0.3">
      <c r="A1" s="45" t="s">
        <v>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9.75" customHeight="1" x14ac:dyDescent="0.2">
      <c r="A2" s="4"/>
      <c r="B2" s="4"/>
      <c r="C2" s="4"/>
      <c r="D2" s="4"/>
      <c r="E2" s="4"/>
      <c r="F2" s="4"/>
      <c r="G2" s="4"/>
      <c r="V2" s="4"/>
      <c r="W2" s="4"/>
    </row>
    <row r="3" spans="1:23" ht="24" customHeight="1" x14ac:dyDescent="0.2">
      <c r="A3" s="11" t="s">
        <v>17</v>
      </c>
      <c r="B3" s="4"/>
      <c r="C3" s="4"/>
      <c r="D3" s="4"/>
      <c r="E3" s="4"/>
      <c r="F3" s="4"/>
      <c r="G3" s="4"/>
      <c r="V3" s="4"/>
      <c r="W3" s="8" t="s">
        <v>3</v>
      </c>
    </row>
    <row r="4" spans="1:23" ht="24" customHeight="1" x14ac:dyDescent="0.2">
      <c r="A4" s="47" t="s">
        <v>16</v>
      </c>
      <c r="B4" s="47" t="s">
        <v>0</v>
      </c>
      <c r="C4" s="60"/>
      <c r="D4" s="60"/>
      <c r="E4" s="60"/>
      <c r="F4" s="60"/>
      <c r="G4" s="60"/>
      <c r="H4" s="39" t="s">
        <v>63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50"/>
      <c r="V4" s="24" t="s">
        <v>1</v>
      </c>
      <c r="W4" s="51" t="s">
        <v>2</v>
      </c>
    </row>
    <row r="5" spans="1:23" ht="24" customHeight="1" x14ac:dyDescent="0.2">
      <c r="A5" s="48"/>
      <c r="B5" s="25"/>
      <c r="C5" s="11"/>
      <c r="D5" s="12"/>
      <c r="E5" s="53" t="s">
        <v>7</v>
      </c>
      <c r="F5" s="53"/>
      <c r="G5" s="53"/>
      <c r="H5" s="39" t="s">
        <v>9</v>
      </c>
      <c r="I5" s="41"/>
      <c r="J5" s="39" t="s">
        <v>10</v>
      </c>
      <c r="K5" s="40"/>
      <c r="L5" s="40"/>
      <c r="M5" s="40"/>
      <c r="N5" s="40"/>
      <c r="O5" s="41"/>
      <c r="P5" s="39" t="s">
        <v>11</v>
      </c>
      <c r="Q5" s="40"/>
      <c r="R5" s="40"/>
      <c r="S5" s="40"/>
      <c r="T5" s="40"/>
      <c r="U5" s="54"/>
      <c r="V5" s="16"/>
      <c r="W5" s="52"/>
    </row>
    <row r="6" spans="1:23" ht="24" customHeight="1" x14ac:dyDescent="0.2">
      <c r="A6" s="48"/>
      <c r="B6" s="42" t="s">
        <v>6</v>
      </c>
      <c r="C6" s="55" t="s">
        <v>4</v>
      </c>
      <c r="D6" s="58" t="s">
        <v>5</v>
      </c>
      <c r="E6" s="53" t="s">
        <v>6</v>
      </c>
      <c r="F6" s="53" t="s">
        <v>4</v>
      </c>
      <c r="G6" s="53" t="s">
        <v>5</v>
      </c>
      <c r="H6" s="31" t="s">
        <v>12</v>
      </c>
      <c r="I6" s="31" t="s">
        <v>13</v>
      </c>
      <c r="J6" s="34" t="s">
        <v>14</v>
      </c>
      <c r="K6" s="35"/>
      <c r="L6" s="34" t="s">
        <v>19</v>
      </c>
      <c r="M6" s="35"/>
      <c r="N6" s="34" t="s">
        <v>20</v>
      </c>
      <c r="O6" s="35"/>
      <c r="P6" s="28" t="s">
        <v>64</v>
      </c>
      <c r="Q6" s="20"/>
      <c r="R6" s="28" t="s">
        <v>65</v>
      </c>
      <c r="S6" s="20"/>
      <c r="T6" s="34" t="s">
        <v>15</v>
      </c>
      <c r="U6" s="35"/>
      <c r="V6" s="16"/>
      <c r="W6" s="52"/>
    </row>
    <row r="7" spans="1:23" ht="24" customHeight="1" x14ac:dyDescent="0.2">
      <c r="A7" s="48"/>
      <c r="B7" s="43"/>
      <c r="C7" s="56"/>
      <c r="D7" s="59"/>
      <c r="E7" s="42"/>
      <c r="F7" s="42"/>
      <c r="G7" s="42"/>
      <c r="H7" s="32"/>
      <c r="I7" s="32"/>
      <c r="J7" s="21"/>
      <c r="K7" s="36" t="s">
        <v>66</v>
      </c>
      <c r="L7" s="21"/>
      <c r="M7" s="36" t="s">
        <v>66</v>
      </c>
      <c r="N7" s="21"/>
      <c r="O7" s="36" t="s">
        <v>66</v>
      </c>
      <c r="P7" s="29"/>
      <c r="Q7" s="36" t="s">
        <v>66</v>
      </c>
      <c r="R7" s="29"/>
      <c r="S7" s="36" t="s">
        <v>66</v>
      </c>
      <c r="T7" s="21"/>
      <c r="U7" s="36" t="s">
        <v>66</v>
      </c>
      <c r="V7" s="16" t="s">
        <v>18</v>
      </c>
      <c r="W7" s="52"/>
    </row>
    <row r="8" spans="1:23" ht="24" customHeight="1" x14ac:dyDescent="0.2">
      <c r="A8" s="48"/>
      <c r="B8" s="43"/>
      <c r="C8" s="56"/>
      <c r="D8" s="59"/>
      <c r="E8" s="42"/>
      <c r="F8" s="42"/>
      <c r="G8" s="42"/>
      <c r="H8" s="32"/>
      <c r="I8" s="32"/>
      <c r="J8" s="21"/>
      <c r="K8" s="37"/>
      <c r="L8" s="21"/>
      <c r="M8" s="37"/>
      <c r="N8" s="21"/>
      <c r="O8" s="37"/>
      <c r="P8" s="29"/>
      <c r="Q8" s="37"/>
      <c r="R8" s="29"/>
      <c r="S8" s="37"/>
      <c r="T8" s="21"/>
      <c r="U8" s="37"/>
      <c r="V8" s="16"/>
      <c r="W8" s="52"/>
    </row>
    <row r="9" spans="1:23" ht="24" customHeight="1" x14ac:dyDescent="0.2">
      <c r="A9" s="48"/>
      <c r="B9" s="44"/>
      <c r="C9" s="57"/>
      <c r="D9" s="59"/>
      <c r="E9" s="42"/>
      <c r="F9" s="42"/>
      <c r="G9" s="42"/>
      <c r="H9" s="33"/>
      <c r="I9" s="33"/>
      <c r="J9" s="22"/>
      <c r="K9" s="38"/>
      <c r="L9" s="22"/>
      <c r="M9" s="38"/>
      <c r="N9" s="22"/>
      <c r="O9" s="38"/>
      <c r="P9" s="30"/>
      <c r="Q9" s="38"/>
      <c r="R9" s="30"/>
      <c r="S9" s="38"/>
      <c r="T9" s="22"/>
      <c r="U9" s="38"/>
      <c r="V9" s="13"/>
      <c r="W9" s="52"/>
    </row>
    <row r="10" spans="1:23" s="6" customFormat="1" ht="23.25" customHeight="1" x14ac:dyDescent="0.2">
      <c r="A10" s="14" t="s">
        <v>48</v>
      </c>
      <c r="B10" s="14">
        <f t="shared" ref="B10:B46" si="0">C10+D10</f>
        <v>536440</v>
      </c>
      <c r="C10" s="14">
        <v>256742</v>
      </c>
      <c r="D10" s="14">
        <v>279698</v>
      </c>
      <c r="E10" s="14">
        <f t="shared" ref="E10:E45" si="1">F10+G10</f>
        <v>7120</v>
      </c>
      <c r="F10" s="14">
        <v>2943</v>
      </c>
      <c r="G10" s="14">
        <v>4177</v>
      </c>
      <c r="H10" s="26">
        <v>-450</v>
      </c>
      <c r="I10" s="27">
        <v>-8.3811680740820751E-2</v>
      </c>
      <c r="J10" s="14">
        <v>257</v>
      </c>
      <c r="K10" s="14">
        <v>0</v>
      </c>
      <c r="L10" s="14">
        <v>656</v>
      </c>
      <c r="M10" s="14">
        <v>0</v>
      </c>
      <c r="N10" s="26">
        <f t="shared" ref="N10:N45" si="2">J10-L10</f>
        <v>-399</v>
      </c>
      <c r="O10" s="26">
        <f t="shared" ref="O10:O46" si="3">K10-M10</f>
        <v>0</v>
      </c>
      <c r="P10" s="14">
        <v>607</v>
      </c>
      <c r="Q10" s="14">
        <v>176</v>
      </c>
      <c r="R10" s="14">
        <v>658</v>
      </c>
      <c r="S10" s="14">
        <v>97</v>
      </c>
      <c r="T10" s="26">
        <f t="shared" ref="T10:T45" si="4">P10-R10</f>
        <v>-51</v>
      </c>
      <c r="U10" s="26">
        <f t="shared" ref="U10:U46" si="5">Q10-S10</f>
        <v>79</v>
      </c>
      <c r="V10" s="14">
        <v>220768</v>
      </c>
      <c r="W10" s="23">
        <f t="shared" ref="W10:W46" si="6">B10/V10</f>
        <v>2.429881142194521</v>
      </c>
    </row>
    <row r="11" spans="1:23" s="6" customFormat="1" ht="23.25" customHeight="1" x14ac:dyDescent="0.2">
      <c r="A11" s="14" t="s">
        <v>49</v>
      </c>
      <c r="B11" s="14">
        <f t="shared" si="0"/>
        <v>536098</v>
      </c>
      <c r="C11" s="14">
        <v>256644</v>
      </c>
      <c r="D11" s="14">
        <v>279454</v>
      </c>
      <c r="E11" s="14">
        <f t="shared" si="1"/>
        <v>7129</v>
      </c>
      <c r="F11" s="14">
        <v>2951</v>
      </c>
      <c r="G11" s="14">
        <v>4178</v>
      </c>
      <c r="H11" s="26">
        <v>-320</v>
      </c>
      <c r="I11" s="27">
        <v>-5.9652524047423751E-2</v>
      </c>
      <c r="J11" s="14">
        <v>285</v>
      </c>
      <c r="K11" s="14">
        <v>2</v>
      </c>
      <c r="L11" s="14">
        <v>670</v>
      </c>
      <c r="M11" s="14">
        <v>0</v>
      </c>
      <c r="N11" s="26">
        <f t="shared" si="2"/>
        <v>-385</v>
      </c>
      <c r="O11" s="26">
        <f t="shared" si="3"/>
        <v>2</v>
      </c>
      <c r="P11" s="14">
        <v>751</v>
      </c>
      <c r="Q11" s="14">
        <v>224</v>
      </c>
      <c r="R11" s="14">
        <v>686</v>
      </c>
      <c r="S11" s="14">
        <v>130</v>
      </c>
      <c r="T11" s="26">
        <f t="shared" si="4"/>
        <v>65</v>
      </c>
      <c r="U11" s="26">
        <f t="shared" si="5"/>
        <v>94</v>
      </c>
      <c r="V11" s="14">
        <v>220849</v>
      </c>
      <c r="W11" s="23">
        <f t="shared" si="6"/>
        <v>2.4274413739704506</v>
      </c>
    </row>
    <row r="12" spans="1:23" s="6" customFormat="1" ht="23.25" customHeight="1" x14ac:dyDescent="0.2">
      <c r="A12" s="14" t="s">
        <v>50</v>
      </c>
      <c r="B12" s="14">
        <f t="shared" si="0"/>
        <v>535632</v>
      </c>
      <c r="C12" s="14">
        <v>256415</v>
      </c>
      <c r="D12" s="14">
        <v>279217</v>
      </c>
      <c r="E12" s="14">
        <f t="shared" si="1"/>
        <v>7088</v>
      </c>
      <c r="F12" s="14">
        <v>2941</v>
      </c>
      <c r="G12" s="14">
        <v>4147</v>
      </c>
      <c r="H12" s="26">
        <v>-442</v>
      </c>
      <c r="I12" s="27">
        <v>-8.2447612190308481E-2</v>
      </c>
      <c r="J12" s="14">
        <v>252</v>
      </c>
      <c r="K12" s="14">
        <v>0</v>
      </c>
      <c r="L12" s="14">
        <v>704</v>
      </c>
      <c r="M12" s="14">
        <v>1</v>
      </c>
      <c r="N12" s="26">
        <f t="shared" si="2"/>
        <v>-452</v>
      </c>
      <c r="O12" s="26">
        <f t="shared" si="3"/>
        <v>-1</v>
      </c>
      <c r="P12" s="14">
        <v>539</v>
      </c>
      <c r="Q12" s="14">
        <v>148</v>
      </c>
      <c r="R12" s="14">
        <v>529</v>
      </c>
      <c r="S12" s="14">
        <v>103</v>
      </c>
      <c r="T12" s="26">
        <f t="shared" si="4"/>
        <v>10</v>
      </c>
      <c r="U12" s="26">
        <f t="shared" si="5"/>
        <v>45</v>
      </c>
      <c r="V12" s="14">
        <v>220784</v>
      </c>
      <c r="W12" s="23">
        <f t="shared" si="6"/>
        <v>2.4260453656062033</v>
      </c>
    </row>
    <row r="13" spans="1:23" s="6" customFormat="1" ht="23.25" customHeight="1" x14ac:dyDescent="0.2">
      <c r="A13" s="14" t="s">
        <v>51</v>
      </c>
      <c r="B13" s="14">
        <f t="shared" si="0"/>
        <v>535115</v>
      </c>
      <c r="C13" s="14">
        <v>256186</v>
      </c>
      <c r="D13" s="14">
        <v>278929</v>
      </c>
      <c r="E13" s="14">
        <f t="shared" si="1"/>
        <v>6993</v>
      </c>
      <c r="F13" s="14">
        <v>2896</v>
      </c>
      <c r="G13" s="14">
        <v>4097</v>
      </c>
      <c r="H13" s="26">
        <v>-490</v>
      </c>
      <c r="I13" s="27">
        <v>-9.1480718104967593E-2</v>
      </c>
      <c r="J13" s="14">
        <v>253</v>
      </c>
      <c r="K13" s="14">
        <v>1</v>
      </c>
      <c r="L13" s="14">
        <v>715</v>
      </c>
      <c r="M13" s="14">
        <v>1</v>
      </c>
      <c r="N13" s="26">
        <f t="shared" si="2"/>
        <v>-462</v>
      </c>
      <c r="O13" s="26">
        <f t="shared" si="3"/>
        <v>0</v>
      </c>
      <c r="P13" s="14">
        <v>555</v>
      </c>
      <c r="Q13" s="14">
        <v>117</v>
      </c>
      <c r="R13" s="14">
        <v>583</v>
      </c>
      <c r="S13" s="14">
        <v>126</v>
      </c>
      <c r="T13" s="26">
        <f t="shared" si="4"/>
        <v>-28</v>
      </c>
      <c r="U13" s="26">
        <f t="shared" si="5"/>
        <v>-9</v>
      </c>
      <c r="V13" s="14">
        <v>220696</v>
      </c>
      <c r="W13" s="23">
        <f t="shared" si="6"/>
        <v>2.4246701344836334</v>
      </c>
    </row>
    <row r="14" spans="1:23" s="6" customFormat="1" ht="23.25" customHeight="1" x14ac:dyDescent="0.2">
      <c r="A14" s="14" t="s">
        <v>52</v>
      </c>
      <c r="B14" s="14">
        <f t="shared" si="0"/>
        <v>534612</v>
      </c>
      <c r="C14" s="14">
        <v>255932</v>
      </c>
      <c r="D14" s="14">
        <v>278680</v>
      </c>
      <c r="E14" s="14">
        <f t="shared" si="1"/>
        <v>6911</v>
      </c>
      <c r="F14" s="14">
        <v>2856</v>
      </c>
      <c r="G14" s="14">
        <v>4055</v>
      </c>
      <c r="H14" s="26">
        <v>-482</v>
      </c>
      <c r="I14" s="27">
        <v>-9.0074096222307359E-2</v>
      </c>
      <c r="J14" s="14">
        <v>280</v>
      </c>
      <c r="K14" s="14">
        <v>0</v>
      </c>
      <c r="L14" s="14">
        <v>764</v>
      </c>
      <c r="M14" s="14">
        <v>1</v>
      </c>
      <c r="N14" s="26">
        <f t="shared" si="2"/>
        <v>-484</v>
      </c>
      <c r="O14" s="26">
        <f t="shared" si="3"/>
        <v>-1</v>
      </c>
      <c r="P14" s="14">
        <v>638</v>
      </c>
      <c r="Q14" s="14">
        <v>123</v>
      </c>
      <c r="R14" s="14">
        <v>636</v>
      </c>
      <c r="S14" s="14">
        <v>118</v>
      </c>
      <c r="T14" s="26">
        <f t="shared" si="4"/>
        <v>2</v>
      </c>
      <c r="U14" s="26">
        <f t="shared" si="5"/>
        <v>5</v>
      </c>
      <c r="V14" s="14">
        <v>220614</v>
      </c>
      <c r="W14" s="23">
        <f t="shared" si="6"/>
        <v>2.4232913595692023</v>
      </c>
    </row>
    <row r="15" spans="1:23" s="6" customFormat="1" ht="23.25" customHeight="1" x14ac:dyDescent="0.2">
      <c r="A15" s="14" t="s">
        <v>53</v>
      </c>
      <c r="B15" s="14">
        <f t="shared" si="0"/>
        <v>534034</v>
      </c>
      <c r="C15" s="14">
        <v>255600</v>
      </c>
      <c r="D15" s="14">
        <v>278434</v>
      </c>
      <c r="E15" s="14">
        <f t="shared" si="1"/>
        <v>6861</v>
      </c>
      <c r="F15" s="14">
        <v>2821</v>
      </c>
      <c r="G15" s="14">
        <v>4040</v>
      </c>
      <c r="H15" s="26">
        <v>-552</v>
      </c>
      <c r="I15" s="27">
        <v>-0.10325245224574084</v>
      </c>
      <c r="J15" s="14">
        <v>240</v>
      </c>
      <c r="K15" s="14">
        <v>2</v>
      </c>
      <c r="L15" s="14">
        <v>715</v>
      </c>
      <c r="M15" s="14">
        <v>1</v>
      </c>
      <c r="N15" s="26">
        <f t="shared" si="2"/>
        <v>-475</v>
      </c>
      <c r="O15" s="26">
        <f t="shared" si="3"/>
        <v>1</v>
      </c>
      <c r="P15" s="14">
        <v>546</v>
      </c>
      <c r="Q15" s="14">
        <v>113</v>
      </c>
      <c r="R15" s="14">
        <v>623</v>
      </c>
      <c r="S15" s="14">
        <v>76</v>
      </c>
      <c r="T15" s="26">
        <f t="shared" si="4"/>
        <v>-77</v>
      </c>
      <c r="U15" s="26">
        <f t="shared" si="5"/>
        <v>37</v>
      </c>
      <c r="V15" s="14">
        <v>220535</v>
      </c>
      <c r="W15" s="23">
        <f t="shared" si="6"/>
        <v>2.4215385312988866</v>
      </c>
    </row>
    <row r="16" spans="1:23" s="6" customFormat="1" ht="23.25" customHeight="1" x14ac:dyDescent="0.2">
      <c r="A16" s="14" t="s">
        <v>54</v>
      </c>
      <c r="B16" s="14">
        <f t="shared" si="0"/>
        <v>531876</v>
      </c>
      <c r="C16" s="14">
        <v>254451</v>
      </c>
      <c r="D16" s="14">
        <v>277425</v>
      </c>
      <c r="E16" s="14">
        <f t="shared" si="1"/>
        <v>6752</v>
      </c>
      <c r="F16" s="14">
        <v>2768</v>
      </c>
      <c r="G16" s="14">
        <v>3984</v>
      </c>
      <c r="H16" s="26">
        <v>-2133</v>
      </c>
      <c r="I16" s="27">
        <v>-0.39941277147147936</v>
      </c>
      <c r="J16" s="14">
        <v>233</v>
      </c>
      <c r="K16" s="14">
        <v>3</v>
      </c>
      <c r="L16" s="14">
        <v>678</v>
      </c>
      <c r="M16" s="14">
        <v>1</v>
      </c>
      <c r="N16" s="26">
        <f t="shared" si="2"/>
        <v>-445</v>
      </c>
      <c r="O16" s="26">
        <f t="shared" si="3"/>
        <v>2</v>
      </c>
      <c r="P16" s="14">
        <v>1626</v>
      </c>
      <c r="Q16" s="14">
        <v>172</v>
      </c>
      <c r="R16" s="14">
        <v>3314</v>
      </c>
      <c r="S16" s="14">
        <v>201</v>
      </c>
      <c r="T16" s="26">
        <f t="shared" si="4"/>
        <v>-1688</v>
      </c>
      <c r="U16" s="26">
        <f t="shared" si="5"/>
        <v>-29</v>
      </c>
      <c r="V16" s="14">
        <v>220120</v>
      </c>
      <c r="W16" s="23">
        <f t="shared" si="6"/>
        <v>2.4163001998909688</v>
      </c>
    </row>
    <row r="17" spans="1:23" s="6" customFormat="1" ht="23.25" customHeight="1" x14ac:dyDescent="0.2">
      <c r="A17" s="14" t="s">
        <v>55</v>
      </c>
      <c r="B17" s="14">
        <f t="shared" si="0"/>
        <v>531976</v>
      </c>
      <c r="C17" s="14">
        <v>254582</v>
      </c>
      <c r="D17" s="14">
        <v>277394</v>
      </c>
      <c r="E17" s="14">
        <f t="shared" si="1"/>
        <v>6856</v>
      </c>
      <c r="F17" s="14">
        <v>2798</v>
      </c>
      <c r="G17" s="14">
        <v>4058</v>
      </c>
      <c r="H17" s="26">
        <v>124</v>
      </c>
      <c r="I17" s="27">
        <v>2.3313704698087523E-2</v>
      </c>
      <c r="J17" s="14">
        <v>274</v>
      </c>
      <c r="K17" s="14">
        <v>2</v>
      </c>
      <c r="L17" s="14">
        <v>672</v>
      </c>
      <c r="M17" s="14">
        <v>2</v>
      </c>
      <c r="N17" s="26">
        <f t="shared" si="2"/>
        <v>-398</v>
      </c>
      <c r="O17" s="26">
        <f t="shared" si="3"/>
        <v>0</v>
      </c>
      <c r="P17" s="14">
        <v>1875</v>
      </c>
      <c r="Q17" s="14">
        <v>284</v>
      </c>
      <c r="R17" s="14">
        <v>1353</v>
      </c>
      <c r="S17" s="14">
        <v>91</v>
      </c>
      <c r="T17" s="26">
        <f t="shared" si="4"/>
        <v>522</v>
      </c>
      <c r="U17" s="26">
        <f t="shared" si="5"/>
        <v>193</v>
      </c>
      <c r="V17" s="14">
        <v>220896</v>
      </c>
      <c r="W17" s="23">
        <f t="shared" si="6"/>
        <v>2.4082645226713022</v>
      </c>
    </row>
    <row r="18" spans="1:23" s="6" customFormat="1" ht="23.25" customHeight="1" x14ac:dyDescent="0.2">
      <c r="A18" s="14" t="s">
        <v>56</v>
      </c>
      <c r="B18" s="14">
        <f t="shared" si="0"/>
        <v>531423</v>
      </c>
      <c r="C18" s="14">
        <v>254337</v>
      </c>
      <c r="D18" s="14">
        <v>277086</v>
      </c>
      <c r="E18" s="14">
        <f t="shared" si="1"/>
        <v>6784</v>
      </c>
      <c r="F18" s="14">
        <v>2799</v>
      </c>
      <c r="G18" s="14">
        <v>3985</v>
      </c>
      <c r="H18" s="26">
        <v>-529</v>
      </c>
      <c r="I18" s="27">
        <v>-9.9440576266598496E-2</v>
      </c>
      <c r="J18" s="14">
        <v>267</v>
      </c>
      <c r="K18" s="14">
        <v>1</v>
      </c>
      <c r="L18" s="14">
        <v>686</v>
      </c>
      <c r="M18" s="14">
        <v>2</v>
      </c>
      <c r="N18" s="26">
        <f t="shared" si="2"/>
        <v>-419</v>
      </c>
      <c r="O18" s="26">
        <f t="shared" si="3"/>
        <v>-1</v>
      </c>
      <c r="P18" s="14">
        <v>570</v>
      </c>
      <c r="Q18" s="14">
        <v>117</v>
      </c>
      <c r="R18" s="14">
        <v>680</v>
      </c>
      <c r="S18" s="14">
        <v>102</v>
      </c>
      <c r="T18" s="26">
        <f t="shared" si="4"/>
        <v>-110</v>
      </c>
      <c r="U18" s="26">
        <f t="shared" si="5"/>
        <v>15</v>
      </c>
      <c r="V18" s="14">
        <v>220833</v>
      </c>
      <c r="W18" s="23">
        <f t="shared" si="6"/>
        <v>2.4064474059583487</v>
      </c>
    </row>
    <row r="19" spans="1:23" s="6" customFormat="1" ht="23.25" customHeight="1" x14ac:dyDescent="0.2">
      <c r="A19" s="14" t="s">
        <v>57</v>
      </c>
      <c r="B19" s="14">
        <f t="shared" si="0"/>
        <v>531021</v>
      </c>
      <c r="C19" s="14">
        <v>254140</v>
      </c>
      <c r="D19" s="14">
        <v>276881</v>
      </c>
      <c r="E19" s="14">
        <f t="shared" si="1"/>
        <v>6777</v>
      </c>
      <c r="F19" s="14">
        <v>2775</v>
      </c>
      <c r="G19" s="14">
        <v>4002</v>
      </c>
      <c r="H19" s="26">
        <v>-380</v>
      </c>
      <c r="I19" s="27">
        <v>-7.1506126005084464E-2</v>
      </c>
      <c r="J19" s="14">
        <v>229</v>
      </c>
      <c r="K19" s="14">
        <v>0</v>
      </c>
      <c r="L19" s="14">
        <v>628</v>
      </c>
      <c r="M19" s="14">
        <v>1</v>
      </c>
      <c r="N19" s="26">
        <f t="shared" si="2"/>
        <v>-399</v>
      </c>
      <c r="O19" s="26">
        <f t="shared" si="3"/>
        <v>-1</v>
      </c>
      <c r="P19" s="14">
        <v>621</v>
      </c>
      <c r="Q19" s="14">
        <v>177</v>
      </c>
      <c r="R19" s="14">
        <v>602</v>
      </c>
      <c r="S19" s="14">
        <v>101</v>
      </c>
      <c r="T19" s="26">
        <f t="shared" si="4"/>
        <v>19</v>
      </c>
      <c r="U19" s="26">
        <f t="shared" si="5"/>
        <v>76</v>
      </c>
      <c r="V19" s="14">
        <v>220785</v>
      </c>
      <c r="W19" s="23">
        <f t="shared" si="6"/>
        <v>2.4051498063727155</v>
      </c>
    </row>
    <row r="20" spans="1:23" s="6" customFormat="1" ht="23.25" customHeight="1" x14ac:dyDescent="0.2">
      <c r="A20" s="14" t="s">
        <v>58</v>
      </c>
      <c r="B20" s="14">
        <f t="shared" si="0"/>
        <v>530692</v>
      </c>
      <c r="C20" s="14">
        <v>253967</v>
      </c>
      <c r="D20" s="14">
        <v>276725</v>
      </c>
      <c r="E20" s="14">
        <f t="shared" si="1"/>
        <v>6695</v>
      </c>
      <c r="F20" s="14">
        <v>2720</v>
      </c>
      <c r="G20" s="14">
        <v>3975</v>
      </c>
      <c r="H20" s="26">
        <v>-306</v>
      </c>
      <c r="I20" s="27">
        <v>-5.7624839695605258E-2</v>
      </c>
      <c r="J20" s="14">
        <v>254</v>
      </c>
      <c r="K20" s="14">
        <v>0</v>
      </c>
      <c r="L20" s="14">
        <v>582</v>
      </c>
      <c r="M20" s="14">
        <v>2</v>
      </c>
      <c r="N20" s="26">
        <f t="shared" si="2"/>
        <v>-328</v>
      </c>
      <c r="O20" s="26">
        <f t="shared" si="3"/>
        <v>-2</v>
      </c>
      <c r="P20" s="14">
        <v>705</v>
      </c>
      <c r="Q20" s="14">
        <v>130</v>
      </c>
      <c r="R20" s="14">
        <v>683</v>
      </c>
      <c r="S20" s="14">
        <v>118</v>
      </c>
      <c r="T20" s="26">
        <f t="shared" si="4"/>
        <v>22</v>
      </c>
      <c r="U20" s="26">
        <f t="shared" si="5"/>
        <v>12</v>
      </c>
      <c r="V20" s="14">
        <v>220747</v>
      </c>
      <c r="W20" s="23">
        <f t="shared" si="6"/>
        <v>2.4040734415416742</v>
      </c>
    </row>
    <row r="21" spans="1:23" s="6" customFormat="1" ht="23.25" customHeight="1" x14ac:dyDescent="0.2">
      <c r="A21" s="14" t="s">
        <v>59</v>
      </c>
      <c r="B21" s="14">
        <f t="shared" si="0"/>
        <v>530240</v>
      </c>
      <c r="C21" s="14">
        <v>253757</v>
      </c>
      <c r="D21" s="14">
        <v>276483</v>
      </c>
      <c r="E21" s="14">
        <f t="shared" si="1"/>
        <v>6645</v>
      </c>
      <c r="F21" s="14">
        <v>2695</v>
      </c>
      <c r="G21" s="14">
        <v>3950</v>
      </c>
      <c r="H21" s="26">
        <v>-422</v>
      </c>
      <c r="I21" s="27">
        <v>-7.9518816940899809E-2</v>
      </c>
      <c r="J21" s="14">
        <v>279</v>
      </c>
      <c r="K21" s="14">
        <v>1</v>
      </c>
      <c r="L21" s="14">
        <v>651</v>
      </c>
      <c r="M21" s="14">
        <v>1</v>
      </c>
      <c r="N21" s="26">
        <f t="shared" si="2"/>
        <v>-372</v>
      </c>
      <c r="O21" s="26">
        <f t="shared" si="3"/>
        <v>0</v>
      </c>
      <c r="P21" s="14">
        <v>595</v>
      </c>
      <c r="Q21" s="14">
        <v>122</v>
      </c>
      <c r="R21" s="14">
        <v>645</v>
      </c>
      <c r="S21" s="14">
        <v>88</v>
      </c>
      <c r="T21" s="26">
        <f t="shared" si="4"/>
        <v>-50</v>
      </c>
      <c r="U21" s="26">
        <f t="shared" si="5"/>
        <v>34</v>
      </c>
      <c r="V21" s="14">
        <v>220695</v>
      </c>
      <c r="W21" s="23">
        <f t="shared" si="6"/>
        <v>2.4025918122295478</v>
      </c>
    </row>
    <row r="22" spans="1:23" s="6" customFormat="1" ht="22.5" customHeight="1" x14ac:dyDescent="0.2">
      <c r="A22" s="14" t="s">
        <v>60</v>
      </c>
      <c r="B22" s="14">
        <f t="shared" si="0"/>
        <v>529917</v>
      </c>
      <c r="C22" s="14">
        <v>253592</v>
      </c>
      <c r="D22" s="14">
        <v>276325</v>
      </c>
      <c r="E22" s="14">
        <f t="shared" si="1"/>
        <v>6630</v>
      </c>
      <c r="F22" s="14">
        <v>2679</v>
      </c>
      <c r="G22" s="14">
        <v>3951</v>
      </c>
      <c r="H22" s="26">
        <v>-301</v>
      </c>
      <c r="I22" s="27">
        <v>-5.6766747133373568E-2</v>
      </c>
      <c r="J22" s="14">
        <v>279</v>
      </c>
      <c r="K22" s="14">
        <v>3</v>
      </c>
      <c r="L22" s="14">
        <v>591</v>
      </c>
      <c r="M22" s="14">
        <v>0</v>
      </c>
      <c r="N22" s="26">
        <f t="shared" si="2"/>
        <v>-312</v>
      </c>
      <c r="O22" s="26">
        <f t="shared" si="3"/>
        <v>3</v>
      </c>
      <c r="P22" s="14">
        <v>595</v>
      </c>
      <c r="Q22" s="14">
        <v>181</v>
      </c>
      <c r="R22" s="14">
        <v>584</v>
      </c>
      <c r="S22" s="14">
        <v>114</v>
      </c>
      <c r="T22" s="26">
        <f t="shared" si="4"/>
        <v>11</v>
      </c>
      <c r="U22" s="26">
        <f t="shared" si="5"/>
        <v>67</v>
      </c>
      <c r="V22" s="14">
        <v>220711</v>
      </c>
      <c r="W22" s="23">
        <f t="shared" si="6"/>
        <v>2.4009541889620363</v>
      </c>
    </row>
    <row r="23" spans="1:23" s="6" customFormat="1" ht="23.25" customHeight="1" x14ac:dyDescent="0.2">
      <c r="A23" s="14" t="s">
        <v>49</v>
      </c>
      <c r="B23" s="14">
        <f t="shared" si="0"/>
        <v>529664</v>
      </c>
      <c r="C23" s="14">
        <v>253469</v>
      </c>
      <c r="D23" s="14">
        <v>276195</v>
      </c>
      <c r="E23" s="14">
        <f t="shared" si="1"/>
        <v>6643</v>
      </c>
      <c r="F23" s="14">
        <v>2672</v>
      </c>
      <c r="G23" s="14">
        <v>3971</v>
      </c>
      <c r="H23" s="26">
        <v>-229</v>
      </c>
      <c r="I23" s="27">
        <v>-4.3214314694565374E-2</v>
      </c>
      <c r="J23" s="14">
        <v>264</v>
      </c>
      <c r="K23" s="14">
        <v>1</v>
      </c>
      <c r="L23" s="14">
        <v>655</v>
      </c>
      <c r="M23" s="14">
        <v>1</v>
      </c>
      <c r="N23" s="26">
        <f t="shared" si="2"/>
        <v>-391</v>
      </c>
      <c r="O23" s="26">
        <f t="shared" si="3"/>
        <v>0</v>
      </c>
      <c r="P23" s="14">
        <v>701</v>
      </c>
      <c r="Q23" s="14">
        <v>172</v>
      </c>
      <c r="R23" s="14">
        <v>539</v>
      </c>
      <c r="S23" s="14">
        <v>71</v>
      </c>
      <c r="T23" s="26">
        <f t="shared" si="4"/>
        <v>162</v>
      </c>
      <c r="U23" s="26">
        <f t="shared" si="5"/>
        <v>101</v>
      </c>
      <c r="V23" s="14">
        <v>220810</v>
      </c>
      <c r="W23" s="23">
        <f t="shared" si="6"/>
        <v>2.3987319414881574</v>
      </c>
    </row>
    <row r="24" spans="1:23" s="6" customFormat="1" ht="23.25" customHeight="1" x14ac:dyDescent="0.2">
      <c r="A24" s="14" t="s">
        <v>50</v>
      </c>
      <c r="B24" s="14">
        <f t="shared" si="0"/>
        <v>529252</v>
      </c>
      <c r="C24" s="14">
        <v>253263</v>
      </c>
      <c r="D24" s="14">
        <v>275989</v>
      </c>
      <c r="E24" s="14">
        <f t="shared" si="1"/>
        <v>6600</v>
      </c>
      <c r="F24" s="14">
        <v>2646</v>
      </c>
      <c r="G24" s="14">
        <v>3954</v>
      </c>
      <c r="H24" s="26">
        <v>-387</v>
      </c>
      <c r="I24" s="27">
        <v>-7.3065188496858391E-2</v>
      </c>
      <c r="J24" s="14">
        <v>261</v>
      </c>
      <c r="K24" s="14">
        <v>2</v>
      </c>
      <c r="L24" s="14">
        <v>648</v>
      </c>
      <c r="M24" s="14">
        <v>2</v>
      </c>
      <c r="N24" s="26">
        <f t="shared" si="2"/>
        <v>-387</v>
      </c>
      <c r="O24" s="26">
        <f t="shared" si="3"/>
        <v>0</v>
      </c>
      <c r="P24" s="14">
        <v>469</v>
      </c>
      <c r="Q24" s="14">
        <v>111</v>
      </c>
      <c r="R24" s="14">
        <v>469</v>
      </c>
      <c r="S24" s="14">
        <v>70</v>
      </c>
      <c r="T24" s="26">
        <f t="shared" si="4"/>
        <v>0</v>
      </c>
      <c r="U24" s="26">
        <f t="shared" si="5"/>
        <v>41</v>
      </c>
      <c r="V24" s="14">
        <v>220734</v>
      </c>
      <c r="W24" s="23">
        <f t="shared" si="6"/>
        <v>2.3976913388965904</v>
      </c>
    </row>
    <row r="25" spans="1:23" s="6" customFormat="1" ht="23.25" customHeight="1" x14ac:dyDescent="0.2">
      <c r="A25" s="14" t="s">
        <v>61</v>
      </c>
      <c r="B25" s="14">
        <f t="shared" si="0"/>
        <v>528701</v>
      </c>
      <c r="C25" s="14">
        <v>253009</v>
      </c>
      <c r="D25" s="14">
        <v>275692</v>
      </c>
      <c r="E25" s="14">
        <f t="shared" si="1"/>
        <v>6522</v>
      </c>
      <c r="F25" s="14">
        <v>2615</v>
      </c>
      <c r="G25" s="14">
        <v>3907</v>
      </c>
      <c r="H25" s="26">
        <v>-526</v>
      </c>
      <c r="I25" s="27">
        <v>-9.938554790534565E-2</v>
      </c>
      <c r="J25" s="14">
        <v>248</v>
      </c>
      <c r="K25" s="14">
        <v>2</v>
      </c>
      <c r="L25" s="14">
        <v>756</v>
      </c>
      <c r="M25" s="14">
        <v>2</v>
      </c>
      <c r="N25" s="26">
        <f t="shared" si="2"/>
        <v>-508</v>
      </c>
      <c r="O25" s="26">
        <f t="shared" si="3"/>
        <v>0</v>
      </c>
      <c r="P25" s="14">
        <v>507</v>
      </c>
      <c r="Q25" s="14">
        <v>119</v>
      </c>
      <c r="R25" s="14">
        <v>525</v>
      </c>
      <c r="S25" s="14">
        <v>111</v>
      </c>
      <c r="T25" s="26">
        <f t="shared" si="4"/>
        <v>-18</v>
      </c>
      <c r="U25" s="26">
        <f t="shared" si="5"/>
        <v>8</v>
      </c>
      <c r="V25" s="14">
        <v>220608</v>
      </c>
      <c r="W25" s="23">
        <f t="shared" si="6"/>
        <v>2.3965631346098055</v>
      </c>
    </row>
    <row r="26" spans="1:23" s="6" customFormat="1" ht="23.25" customHeight="1" x14ac:dyDescent="0.2">
      <c r="A26" s="14" t="s">
        <v>52</v>
      </c>
      <c r="B26" s="14">
        <f t="shared" si="0"/>
        <v>527969</v>
      </c>
      <c r="C26" s="14">
        <v>252651</v>
      </c>
      <c r="D26" s="14">
        <v>275318</v>
      </c>
      <c r="E26" s="14">
        <f t="shared" si="1"/>
        <v>6494</v>
      </c>
      <c r="F26" s="14">
        <v>2597</v>
      </c>
      <c r="G26" s="14">
        <v>3897</v>
      </c>
      <c r="H26" s="26">
        <v>-703</v>
      </c>
      <c r="I26" s="27">
        <v>-0.13296740501720256</v>
      </c>
      <c r="J26" s="14">
        <v>256</v>
      </c>
      <c r="K26" s="14">
        <v>2</v>
      </c>
      <c r="L26" s="14">
        <v>929</v>
      </c>
      <c r="M26" s="14">
        <v>2</v>
      </c>
      <c r="N26" s="26">
        <f t="shared" si="2"/>
        <v>-673</v>
      </c>
      <c r="O26" s="26">
        <f t="shared" si="3"/>
        <v>0</v>
      </c>
      <c r="P26" s="14">
        <v>510</v>
      </c>
      <c r="Q26" s="14">
        <v>124</v>
      </c>
      <c r="R26" s="14">
        <v>540</v>
      </c>
      <c r="S26" s="14">
        <v>66</v>
      </c>
      <c r="T26" s="26">
        <f t="shared" si="4"/>
        <v>-30</v>
      </c>
      <c r="U26" s="26">
        <f t="shared" si="5"/>
        <v>58</v>
      </c>
      <c r="V26" s="14">
        <v>220420</v>
      </c>
      <c r="W26" s="23">
        <f t="shared" si="6"/>
        <v>2.3952862716631884</v>
      </c>
    </row>
    <row r="27" spans="1:23" s="6" customFormat="1" ht="23.25" customHeight="1" x14ac:dyDescent="0.2">
      <c r="A27" s="14" t="s">
        <v>53</v>
      </c>
      <c r="B27" s="14">
        <f t="shared" si="0"/>
        <v>527277</v>
      </c>
      <c r="C27" s="14">
        <v>252299</v>
      </c>
      <c r="D27" s="14">
        <v>274978</v>
      </c>
      <c r="E27" s="14">
        <f t="shared" si="1"/>
        <v>6447</v>
      </c>
      <c r="F27" s="14">
        <v>2561</v>
      </c>
      <c r="G27" s="14">
        <v>3886</v>
      </c>
      <c r="H27" s="26">
        <v>-668</v>
      </c>
      <c r="I27" s="27">
        <v>-0.1265225799242001</v>
      </c>
      <c r="J27" s="14">
        <v>217</v>
      </c>
      <c r="K27" s="14">
        <v>2</v>
      </c>
      <c r="L27" s="14">
        <v>780</v>
      </c>
      <c r="M27" s="14">
        <v>3</v>
      </c>
      <c r="N27" s="26">
        <f t="shared" si="2"/>
        <v>-563</v>
      </c>
      <c r="O27" s="26">
        <f t="shared" si="3"/>
        <v>-1</v>
      </c>
      <c r="P27" s="14">
        <v>538</v>
      </c>
      <c r="Q27" s="14">
        <v>119</v>
      </c>
      <c r="R27" s="14">
        <v>643</v>
      </c>
      <c r="S27" s="14">
        <v>79</v>
      </c>
      <c r="T27" s="26">
        <f t="shared" si="4"/>
        <v>-105</v>
      </c>
      <c r="U27" s="26">
        <f t="shared" si="5"/>
        <v>40</v>
      </c>
      <c r="V27" s="14">
        <v>220337</v>
      </c>
      <c r="W27" s="23">
        <f t="shared" si="6"/>
        <v>2.3930479220466832</v>
      </c>
    </row>
    <row r="28" spans="1:23" s="6" customFormat="1" ht="23.25" customHeight="1" x14ac:dyDescent="0.2">
      <c r="A28" s="14" t="s">
        <v>54</v>
      </c>
      <c r="B28" s="14">
        <f t="shared" si="0"/>
        <v>525179</v>
      </c>
      <c r="C28" s="14">
        <v>251237</v>
      </c>
      <c r="D28" s="14">
        <v>273942</v>
      </c>
      <c r="E28" s="14">
        <f t="shared" si="1"/>
        <v>6284</v>
      </c>
      <c r="F28" s="14">
        <v>2493</v>
      </c>
      <c r="G28" s="14">
        <v>3791</v>
      </c>
      <c r="H28" s="26">
        <v>-2079</v>
      </c>
      <c r="I28" s="27">
        <v>-0.39428990834039795</v>
      </c>
      <c r="J28" s="14">
        <v>230</v>
      </c>
      <c r="K28" s="14">
        <v>0</v>
      </c>
      <c r="L28" s="14">
        <v>732</v>
      </c>
      <c r="M28" s="14">
        <v>5</v>
      </c>
      <c r="N28" s="26">
        <f t="shared" si="2"/>
        <v>-502</v>
      </c>
      <c r="O28" s="26">
        <f t="shared" si="3"/>
        <v>-5</v>
      </c>
      <c r="P28" s="14">
        <v>1720</v>
      </c>
      <c r="Q28" s="14">
        <v>171</v>
      </c>
      <c r="R28" s="14">
        <v>3297</v>
      </c>
      <c r="S28" s="14">
        <v>243</v>
      </c>
      <c r="T28" s="26">
        <f t="shared" si="4"/>
        <v>-1577</v>
      </c>
      <c r="U28" s="26">
        <f t="shared" si="5"/>
        <v>-72</v>
      </c>
      <c r="V28" s="14">
        <v>220099</v>
      </c>
      <c r="W28" s="23">
        <f t="shared" si="6"/>
        <v>2.3861035261405097</v>
      </c>
    </row>
    <row r="29" spans="1:23" s="6" customFormat="1" ht="23.25" customHeight="1" x14ac:dyDescent="0.2">
      <c r="A29" s="14" t="s">
        <v>55</v>
      </c>
      <c r="B29" s="14">
        <f t="shared" si="0"/>
        <v>524998</v>
      </c>
      <c r="C29" s="14">
        <v>251273</v>
      </c>
      <c r="D29" s="14">
        <v>273725</v>
      </c>
      <c r="E29" s="14">
        <f t="shared" si="1"/>
        <v>6300</v>
      </c>
      <c r="F29" s="14">
        <v>2520</v>
      </c>
      <c r="G29" s="14">
        <v>3780</v>
      </c>
      <c r="H29" s="26">
        <v>-155</v>
      </c>
      <c r="I29" s="27">
        <v>-2.9513746741587153E-2</v>
      </c>
      <c r="J29" s="14">
        <v>224</v>
      </c>
      <c r="K29" s="14">
        <v>2</v>
      </c>
      <c r="L29" s="14">
        <v>691</v>
      </c>
      <c r="M29" s="14">
        <v>3</v>
      </c>
      <c r="N29" s="26">
        <f t="shared" si="2"/>
        <v>-467</v>
      </c>
      <c r="O29" s="26">
        <f t="shared" si="3"/>
        <v>-1</v>
      </c>
      <c r="P29" s="14">
        <v>1615</v>
      </c>
      <c r="Q29" s="14">
        <v>258</v>
      </c>
      <c r="R29" s="14">
        <v>1303</v>
      </c>
      <c r="S29" s="14">
        <v>154</v>
      </c>
      <c r="T29" s="26">
        <f t="shared" si="4"/>
        <v>312</v>
      </c>
      <c r="U29" s="26">
        <f t="shared" si="5"/>
        <v>104</v>
      </c>
      <c r="V29" s="14">
        <v>220766</v>
      </c>
      <c r="W29" s="23">
        <f t="shared" si="6"/>
        <v>2.3780745223449262</v>
      </c>
    </row>
    <row r="30" spans="1:23" s="6" customFormat="1" ht="23.25" customHeight="1" x14ac:dyDescent="0.2">
      <c r="A30" s="14" t="s">
        <v>56</v>
      </c>
      <c r="B30" s="14">
        <f t="shared" si="0"/>
        <v>524548</v>
      </c>
      <c r="C30" s="14">
        <v>251078</v>
      </c>
      <c r="D30" s="14">
        <v>273470</v>
      </c>
      <c r="E30" s="14">
        <f t="shared" si="1"/>
        <v>6268</v>
      </c>
      <c r="F30" s="14">
        <v>2522</v>
      </c>
      <c r="G30" s="14">
        <v>3746</v>
      </c>
      <c r="H30" s="26">
        <v>-427</v>
      </c>
      <c r="I30" s="27">
        <v>-8.1333643175783524E-2</v>
      </c>
      <c r="J30" s="14">
        <v>260</v>
      </c>
      <c r="K30" s="14">
        <v>3</v>
      </c>
      <c r="L30" s="14">
        <v>630</v>
      </c>
      <c r="M30" s="14">
        <v>3</v>
      </c>
      <c r="N30" s="26">
        <f t="shared" si="2"/>
        <v>-370</v>
      </c>
      <c r="O30" s="26">
        <f t="shared" si="3"/>
        <v>0</v>
      </c>
      <c r="P30" s="14">
        <v>622</v>
      </c>
      <c r="Q30" s="14">
        <v>166</v>
      </c>
      <c r="R30" s="14">
        <v>679</v>
      </c>
      <c r="S30" s="14">
        <v>111</v>
      </c>
      <c r="T30" s="26">
        <f t="shared" si="4"/>
        <v>-57</v>
      </c>
      <c r="U30" s="26">
        <f t="shared" si="5"/>
        <v>55</v>
      </c>
      <c r="V30" s="14">
        <v>220742</v>
      </c>
      <c r="W30" s="23">
        <f t="shared" si="6"/>
        <v>2.3762944976488387</v>
      </c>
    </row>
    <row r="31" spans="1:23" s="6" customFormat="1" ht="23.25" customHeight="1" x14ac:dyDescent="0.2">
      <c r="A31" s="14" t="s">
        <v>57</v>
      </c>
      <c r="B31" s="14">
        <f t="shared" si="0"/>
        <v>524084</v>
      </c>
      <c r="C31" s="14">
        <v>250821</v>
      </c>
      <c r="D31" s="14">
        <v>273263</v>
      </c>
      <c r="E31" s="14">
        <f t="shared" si="1"/>
        <v>6221</v>
      </c>
      <c r="F31" s="14">
        <v>2489</v>
      </c>
      <c r="G31" s="14">
        <v>3732</v>
      </c>
      <c r="H31" s="26">
        <v>-437</v>
      </c>
      <c r="I31" s="27">
        <v>-8.330982102686503E-2</v>
      </c>
      <c r="J31" s="14">
        <v>220</v>
      </c>
      <c r="K31" s="14">
        <v>0</v>
      </c>
      <c r="L31" s="14">
        <v>608</v>
      </c>
      <c r="M31" s="14">
        <v>2</v>
      </c>
      <c r="N31" s="26">
        <f t="shared" si="2"/>
        <v>-388</v>
      </c>
      <c r="O31" s="26">
        <f t="shared" si="3"/>
        <v>-2</v>
      </c>
      <c r="P31" s="14">
        <v>599</v>
      </c>
      <c r="Q31" s="14">
        <v>164</v>
      </c>
      <c r="R31" s="14">
        <v>648</v>
      </c>
      <c r="S31" s="14">
        <v>123</v>
      </c>
      <c r="T31" s="26">
        <f t="shared" si="4"/>
        <v>-49</v>
      </c>
      <c r="U31" s="26">
        <f t="shared" si="5"/>
        <v>41</v>
      </c>
      <c r="V31" s="14">
        <v>220757</v>
      </c>
      <c r="W31" s="23">
        <f t="shared" si="6"/>
        <v>2.3740311745493914</v>
      </c>
    </row>
    <row r="32" spans="1:23" s="6" customFormat="1" ht="23.25" customHeight="1" x14ac:dyDescent="0.2">
      <c r="A32" s="14" t="s">
        <v>58</v>
      </c>
      <c r="B32" s="14">
        <f t="shared" si="0"/>
        <v>523844</v>
      </c>
      <c r="C32" s="14">
        <v>250747</v>
      </c>
      <c r="D32" s="14">
        <v>273097</v>
      </c>
      <c r="E32" s="14">
        <f t="shared" si="1"/>
        <v>6195</v>
      </c>
      <c r="F32" s="14">
        <v>2496</v>
      </c>
      <c r="G32" s="14">
        <v>3699</v>
      </c>
      <c r="H32" s="26">
        <v>-219</v>
      </c>
      <c r="I32" s="27">
        <v>-4.1787194419215239E-2</v>
      </c>
      <c r="J32" s="14">
        <v>294</v>
      </c>
      <c r="K32" s="14">
        <v>0</v>
      </c>
      <c r="L32" s="14">
        <v>554</v>
      </c>
      <c r="M32" s="14">
        <v>0</v>
      </c>
      <c r="N32" s="26">
        <f>J32-L32</f>
        <v>-260</v>
      </c>
      <c r="O32" s="26">
        <f t="shared" si="3"/>
        <v>0</v>
      </c>
      <c r="P32" s="14">
        <v>765</v>
      </c>
      <c r="Q32" s="14">
        <v>185</v>
      </c>
      <c r="R32" s="14">
        <v>724</v>
      </c>
      <c r="S32" s="14">
        <v>122</v>
      </c>
      <c r="T32" s="26">
        <f t="shared" si="4"/>
        <v>41</v>
      </c>
      <c r="U32" s="26">
        <f t="shared" si="5"/>
        <v>63</v>
      </c>
      <c r="V32" s="14">
        <v>220798</v>
      </c>
      <c r="W32" s="23">
        <f t="shared" si="6"/>
        <v>2.3725033741247654</v>
      </c>
    </row>
    <row r="33" spans="1:23" s="6" customFormat="1" ht="23.25" customHeight="1" x14ac:dyDescent="0.2">
      <c r="A33" s="14" t="s">
        <v>59</v>
      </c>
      <c r="B33" s="14">
        <f t="shared" si="0"/>
        <v>523484</v>
      </c>
      <c r="C33" s="14">
        <v>250602</v>
      </c>
      <c r="D33" s="14">
        <v>272882</v>
      </c>
      <c r="E33" s="14">
        <f t="shared" si="1"/>
        <v>6155</v>
      </c>
      <c r="F33" s="14">
        <v>2477</v>
      </c>
      <c r="G33" s="14">
        <v>3678</v>
      </c>
      <c r="H33" s="26">
        <v>-334</v>
      </c>
      <c r="I33" s="27">
        <v>-6.3759439833232789E-2</v>
      </c>
      <c r="J33" s="14">
        <v>260</v>
      </c>
      <c r="K33" s="14">
        <v>2</v>
      </c>
      <c r="L33" s="14">
        <v>568</v>
      </c>
      <c r="M33" s="14">
        <v>2</v>
      </c>
      <c r="N33" s="26">
        <f t="shared" si="2"/>
        <v>-308</v>
      </c>
      <c r="O33" s="26">
        <f t="shared" si="3"/>
        <v>0</v>
      </c>
      <c r="P33" s="14">
        <v>596</v>
      </c>
      <c r="Q33" s="14">
        <v>143</v>
      </c>
      <c r="R33" s="14">
        <v>622</v>
      </c>
      <c r="S33" s="14">
        <v>96</v>
      </c>
      <c r="T33" s="26">
        <f t="shared" si="4"/>
        <v>-26</v>
      </c>
      <c r="U33" s="26">
        <f t="shared" si="5"/>
        <v>47</v>
      </c>
      <c r="V33" s="14">
        <v>220792</v>
      </c>
      <c r="W33" s="23">
        <f t="shared" si="6"/>
        <v>2.3709373528026378</v>
      </c>
    </row>
    <row r="34" spans="1:23" s="6" customFormat="1" ht="23.25" customHeight="1" x14ac:dyDescent="0.2">
      <c r="A34" s="14" t="s">
        <v>60</v>
      </c>
      <c r="B34" s="14">
        <f t="shared" si="0"/>
        <v>523073</v>
      </c>
      <c r="C34" s="14">
        <v>250396</v>
      </c>
      <c r="D34" s="14">
        <v>272677</v>
      </c>
      <c r="E34" s="14">
        <f t="shared" si="1"/>
        <v>6147</v>
      </c>
      <c r="F34" s="14">
        <v>2454</v>
      </c>
      <c r="G34" s="14">
        <v>3693</v>
      </c>
      <c r="H34" s="26">
        <v>-386</v>
      </c>
      <c r="I34" s="27">
        <v>-7.3736733118872785E-2</v>
      </c>
      <c r="J34" s="14">
        <v>272</v>
      </c>
      <c r="K34" s="14">
        <v>1</v>
      </c>
      <c r="L34" s="14">
        <v>613</v>
      </c>
      <c r="M34" s="14">
        <v>0</v>
      </c>
      <c r="N34" s="26">
        <f t="shared" si="2"/>
        <v>-341</v>
      </c>
      <c r="O34" s="26">
        <f t="shared" si="3"/>
        <v>1</v>
      </c>
      <c r="P34" s="14">
        <v>633</v>
      </c>
      <c r="Q34" s="14">
        <v>172</v>
      </c>
      <c r="R34" s="14">
        <v>678</v>
      </c>
      <c r="S34" s="14">
        <v>99</v>
      </c>
      <c r="T34" s="26">
        <f t="shared" si="4"/>
        <v>-45</v>
      </c>
      <c r="U34" s="26">
        <f t="shared" si="5"/>
        <v>73</v>
      </c>
      <c r="V34" s="14">
        <v>220800</v>
      </c>
      <c r="W34" s="23">
        <f t="shared" si="6"/>
        <v>2.3689900362318839</v>
      </c>
    </row>
    <row r="35" spans="1:23" s="6" customFormat="1" ht="23.25" customHeight="1" x14ac:dyDescent="0.2">
      <c r="A35" s="14" t="s">
        <v>49</v>
      </c>
      <c r="B35" s="14">
        <f t="shared" si="0"/>
        <v>522810</v>
      </c>
      <c r="C35" s="14">
        <v>250291</v>
      </c>
      <c r="D35" s="14">
        <v>272519</v>
      </c>
      <c r="E35" s="14">
        <f t="shared" si="1"/>
        <v>6275</v>
      </c>
      <c r="F35" s="14">
        <v>2506</v>
      </c>
      <c r="G35" s="14">
        <v>3769</v>
      </c>
      <c r="H35" s="26">
        <v>-263</v>
      </c>
      <c r="I35" s="27">
        <v>-5.0279788863122357E-2</v>
      </c>
      <c r="J35" s="14">
        <v>269</v>
      </c>
      <c r="K35" s="14">
        <v>2</v>
      </c>
      <c r="L35" s="14">
        <v>647</v>
      </c>
      <c r="M35" s="14">
        <v>3</v>
      </c>
      <c r="N35" s="26">
        <f t="shared" si="2"/>
        <v>-378</v>
      </c>
      <c r="O35" s="26">
        <f t="shared" si="3"/>
        <v>-1</v>
      </c>
      <c r="P35" s="14">
        <v>733</v>
      </c>
      <c r="Q35" s="14">
        <v>258</v>
      </c>
      <c r="R35" s="14">
        <v>618</v>
      </c>
      <c r="S35" s="14">
        <v>129</v>
      </c>
      <c r="T35" s="26">
        <f t="shared" si="4"/>
        <v>115</v>
      </c>
      <c r="U35" s="26">
        <f t="shared" si="5"/>
        <v>129</v>
      </c>
      <c r="V35" s="14">
        <v>220833</v>
      </c>
      <c r="W35" s="23">
        <f t="shared" si="6"/>
        <v>2.3674450829359741</v>
      </c>
    </row>
    <row r="36" spans="1:23" s="6" customFormat="1" ht="23.25" customHeight="1" x14ac:dyDescent="0.2">
      <c r="A36" s="14" t="s">
        <v>50</v>
      </c>
      <c r="B36" s="14">
        <f t="shared" si="0"/>
        <v>522306</v>
      </c>
      <c r="C36" s="14">
        <v>250088</v>
      </c>
      <c r="D36" s="14">
        <v>272218</v>
      </c>
      <c r="E36" s="14">
        <f t="shared" si="1"/>
        <v>6264</v>
      </c>
      <c r="F36" s="14">
        <v>2503</v>
      </c>
      <c r="G36" s="14">
        <v>3761</v>
      </c>
      <c r="H36" s="26">
        <v>-504</v>
      </c>
      <c r="I36" s="27">
        <v>-9.6402134618695123E-2</v>
      </c>
      <c r="J36" s="14">
        <v>231</v>
      </c>
      <c r="K36" s="14">
        <v>0</v>
      </c>
      <c r="L36" s="14">
        <v>659</v>
      </c>
      <c r="M36" s="14">
        <v>0</v>
      </c>
      <c r="N36" s="26">
        <f t="shared" si="2"/>
        <v>-428</v>
      </c>
      <c r="O36" s="26">
        <f t="shared" si="3"/>
        <v>0</v>
      </c>
      <c r="P36" s="14">
        <v>456</v>
      </c>
      <c r="Q36" s="14">
        <v>96</v>
      </c>
      <c r="R36" s="14">
        <v>532</v>
      </c>
      <c r="S36" s="14">
        <v>107</v>
      </c>
      <c r="T36" s="26">
        <f t="shared" si="4"/>
        <v>-76</v>
      </c>
      <c r="U36" s="26">
        <f t="shared" si="5"/>
        <v>-11</v>
      </c>
      <c r="V36" s="14">
        <v>220728</v>
      </c>
      <c r="W36" s="23">
        <f t="shared" si="6"/>
        <v>2.3662879199739044</v>
      </c>
    </row>
    <row r="37" spans="1:23" s="6" customFormat="1" ht="23.25" customHeight="1" x14ac:dyDescent="0.2">
      <c r="A37" s="14" t="s">
        <v>62</v>
      </c>
      <c r="B37" s="14">
        <f t="shared" si="0"/>
        <v>521746</v>
      </c>
      <c r="C37" s="14">
        <v>249821</v>
      </c>
      <c r="D37" s="14">
        <v>271925</v>
      </c>
      <c r="E37" s="14">
        <f t="shared" si="1"/>
        <v>6233</v>
      </c>
      <c r="F37" s="14">
        <v>2471</v>
      </c>
      <c r="G37" s="14">
        <v>3762</v>
      </c>
      <c r="H37" s="26">
        <v>-560</v>
      </c>
      <c r="I37" s="27">
        <v>-0.10721684223424582</v>
      </c>
      <c r="J37" s="14">
        <v>250</v>
      </c>
      <c r="K37" s="14">
        <v>3</v>
      </c>
      <c r="L37" s="14">
        <v>718</v>
      </c>
      <c r="M37" s="14">
        <v>5</v>
      </c>
      <c r="N37" s="26">
        <f t="shared" si="2"/>
        <v>-468</v>
      </c>
      <c r="O37" s="26">
        <f t="shared" si="3"/>
        <v>-2</v>
      </c>
      <c r="P37" s="14">
        <v>484</v>
      </c>
      <c r="Q37" s="14">
        <v>112</v>
      </c>
      <c r="R37" s="14">
        <v>576</v>
      </c>
      <c r="S37" s="14">
        <v>141</v>
      </c>
      <c r="T37" s="26">
        <f t="shared" si="4"/>
        <v>-92</v>
      </c>
      <c r="U37" s="26">
        <f t="shared" si="5"/>
        <v>-29</v>
      </c>
      <c r="V37" s="14">
        <v>220540</v>
      </c>
      <c r="W37" s="23">
        <f t="shared" si="6"/>
        <v>2.3657658474653123</v>
      </c>
    </row>
    <row r="38" spans="1:23" s="6" customFormat="1" ht="23.25" customHeight="1" x14ac:dyDescent="0.2">
      <c r="A38" s="14" t="s">
        <v>52</v>
      </c>
      <c r="B38" s="14">
        <f t="shared" si="0"/>
        <v>521199</v>
      </c>
      <c r="C38" s="14">
        <v>249571</v>
      </c>
      <c r="D38" s="14">
        <v>271628</v>
      </c>
      <c r="E38" s="14">
        <f t="shared" si="1"/>
        <v>6262</v>
      </c>
      <c r="F38" s="14">
        <v>2506</v>
      </c>
      <c r="G38" s="14">
        <v>3756</v>
      </c>
      <c r="H38" s="26">
        <v>-547</v>
      </c>
      <c r="I38" s="27">
        <v>-0.10484028626956413</v>
      </c>
      <c r="J38" s="14">
        <v>256</v>
      </c>
      <c r="K38" s="14">
        <v>3</v>
      </c>
      <c r="L38" s="14">
        <v>802</v>
      </c>
      <c r="M38" s="14">
        <v>3</v>
      </c>
      <c r="N38" s="26">
        <f t="shared" si="2"/>
        <v>-546</v>
      </c>
      <c r="O38" s="26">
        <f t="shared" si="3"/>
        <v>0</v>
      </c>
      <c r="P38" s="14">
        <v>551</v>
      </c>
      <c r="Q38" s="14">
        <v>140</v>
      </c>
      <c r="R38" s="14">
        <v>552</v>
      </c>
      <c r="S38" s="14">
        <v>111</v>
      </c>
      <c r="T38" s="26">
        <f t="shared" si="4"/>
        <v>-1</v>
      </c>
      <c r="U38" s="26">
        <f t="shared" si="5"/>
        <v>29</v>
      </c>
      <c r="V38" s="14">
        <v>220389</v>
      </c>
      <c r="W38" s="23">
        <f t="shared" si="6"/>
        <v>2.3649047819991016</v>
      </c>
    </row>
    <row r="39" spans="1:23" s="6" customFormat="1" ht="23.25" customHeight="1" x14ac:dyDescent="0.2">
      <c r="A39" s="14" t="s">
        <v>53</v>
      </c>
      <c r="B39" s="14">
        <f t="shared" si="0"/>
        <v>520559</v>
      </c>
      <c r="C39" s="14">
        <v>249289</v>
      </c>
      <c r="D39" s="14">
        <v>271270</v>
      </c>
      <c r="E39" s="14">
        <f t="shared" si="1"/>
        <v>6275</v>
      </c>
      <c r="F39" s="14">
        <v>2514</v>
      </c>
      <c r="G39" s="14">
        <v>3761</v>
      </c>
      <c r="H39" s="26">
        <v>-640</v>
      </c>
      <c r="I39" s="27">
        <v>-0.12279378893666335</v>
      </c>
      <c r="J39" s="14">
        <v>229</v>
      </c>
      <c r="K39" s="14">
        <v>0</v>
      </c>
      <c r="L39" s="14">
        <v>693</v>
      </c>
      <c r="M39" s="14">
        <v>1</v>
      </c>
      <c r="N39" s="26">
        <f t="shared" si="2"/>
        <v>-464</v>
      </c>
      <c r="O39" s="26">
        <f t="shared" si="3"/>
        <v>-1</v>
      </c>
      <c r="P39" s="14">
        <v>557</v>
      </c>
      <c r="Q39" s="14">
        <v>132</v>
      </c>
      <c r="R39" s="14">
        <v>733</v>
      </c>
      <c r="S39" s="14">
        <v>118</v>
      </c>
      <c r="T39" s="26">
        <f t="shared" si="4"/>
        <v>-176</v>
      </c>
      <c r="U39" s="26">
        <f t="shared" si="5"/>
        <v>14</v>
      </c>
      <c r="V39" s="14">
        <v>220227</v>
      </c>
      <c r="W39" s="23">
        <f t="shared" si="6"/>
        <v>2.3637383245469445</v>
      </c>
    </row>
    <row r="40" spans="1:23" s="6" customFormat="1" ht="23.25" customHeight="1" x14ac:dyDescent="0.2">
      <c r="A40" s="14" t="s">
        <v>54</v>
      </c>
      <c r="B40" s="14">
        <f t="shared" si="0"/>
        <v>518489</v>
      </c>
      <c r="C40" s="14">
        <v>248183</v>
      </c>
      <c r="D40" s="14">
        <v>270306</v>
      </c>
      <c r="E40" s="14">
        <f t="shared" si="1"/>
        <v>6272</v>
      </c>
      <c r="F40" s="14">
        <v>2486</v>
      </c>
      <c r="G40" s="14">
        <v>3786</v>
      </c>
      <c r="H40" s="26">
        <v>-2070</v>
      </c>
      <c r="I40" s="27">
        <v>-0.39764944991826101</v>
      </c>
      <c r="J40" s="14">
        <v>255</v>
      </c>
      <c r="K40" s="14">
        <v>2</v>
      </c>
      <c r="L40" s="14">
        <v>714</v>
      </c>
      <c r="M40" s="14">
        <v>1</v>
      </c>
      <c r="N40" s="26">
        <f t="shared" si="2"/>
        <v>-459</v>
      </c>
      <c r="O40" s="26">
        <f t="shared" si="3"/>
        <v>1</v>
      </c>
      <c r="P40" s="14">
        <v>1785</v>
      </c>
      <c r="Q40" s="14">
        <v>247</v>
      </c>
      <c r="R40" s="14">
        <v>3396</v>
      </c>
      <c r="S40" s="14">
        <v>251</v>
      </c>
      <c r="T40" s="26">
        <f t="shared" si="4"/>
        <v>-1611</v>
      </c>
      <c r="U40" s="26">
        <f t="shared" si="5"/>
        <v>-4</v>
      </c>
      <c r="V40" s="14">
        <v>219993</v>
      </c>
      <c r="W40" s="23">
        <f t="shared" si="6"/>
        <v>2.3568431722827543</v>
      </c>
    </row>
    <row r="41" spans="1:23" s="6" customFormat="1" ht="23.25" customHeight="1" x14ac:dyDescent="0.2">
      <c r="A41" s="14" t="s">
        <v>55</v>
      </c>
      <c r="B41" s="14">
        <f t="shared" si="0"/>
        <v>518435</v>
      </c>
      <c r="C41" s="14">
        <v>248241</v>
      </c>
      <c r="D41" s="14">
        <v>270194</v>
      </c>
      <c r="E41" s="14">
        <f t="shared" si="1"/>
        <v>6439</v>
      </c>
      <c r="F41" s="14">
        <v>2548</v>
      </c>
      <c r="G41" s="14">
        <v>3891</v>
      </c>
      <c r="H41" s="26">
        <v>-54</v>
      </c>
      <c r="I41" s="27">
        <v>-1.0414878618447063E-2</v>
      </c>
      <c r="J41" s="14">
        <v>219</v>
      </c>
      <c r="K41" s="14">
        <v>1</v>
      </c>
      <c r="L41" s="14">
        <v>621</v>
      </c>
      <c r="M41" s="14">
        <v>1</v>
      </c>
      <c r="N41" s="26">
        <f t="shared" si="2"/>
        <v>-402</v>
      </c>
      <c r="O41" s="26">
        <f t="shared" si="3"/>
        <v>0</v>
      </c>
      <c r="P41" s="14">
        <v>1663</v>
      </c>
      <c r="Q41" s="14">
        <v>301</v>
      </c>
      <c r="R41" s="14">
        <v>1315</v>
      </c>
      <c r="S41" s="14">
        <v>134</v>
      </c>
      <c r="T41" s="26">
        <f t="shared" si="4"/>
        <v>348</v>
      </c>
      <c r="U41" s="26">
        <f t="shared" si="5"/>
        <v>167</v>
      </c>
      <c r="V41" s="14">
        <v>220733</v>
      </c>
      <c r="W41" s="23">
        <f t="shared" si="6"/>
        <v>2.3486972949219194</v>
      </c>
    </row>
    <row r="42" spans="1:23" s="6" customFormat="1" ht="23.25" customHeight="1" x14ac:dyDescent="0.2">
      <c r="A42" s="14" t="s">
        <v>56</v>
      </c>
      <c r="B42" s="14">
        <f t="shared" si="0"/>
        <v>518041</v>
      </c>
      <c r="C42" s="14">
        <v>248085</v>
      </c>
      <c r="D42" s="14">
        <v>269956</v>
      </c>
      <c r="E42" s="14">
        <f t="shared" si="1"/>
        <v>6532</v>
      </c>
      <c r="F42" s="14">
        <v>2612</v>
      </c>
      <c r="G42" s="14">
        <v>3920</v>
      </c>
      <c r="H42" s="26">
        <v>-394</v>
      </c>
      <c r="I42" s="27">
        <v>-7.5997955384956656E-2</v>
      </c>
      <c r="J42" s="14">
        <v>228</v>
      </c>
      <c r="K42" s="14">
        <v>1</v>
      </c>
      <c r="L42" s="14">
        <v>618</v>
      </c>
      <c r="M42" s="14">
        <v>1</v>
      </c>
      <c r="N42" s="26">
        <f t="shared" si="2"/>
        <v>-390</v>
      </c>
      <c r="O42" s="26">
        <f t="shared" si="3"/>
        <v>0</v>
      </c>
      <c r="P42" s="14">
        <v>598</v>
      </c>
      <c r="Q42" s="14">
        <v>191</v>
      </c>
      <c r="R42" s="14">
        <v>602</v>
      </c>
      <c r="S42" s="14">
        <v>98</v>
      </c>
      <c r="T42" s="26">
        <f t="shared" si="4"/>
        <v>-4</v>
      </c>
      <c r="U42" s="26">
        <f t="shared" si="5"/>
        <v>93</v>
      </c>
      <c r="V42" s="14">
        <v>220770</v>
      </c>
      <c r="W42" s="23">
        <f t="shared" si="6"/>
        <v>2.3465190016759525</v>
      </c>
    </row>
    <row r="43" spans="1:23" s="6" customFormat="1" ht="23.25" customHeight="1" x14ac:dyDescent="0.2">
      <c r="A43" s="14" t="s">
        <v>57</v>
      </c>
      <c r="B43" s="14">
        <f t="shared" si="0"/>
        <v>517629</v>
      </c>
      <c r="C43" s="14">
        <v>247830</v>
      </c>
      <c r="D43" s="14">
        <v>269799</v>
      </c>
      <c r="E43" s="14">
        <f t="shared" si="1"/>
        <v>6539</v>
      </c>
      <c r="F43" s="14">
        <v>2596</v>
      </c>
      <c r="G43" s="14">
        <v>3943</v>
      </c>
      <c r="H43" s="26">
        <v>-412</v>
      </c>
      <c r="I43" s="27">
        <v>-7.9530384660673581E-2</v>
      </c>
      <c r="J43" s="14">
        <v>234</v>
      </c>
      <c r="K43" s="14">
        <v>0</v>
      </c>
      <c r="L43" s="14">
        <v>544</v>
      </c>
      <c r="M43" s="14">
        <v>0</v>
      </c>
      <c r="N43" s="26">
        <f t="shared" si="2"/>
        <v>-310</v>
      </c>
      <c r="O43" s="26">
        <f t="shared" si="3"/>
        <v>0</v>
      </c>
      <c r="P43" s="14">
        <v>575</v>
      </c>
      <c r="Q43" s="14">
        <v>133</v>
      </c>
      <c r="R43" s="14">
        <v>677</v>
      </c>
      <c r="S43" s="14">
        <v>126</v>
      </c>
      <c r="T43" s="26">
        <f>P43-R43</f>
        <v>-102</v>
      </c>
      <c r="U43" s="26">
        <f t="shared" si="5"/>
        <v>7</v>
      </c>
      <c r="V43" s="14">
        <v>220748</v>
      </c>
      <c r="W43" s="23">
        <f t="shared" si="6"/>
        <v>2.3448864768876727</v>
      </c>
    </row>
    <row r="44" spans="1:23" s="6" customFormat="1" ht="23.25" customHeight="1" x14ac:dyDescent="0.2">
      <c r="A44" s="14" t="s">
        <v>58</v>
      </c>
      <c r="B44" s="14">
        <f t="shared" si="0"/>
        <v>517216</v>
      </c>
      <c r="C44" s="14">
        <v>247660</v>
      </c>
      <c r="D44" s="14">
        <v>269556</v>
      </c>
      <c r="E44" s="14">
        <f t="shared" si="1"/>
        <v>6554</v>
      </c>
      <c r="F44" s="14">
        <v>2607</v>
      </c>
      <c r="G44" s="14">
        <v>3947</v>
      </c>
      <c r="H44" s="26">
        <v>-413</v>
      </c>
      <c r="I44" s="27">
        <v>-7.9786874383004039E-2</v>
      </c>
      <c r="J44" s="14">
        <v>232</v>
      </c>
      <c r="K44" s="14">
        <v>2</v>
      </c>
      <c r="L44" s="14">
        <v>596</v>
      </c>
      <c r="M44" s="14">
        <v>2</v>
      </c>
      <c r="N44" s="26">
        <f t="shared" si="2"/>
        <v>-364</v>
      </c>
      <c r="O44" s="26">
        <f t="shared" si="3"/>
        <v>0</v>
      </c>
      <c r="P44" s="14">
        <v>675</v>
      </c>
      <c r="Q44" s="14">
        <v>133</v>
      </c>
      <c r="R44" s="14">
        <v>724</v>
      </c>
      <c r="S44" s="14">
        <v>118</v>
      </c>
      <c r="T44" s="26">
        <f t="shared" si="4"/>
        <v>-49</v>
      </c>
      <c r="U44" s="26">
        <f t="shared" si="5"/>
        <v>15</v>
      </c>
      <c r="V44" s="14">
        <v>220737</v>
      </c>
      <c r="W44" s="23">
        <f t="shared" si="6"/>
        <v>2.3431323248934253</v>
      </c>
    </row>
    <row r="45" spans="1:23" s="6" customFormat="1" ht="23.25" customHeight="1" x14ac:dyDescent="0.2">
      <c r="A45" s="14" t="s">
        <v>59</v>
      </c>
      <c r="B45" s="14">
        <f t="shared" si="0"/>
        <v>516746</v>
      </c>
      <c r="C45" s="14">
        <v>247444</v>
      </c>
      <c r="D45" s="14">
        <v>269302</v>
      </c>
      <c r="E45" s="14">
        <f t="shared" si="1"/>
        <v>6616</v>
      </c>
      <c r="F45" s="14">
        <v>2645</v>
      </c>
      <c r="G45" s="14">
        <v>3971</v>
      </c>
      <c r="H45" s="26">
        <v>-470</v>
      </c>
      <c r="I45" s="27">
        <v>-9.0871125409886774E-2</v>
      </c>
      <c r="J45" s="14">
        <v>223</v>
      </c>
      <c r="K45" s="14">
        <v>3</v>
      </c>
      <c r="L45" s="14">
        <v>614</v>
      </c>
      <c r="M45" s="14">
        <v>0</v>
      </c>
      <c r="N45" s="26">
        <f t="shared" si="2"/>
        <v>-391</v>
      </c>
      <c r="O45" s="26">
        <f t="shared" si="3"/>
        <v>3</v>
      </c>
      <c r="P45" s="14">
        <v>575</v>
      </c>
      <c r="Q45" s="14">
        <v>168</v>
      </c>
      <c r="R45" s="14">
        <v>654</v>
      </c>
      <c r="S45" s="14">
        <v>109</v>
      </c>
      <c r="T45" s="26">
        <f t="shared" si="4"/>
        <v>-79</v>
      </c>
      <c r="U45" s="26">
        <f t="shared" si="5"/>
        <v>59</v>
      </c>
      <c r="V45" s="14">
        <v>220713</v>
      </c>
      <c r="W45" s="23">
        <f t="shared" si="6"/>
        <v>2.3412576513390695</v>
      </c>
    </row>
    <row r="46" spans="1:23" s="6" customFormat="1" ht="23.25" customHeight="1" x14ac:dyDescent="0.2">
      <c r="A46" s="14" t="s">
        <v>60</v>
      </c>
      <c r="B46" s="14">
        <f t="shared" si="0"/>
        <v>516273</v>
      </c>
      <c r="C46" s="14">
        <v>247220</v>
      </c>
      <c r="D46" s="14">
        <v>269053</v>
      </c>
      <c r="E46" s="14">
        <f t="shared" ref="E46" si="7">F46+G46</f>
        <v>6596</v>
      </c>
      <c r="F46" s="14">
        <v>2626</v>
      </c>
      <c r="G46" s="14">
        <v>3970</v>
      </c>
      <c r="H46" s="26">
        <v>-473</v>
      </c>
      <c r="I46" s="27">
        <v>-9.1534332147708924E-2</v>
      </c>
      <c r="J46" s="14">
        <v>226</v>
      </c>
      <c r="K46" s="14">
        <v>3</v>
      </c>
      <c r="L46" s="14">
        <v>607</v>
      </c>
      <c r="M46" s="14">
        <v>2</v>
      </c>
      <c r="N46" s="26">
        <f t="shared" ref="N46" si="8">J46-L46</f>
        <v>-381</v>
      </c>
      <c r="O46" s="26">
        <f t="shared" si="3"/>
        <v>1</v>
      </c>
      <c r="P46" s="14">
        <v>576</v>
      </c>
      <c r="Q46" s="14">
        <v>137</v>
      </c>
      <c r="R46" s="14">
        <v>668</v>
      </c>
      <c r="S46" s="14">
        <v>158</v>
      </c>
      <c r="T46" s="26">
        <f t="shared" ref="T46" si="9">P46-R46</f>
        <v>-92</v>
      </c>
      <c r="U46" s="26">
        <f t="shared" si="5"/>
        <v>-21</v>
      </c>
      <c r="V46" s="14">
        <v>220639</v>
      </c>
      <c r="W46" s="23">
        <f t="shared" si="6"/>
        <v>2.3398991112178718</v>
      </c>
    </row>
    <row r="47" spans="1:23" s="6" customFormat="1" ht="14" x14ac:dyDescent="0.2">
      <c r="A47" s="15"/>
      <c r="B47" s="17"/>
      <c r="C47" s="5"/>
      <c r="D47" s="5"/>
      <c r="E47" s="5"/>
      <c r="F47" s="5"/>
      <c r="G47" s="5"/>
      <c r="H47" s="15"/>
      <c r="I47" s="15"/>
      <c r="J47" s="15"/>
      <c r="K47" s="15"/>
      <c r="L47" s="15"/>
      <c r="M47" s="15"/>
      <c r="N47" s="15"/>
      <c r="O47" s="15"/>
      <c r="P47" s="7"/>
      <c r="Q47" s="7"/>
      <c r="R47" s="5"/>
      <c r="S47" s="5"/>
      <c r="T47" s="9"/>
    </row>
    <row r="48" spans="1:23" s="6" customFormat="1" ht="14" x14ac:dyDescent="0.2">
      <c r="A48" s="15" t="s">
        <v>40</v>
      </c>
      <c r="B48" s="17"/>
      <c r="C48" s="15"/>
      <c r="D48" s="15"/>
      <c r="E48" s="15"/>
      <c r="F48" s="15"/>
      <c r="G48" s="15"/>
      <c r="H48" s="15"/>
      <c r="I48" s="7"/>
      <c r="J48" s="7"/>
      <c r="K48" s="5"/>
      <c r="L48" s="5"/>
      <c r="M48" s="9"/>
    </row>
    <row r="49" spans="1:23" s="6" customFormat="1" ht="14.25" customHeight="1" x14ac:dyDescent="0.2">
      <c r="A49" s="15" t="s">
        <v>41</v>
      </c>
      <c r="B49" s="17"/>
      <c r="C49" s="15"/>
      <c r="D49" s="15"/>
      <c r="E49" s="15"/>
      <c r="F49" s="15"/>
      <c r="G49" s="15"/>
      <c r="H49" s="15"/>
      <c r="I49" s="7"/>
      <c r="J49" s="7"/>
      <c r="K49" s="5"/>
      <c r="L49" s="5"/>
      <c r="M49" s="9"/>
    </row>
    <row r="50" spans="1:23" s="6" customFormat="1" ht="14.25" customHeight="1" x14ac:dyDescent="0.2">
      <c r="A50" s="15" t="s">
        <v>46</v>
      </c>
      <c r="B50" s="17"/>
      <c r="C50" s="15"/>
      <c r="D50" s="15"/>
      <c r="E50" s="15"/>
      <c r="F50" s="15"/>
      <c r="G50" s="15"/>
      <c r="H50" s="15"/>
      <c r="I50" s="7"/>
      <c r="J50" s="7"/>
      <c r="K50" s="5"/>
      <c r="L50" s="5"/>
      <c r="M50" s="9"/>
    </row>
    <row r="51" spans="1:23" s="6" customFormat="1" ht="14.25" customHeight="1" x14ac:dyDescent="0.2">
      <c r="A51" s="15" t="s">
        <v>42</v>
      </c>
      <c r="B51" s="17"/>
      <c r="C51" s="15"/>
      <c r="D51" s="15"/>
      <c r="E51" s="15"/>
      <c r="F51" s="15"/>
      <c r="G51" s="15"/>
      <c r="H51" s="15"/>
      <c r="I51" s="7"/>
      <c r="J51" s="7"/>
      <c r="K51" s="5"/>
      <c r="L51" s="5"/>
      <c r="M51" s="9"/>
    </row>
    <row r="52" spans="1:23" s="6" customFormat="1" ht="14.25" customHeight="1" x14ac:dyDescent="0.2">
      <c r="A52" s="15" t="s">
        <v>47</v>
      </c>
      <c r="B52" s="17"/>
      <c r="C52" s="15"/>
      <c r="D52" s="15"/>
      <c r="E52" s="15"/>
      <c r="F52" s="15"/>
      <c r="G52" s="15"/>
      <c r="H52" s="15"/>
      <c r="I52" s="7"/>
      <c r="J52" s="7"/>
      <c r="K52" s="5"/>
      <c r="L52" s="5"/>
      <c r="M52" s="9"/>
    </row>
    <row r="53" spans="1:23" s="6" customFormat="1" ht="14.25" customHeight="1" x14ac:dyDescent="0.2">
      <c r="A53" s="15" t="s">
        <v>43</v>
      </c>
      <c r="B53" s="18"/>
      <c r="C53" s="15"/>
      <c r="D53" s="15"/>
      <c r="E53" s="15"/>
      <c r="F53" s="15"/>
      <c r="G53" s="15"/>
      <c r="H53" s="15"/>
      <c r="I53" s="10"/>
      <c r="J53" s="10"/>
      <c r="K53" s="10"/>
      <c r="L53" s="10"/>
      <c r="M53" s="10"/>
    </row>
    <row r="54" spans="1:23" ht="14.25" customHeight="1" x14ac:dyDescent="0.2">
      <c r="A54" s="15" t="s">
        <v>67</v>
      </c>
      <c r="B54" s="19"/>
      <c r="C54" s="10"/>
      <c r="D54" s="10"/>
      <c r="E54" s="10"/>
      <c r="F54" s="10"/>
      <c r="G54" s="10"/>
      <c r="H54" s="10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3" ht="14.25" customHeight="1" x14ac:dyDescent="0.2">
      <c r="A55" s="15" t="s">
        <v>44</v>
      </c>
      <c r="B55" s="1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3" ht="14.25" customHeight="1" x14ac:dyDescent="0.2">
      <c r="A56" s="15"/>
      <c r="B56" s="1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3" ht="14.25" customHeight="1" x14ac:dyDescent="0.2">
      <c r="A57" s="15"/>
      <c r="B57" s="1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3" ht="14.25" customHeight="1" x14ac:dyDescent="0.2">
      <c r="A58" s="15"/>
      <c r="B58" s="1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61" spans="1:23" ht="14.25" customHeight="1" x14ac:dyDescent="0.2">
      <c r="A61" s="1"/>
      <c r="B61" s="2"/>
      <c r="C61" s="2"/>
      <c r="D61" s="2"/>
      <c r="E61" s="2"/>
      <c r="F61" s="2"/>
      <c r="G61" s="2"/>
      <c r="V61" s="2"/>
      <c r="W61" s="3"/>
    </row>
  </sheetData>
  <mergeCells count="29">
    <mergeCell ref="H4:U4"/>
    <mergeCell ref="H6:H9"/>
    <mergeCell ref="S7:S9"/>
    <mergeCell ref="I6:I9"/>
    <mergeCell ref="J5:O5"/>
    <mergeCell ref="J6:K6"/>
    <mergeCell ref="K7:K9"/>
    <mergeCell ref="L6:M6"/>
    <mergeCell ref="M7:M9"/>
    <mergeCell ref="T6:U6"/>
    <mergeCell ref="P6:P9"/>
    <mergeCell ref="N6:O6"/>
    <mergeCell ref="U7:U9"/>
    <mergeCell ref="A1:W1"/>
    <mergeCell ref="A4:A9"/>
    <mergeCell ref="B4:G4"/>
    <mergeCell ref="W4:W9"/>
    <mergeCell ref="E6:E9"/>
    <mergeCell ref="F6:F9"/>
    <mergeCell ref="G6:G9"/>
    <mergeCell ref="E5:G5"/>
    <mergeCell ref="H5:I5"/>
    <mergeCell ref="C6:C9"/>
    <mergeCell ref="O7:O9"/>
    <mergeCell ref="P5:U5"/>
    <mergeCell ref="B6:B9"/>
    <mergeCell ref="D6:D9"/>
    <mergeCell ref="Q7:Q9"/>
    <mergeCell ref="R6:R9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41" orientation="portrait" r:id="rId1"/>
  <headerFooter alignWithMargins="0"/>
  <colBreaks count="1" manualBreakCount="1">
    <brk id="2" max="7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61"/>
  <sheetViews>
    <sheetView tabSelected="1" view="pageBreakPreview" zoomScale="60" zoomScaleNormal="100" workbookViewId="0">
      <selection sqref="A1:W1"/>
    </sheetView>
  </sheetViews>
  <sheetFormatPr defaultRowHeight="13" x14ac:dyDescent="0.2"/>
  <cols>
    <col min="1" max="1" width="14.90625" customWidth="1"/>
    <col min="2" max="4" width="12.6328125" customWidth="1"/>
    <col min="5" max="7" width="11.26953125" customWidth="1"/>
    <col min="8" max="8" width="12.1796875" style="15" customWidth="1"/>
    <col min="9" max="13" width="8.36328125" style="15" customWidth="1"/>
    <col min="14" max="14" width="12.26953125" style="15" customWidth="1"/>
    <col min="15" max="21" width="8.36328125" style="15" customWidth="1"/>
    <col min="22" max="22" width="12.6328125" customWidth="1"/>
    <col min="23" max="23" width="10.6328125" customWidth="1"/>
    <col min="25" max="27" width="1.6328125" customWidth="1"/>
  </cols>
  <sheetData>
    <row r="1" spans="1:23" ht="24" customHeight="1" x14ac:dyDescent="0.3">
      <c r="A1" s="45" t="s">
        <v>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9.75" customHeight="1" x14ac:dyDescent="0.2">
      <c r="A2" s="4"/>
      <c r="B2" s="4"/>
      <c r="C2" s="4"/>
      <c r="D2" s="4"/>
      <c r="E2" s="4"/>
      <c r="F2" s="4"/>
      <c r="G2" s="4"/>
      <c r="V2" s="4"/>
      <c r="W2" s="4"/>
    </row>
    <row r="3" spans="1:23" ht="24" customHeight="1" x14ac:dyDescent="0.2">
      <c r="A3" s="11" t="s">
        <v>21</v>
      </c>
      <c r="B3" s="4"/>
      <c r="C3" s="4"/>
      <c r="D3" s="4"/>
      <c r="E3" s="4"/>
      <c r="F3" s="4"/>
      <c r="G3" s="4"/>
      <c r="V3" s="4"/>
      <c r="W3" s="8" t="s">
        <v>3</v>
      </c>
    </row>
    <row r="4" spans="1:23" ht="24" customHeight="1" x14ac:dyDescent="0.2">
      <c r="A4" s="47" t="s">
        <v>16</v>
      </c>
      <c r="B4" s="47" t="s">
        <v>0</v>
      </c>
      <c r="C4" s="49"/>
      <c r="D4" s="49"/>
      <c r="E4" s="49"/>
      <c r="F4" s="49"/>
      <c r="G4" s="49"/>
      <c r="H4" s="39" t="s">
        <v>63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50"/>
      <c r="V4" s="24" t="s">
        <v>1</v>
      </c>
      <c r="W4" s="51" t="s">
        <v>2</v>
      </c>
    </row>
    <row r="5" spans="1:23" ht="24" customHeight="1" x14ac:dyDescent="0.2">
      <c r="A5" s="48"/>
      <c r="B5" s="25"/>
      <c r="C5" s="11"/>
      <c r="D5" s="12"/>
      <c r="E5" s="53" t="s">
        <v>7</v>
      </c>
      <c r="F5" s="53"/>
      <c r="G5" s="53"/>
      <c r="H5" s="39" t="s">
        <v>9</v>
      </c>
      <c r="I5" s="41"/>
      <c r="J5" s="39" t="s">
        <v>10</v>
      </c>
      <c r="K5" s="40"/>
      <c r="L5" s="40"/>
      <c r="M5" s="40"/>
      <c r="N5" s="40"/>
      <c r="O5" s="41"/>
      <c r="P5" s="39" t="s">
        <v>11</v>
      </c>
      <c r="Q5" s="40"/>
      <c r="R5" s="40"/>
      <c r="S5" s="40"/>
      <c r="T5" s="40"/>
      <c r="U5" s="54"/>
      <c r="V5" s="16"/>
      <c r="W5" s="52"/>
    </row>
    <row r="6" spans="1:23" ht="24" customHeight="1" x14ac:dyDescent="0.2">
      <c r="A6" s="48"/>
      <c r="B6" s="42" t="s">
        <v>6</v>
      </c>
      <c r="C6" s="55" t="s">
        <v>4</v>
      </c>
      <c r="D6" s="58" t="s">
        <v>5</v>
      </c>
      <c r="E6" s="53" t="s">
        <v>6</v>
      </c>
      <c r="F6" s="53" t="s">
        <v>4</v>
      </c>
      <c r="G6" s="53" t="s">
        <v>5</v>
      </c>
      <c r="H6" s="31" t="s">
        <v>12</v>
      </c>
      <c r="I6" s="31" t="s">
        <v>13</v>
      </c>
      <c r="J6" s="34" t="s">
        <v>14</v>
      </c>
      <c r="K6" s="35"/>
      <c r="L6" s="34" t="s">
        <v>19</v>
      </c>
      <c r="M6" s="35"/>
      <c r="N6" s="34" t="s">
        <v>20</v>
      </c>
      <c r="O6" s="35"/>
      <c r="P6" s="28" t="s">
        <v>64</v>
      </c>
      <c r="Q6" s="20"/>
      <c r="R6" s="28" t="s">
        <v>65</v>
      </c>
      <c r="S6" s="20"/>
      <c r="T6" s="34" t="s">
        <v>15</v>
      </c>
      <c r="U6" s="35"/>
      <c r="V6" s="16"/>
      <c r="W6" s="52"/>
    </row>
    <row r="7" spans="1:23" ht="24" customHeight="1" x14ac:dyDescent="0.2">
      <c r="A7" s="48"/>
      <c r="B7" s="43"/>
      <c r="C7" s="56"/>
      <c r="D7" s="59"/>
      <c r="E7" s="42"/>
      <c r="F7" s="42"/>
      <c r="G7" s="42"/>
      <c r="H7" s="32"/>
      <c r="I7" s="32"/>
      <c r="J7" s="21"/>
      <c r="K7" s="36" t="s">
        <v>66</v>
      </c>
      <c r="L7" s="21"/>
      <c r="M7" s="36" t="s">
        <v>66</v>
      </c>
      <c r="N7" s="21"/>
      <c r="O7" s="36" t="s">
        <v>66</v>
      </c>
      <c r="P7" s="29"/>
      <c r="Q7" s="36" t="s">
        <v>66</v>
      </c>
      <c r="R7" s="29"/>
      <c r="S7" s="36" t="s">
        <v>66</v>
      </c>
      <c r="T7" s="21"/>
      <c r="U7" s="36" t="s">
        <v>66</v>
      </c>
      <c r="V7" s="16" t="s">
        <v>18</v>
      </c>
      <c r="W7" s="52"/>
    </row>
    <row r="8" spans="1:23" ht="24" customHeight="1" x14ac:dyDescent="0.2">
      <c r="A8" s="48"/>
      <c r="B8" s="43"/>
      <c r="C8" s="56"/>
      <c r="D8" s="59"/>
      <c r="E8" s="42"/>
      <c r="F8" s="42"/>
      <c r="G8" s="42"/>
      <c r="H8" s="32"/>
      <c r="I8" s="32"/>
      <c r="J8" s="21"/>
      <c r="K8" s="37"/>
      <c r="L8" s="21"/>
      <c r="M8" s="37"/>
      <c r="N8" s="21"/>
      <c r="O8" s="37"/>
      <c r="P8" s="29"/>
      <c r="Q8" s="37"/>
      <c r="R8" s="29"/>
      <c r="S8" s="37"/>
      <c r="T8" s="21"/>
      <c r="U8" s="37"/>
      <c r="V8" s="16"/>
      <c r="W8" s="52"/>
    </row>
    <row r="9" spans="1:23" ht="24" customHeight="1" x14ac:dyDescent="0.2">
      <c r="A9" s="48"/>
      <c r="B9" s="44"/>
      <c r="C9" s="57"/>
      <c r="D9" s="59"/>
      <c r="E9" s="42"/>
      <c r="F9" s="42"/>
      <c r="G9" s="42"/>
      <c r="H9" s="33"/>
      <c r="I9" s="33"/>
      <c r="J9" s="22"/>
      <c r="K9" s="38"/>
      <c r="L9" s="22"/>
      <c r="M9" s="38"/>
      <c r="N9" s="22"/>
      <c r="O9" s="38"/>
      <c r="P9" s="30"/>
      <c r="Q9" s="38"/>
      <c r="R9" s="30"/>
      <c r="S9" s="38"/>
      <c r="T9" s="22"/>
      <c r="U9" s="38"/>
      <c r="V9" s="13"/>
      <c r="W9" s="52"/>
    </row>
    <row r="10" spans="1:23" s="6" customFormat="1" ht="23.25" customHeight="1" x14ac:dyDescent="0.2">
      <c r="A10" s="14" t="s">
        <v>48</v>
      </c>
      <c r="B10" s="14">
        <f t="shared" ref="B10:B46" si="0">C10+D10</f>
        <v>183666</v>
      </c>
      <c r="C10" s="14">
        <v>89134</v>
      </c>
      <c r="D10" s="14">
        <v>94532</v>
      </c>
      <c r="E10" s="14">
        <f t="shared" ref="E10:E46" si="1">F10+G10</f>
        <v>2422</v>
      </c>
      <c r="F10" s="14">
        <v>1175</v>
      </c>
      <c r="G10" s="14">
        <v>1247</v>
      </c>
      <c r="H10" s="26">
        <v>-100</v>
      </c>
      <c r="I10" s="27">
        <v>-5.4414365392463609E-2</v>
      </c>
      <c r="J10" s="14">
        <v>101</v>
      </c>
      <c r="K10" s="14">
        <v>0</v>
      </c>
      <c r="L10" s="14">
        <v>196</v>
      </c>
      <c r="M10" s="14">
        <v>0</v>
      </c>
      <c r="N10" s="26">
        <f t="shared" ref="N10:O45" si="2">J10-L10</f>
        <v>-95</v>
      </c>
      <c r="O10" s="26">
        <f t="shared" si="2"/>
        <v>0</v>
      </c>
      <c r="P10" s="14">
        <v>211</v>
      </c>
      <c r="Q10" s="14">
        <v>69</v>
      </c>
      <c r="R10" s="14">
        <v>216</v>
      </c>
      <c r="S10" s="14">
        <v>39</v>
      </c>
      <c r="T10" s="26">
        <f t="shared" ref="T10:U45" si="3">P10-R10</f>
        <v>-5</v>
      </c>
      <c r="U10" s="26">
        <f t="shared" si="3"/>
        <v>30</v>
      </c>
      <c r="V10" s="14">
        <v>77705</v>
      </c>
      <c r="W10" s="23">
        <f t="shared" ref="W10:W46" si="4">B10/V10</f>
        <v>2.3636316839328226</v>
      </c>
    </row>
    <row r="11" spans="1:23" s="6" customFormat="1" ht="23.25" customHeight="1" x14ac:dyDescent="0.2">
      <c r="A11" s="14" t="s">
        <v>49</v>
      </c>
      <c r="B11" s="14">
        <f t="shared" si="0"/>
        <v>183539</v>
      </c>
      <c r="C11" s="14">
        <v>89105</v>
      </c>
      <c r="D11" s="14">
        <v>94434</v>
      </c>
      <c r="E11" s="14">
        <f t="shared" si="1"/>
        <v>2430</v>
      </c>
      <c r="F11" s="14">
        <v>1182</v>
      </c>
      <c r="G11" s="14">
        <v>1248</v>
      </c>
      <c r="H11" s="26">
        <v>-92</v>
      </c>
      <c r="I11" s="27">
        <v>-5.0090925919876295E-2</v>
      </c>
      <c r="J11" s="14">
        <v>78</v>
      </c>
      <c r="K11" s="14">
        <v>1</v>
      </c>
      <c r="L11" s="14">
        <v>180</v>
      </c>
      <c r="M11" s="14">
        <v>0</v>
      </c>
      <c r="N11" s="26">
        <f t="shared" si="2"/>
        <v>-102</v>
      </c>
      <c r="O11" s="26">
        <f t="shared" si="2"/>
        <v>1</v>
      </c>
      <c r="P11" s="14">
        <v>230</v>
      </c>
      <c r="Q11" s="14">
        <v>65</v>
      </c>
      <c r="R11" s="14">
        <v>220</v>
      </c>
      <c r="S11" s="14">
        <v>27</v>
      </c>
      <c r="T11" s="26">
        <f t="shared" si="3"/>
        <v>10</v>
      </c>
      <c r="U11" s="26">
        <f t="shared" si="3"/>
        <v>38</v>
      </c>
      <c r="V11" s="14">
        <v>77742</v>
      </c>
      <c r="W11" s="23">
        <f t="shared" si="4"/>
        <v>2.3608731445036146</v>
      </c>
    </row>
    <row r="12" spans="1:23" s="6" customFormat="1" ht="23.25" customHeight="1" x14ac:dyDescent="0.2">
      <c r="A12" s="14" t="s">
        <v>50</v>
      </c>
      <c r="B12" s="14">
        <f t="shared" si="0"/>
        <v>183413</v>
      </c>
      <c r="C12" s="14">
        <v>89048</v>
      </c>
      <c r="D12" s="14">
        <v>94365</v>
      </c>
      <c r="E12" s="14">
        <f t="shared" si="1"/>
        <v>2407</v>
      </c>
      <c r="F12" s="14">
        <v>1179</v>
      </c>
      <c r="G12" s="14">
        <v>1228</v>
      </c>
      <c r="H12" s="26">
        <v>-134</v>
      </c>
      <c r="I12" s="27">
        <v>-7.3009006260249865E-2</v>
      </c>
      <c r="J12" s="14">
        <v>81</v>
      </c>
      <c r="K12" s="14">
        <v>0</v>
      </c>
      <c r="L12" s="14">
        <v>227</v>
      </c>
      <c r="M12" s="14">
        <v>1</v>
      </c>
      <c r="N12" s="26">
        <f t="shared" si="2"/>
        <v>-146</v>
      </c>
      <c r="O12" s="26">
        <f t="shared" si="2"/>
        <v>-1</v>
      </c>
      <c r="P12" s="14">
        <v>156</v>
      </c>
      <c r="Q12" s="14">
        <v>35</v>
      </c>
      <c r="R12" s="14">
        <v>144</v>
      </c>
      <c r="S12" s="14">
        <v>27</v>
      </c>
      <c r="T12" s="26">
        <f t="shared" si="3"/>
        <v>12</v>
      </c>
      <c r="U12" s="26">
        <f t="shared" si="3"/>
        <v>8</v>
      </c>
      <c r="V12" s="14">
        <v>77743</v>
      </c>
      <c r="W12" s="23">
        <f t="shared" si="4"/>
        <v>2.359222052146174</v>
      </c>
    </row>
    <row r="13" spans="1:23" s="6" customFormat="1" ht="23.25" customHeight="1" x14ac:dyDescent="0.2">
      <c r="A13" s="14" t="s">
        <v>51</v>
      </c>
      <c r="B13" s="14">
        <f t="shared" si="0"/>
        <v>183211</v>
      </c>
      <c r="C13" s="14">
        <v>88959</v>
      </c>
      <c r="D13" s="14">
        <v>94252</v>
      </c>
      <c r="E13" s="14">
        <f t="shared" si="1"/>
        <v>2369</v>
      </c>
      <c r="F13" s="14">
        <v>1162</v>
      </c>
      <c r="G13" s="14">
        <v>1207</v>
      </c>
      <c r="H13" s="26">
        <v>-170</v>
      </c>
      <c r="I13" s="27">
        <v>-9.2686996014459178E-2</v>
      </c>
      <c r="J13" s="14">
        <v>80</v>
      </c>
      <c r="K13" s="14">
        <v>1</v>
      </c>
      <c r="L13" s="14">
        <v>199</v>
      </c>
      <c r="M13" s="14">
        <v>0</v>
      </c>
      <c r="N13" s="26">
        <f t="shared" si="2"/>
        <v>-119</v>
      </c>
      <c r="O13" s="26">
        <f t="shared" si="2"/>
        <v>1</v>
      </c>
      <c r="P13" s="14">
        <v>149</v>
      </c>
      <c r="Q13" s="14">
        <v>38</v>
      </c>
      <c r="R13" s="14">
        <v>200</v>
      </c>
      <c r="S13" s="14">
        <v>45</v>
      </c>
      <c r="T13" s="26">
        <f t="shared" si="3"/>
        <v>-51</v>
      </c>
      <c r="U13" s="26">
        <f t="shared" si="3"/>
        <v>-7</v>
      </c>
      <c r="V13" s="14">
        <v>77719</v>
      </c>
      <c r="W13" s="23">
        <f t="shared" si="4"/>
        <v>2.3573514841930545</v>
      </c>
    </row>
    <row r="14" spans="1:23" s="6" customFormat="1" ht="23.25" customHeight="1" x14ac:dyDescent="0.2">
      <c r="A14" s="14" t="s">
        <v>52</v>
      </c>
      <c r="B14" s="14">
        <f t="shared" si="0"/>
        <v>183044</v>
      </c>
      <c r="C14" s="14">
        <v>88869</v>
      </c>
      <c r="D14" s="14">
        <v>94175</v>
      </c>
      <c r="E14" s="14">
        <f t="shared" si="1"/>
        <v>2351</v>
      </c>
      <c r="F14" s="14">
        <v>1144</v>
      </c>
      <c r="G14" s="14">
        <v>1207</v>
      </c>
      <c r="H14" s="26">
        <v>-152</v>
      </c>
      <c r="I14" s="27">
        <v>-8.2964450824459232E-2</v>
      </c>
      <c r="J14" s="14">
        <v>85</v>
      </c>
      <c r="K14" s="14">
        <v>0</v>
      </c>
      <c r="L14" s="14">
        <v>227</v>
      </c>
      <c r="M14" s="14">
        <v>0</v>
      </c>
      <c r="N14" s="26">
        <f t="shared" si="2"/>
        <v>-142</v>
      </c>
      <c r="O14" s="26">
        <f t="shared" si="2"/>
        <v>0</v>
      </c>
      <c r="P14" s="14">
        <v>190</v>
      </c>
      <c r="Q14" s="14">
        <v>45</v>
      </c>
      <c r="R14" s="14">
        <v>200</v>
      </c>
      <c r="S14" s="14">
        <v>32</v>
      </c>
      <c r="T14" s="26">
        <f t="shared" si="3"/>
        <v>-10</v>
      </c>
      <c r="U14" s="26">
        <f t="shared" si="3"/>
        <v>13</v>
      </c>
      <c r="V14" s="14">
        <v>77705</v>
      </c>
      <c r="W14" s="23">
        <f t="shared" si="4"/>
        <v>2.3556270510263175</v>
      </c>
    </row>
    <row r="15" spans="1:23" s="6" customFormat="1" ht="23.25" customHeight="1" x14ac:dyDescent="0.2">
      <c r="A15" s="14" t="s">
        <v>53</v>
      </c>
      <c r="B15" s="14">
        <f t="shared" si="0"/>
        <v>182816</v>
      </c>
      <c r="C15" s="14">
        <v>88748</v>
      </c>
      <c r="D15" s="14">
        <v>94068</v>
      </c>
      <c r="E15" s="14">
        <f t="shared" si="1"/>
        <v>2311</v>
      </c>
      <c r="F15" s="14">
        <v>1117</v>
      </c>
      <c r="G15" s="14">
        <v>1194</v>
      </c>
      <c r="H15" s="26">
        <v>-174</v>
      </c>
      <c r="I15" s="27">
        <v>-9.5059111470466126E-2</v>
      </c>
      <c r="J15" s="14">
        <v>87</v>
      </c>
      <c r="K15" s="14">
        <v>2</v>
      </c>
      <c r="L15" s="14">
        <v>213</v>
      </c>
      <c r="M15" s="14">
        <v>1</v>
      </c>
      <c r="N15" s="26">
        <f t="shared" si="2"/>
        <v>-126</v>
      </c>
      <c r="O15" s="26">
        <f t="shared" si="2"/>
        <v>1</v>
      </c>
      <c r="P15" s="14">
        <v>170</v>
      </c>
      <c r="Q15" s="14">
        <v>28</v>
      </c>
      <c r="R15" s="14">
        <v>218</v>
      </c>
      <c r="S15" s="14">
        <v>34</v>
      </c>
      <c r="T15" s="26">
        <f t="shared" si="3"/>
        <v>-48</v>
      </c>
      <c r="U15" s="26">
        <f t="shared" si="3"/>
        <v>-6</v>
      </c>
      <c r="V15" s="14">
        <v>77596</v>
      </c>
      <c r="W15" s="23">
        <f t="shared" si="4"/>
        <v>2.3559977318418475</v>
      </c>
    </row>
    <row r="16" spans="1:23" s="6" customFormat="1" ht="23.25" customHeight="1" x14ac:dyDescent="0.2">
      <c r="A16" s="14" t="s">
        <v>54</v>
      </c>
      <c r="B16" s="14">
        <f t="shared" si="0"/>
        <v>182165</v>
      </c>
      <c r="C16" s="14">
        <v>88370</v>
      </c>
      <c r="D16" s="14">
        <v>93795</v>
      </c>
      <c r="E16" s="14">
        <f t="shared" si="1"/>
        <v>2287</v>
      </c>
      <c r="F16" s="14">
        <v>1109</v>
      </c>
      <c r="G16" s="14">
        <v>1178</v>
      </c>
      <c r="H16" s="26">
        <v>-624</v>
      </c>
      <c r="I16" s="27">
        <v>-0.34132679852966918</v>
      </c>
      <c r="J16" s="14">
        <v>79</v>
      </c>
      <c r="K16" s="14">
        <v>2</v>
      </c>
      <c r="L16" s="14">
        <v>200</v>
      </c>
      <c r="M16" s="14">
        <v>1</v>
      </c>
      <c r="N16" s="26">
        <f t="shared" si="2"/>
        <v>-121</v>
      </c>
      <c r="O16" s="26">
        <f t="shared" si="2"/>
        <v>1</v>
      </c>
      <c r="P16" s="14">
        <v>621</v>
      </c>
      <c r="Q16" s="14">
        <v>78</v>
      </c>
      <c r="R16" s="14">
        <v>1124</v>
      </c>
      <c r="S16" s="14">
        <v>75</v>
      </c>
      <c r="T16" s="26">
        <f t="shared" si="3"/>
        <v>-503</v>
      </c>
      <c r="U16" s="26">
        <f t="shared" si="3"/>
        <v>3</v>
      </c>
      <c r="V16" s="14">
        <v>77464</v>
      </c>
      <c r="W16" s="23">
        <f t="shared" si="4"/>
        <v>2.3516084891046165</v>
      </c>
    </row>
    <row r="17" spans="1:23" s="6" customFormat="1" ht="23.25" customHeight="1" x14ac:dyDescent="0.2">
      <c r="A17" s="14" t="s">
        <v>55</v>
      </c>
      <c r="B17" s="14">
        <f t="shared" si="0"/>
        <v>182232</v>
      </c>
      <c r="C17" s="14">
        <v>88425</v>
      </c>
      <c r="D17" s="14">
        <v>93807</v>
      </c>
      <c r="E17" s="14">
        <f t="shared" si="1"/>
        <v>2329</v>
      </c>
      <c r="F17" s="14">
        <v>1118</v>
      </c>
      <c r="G17" s="14">
        <v>1211</v>
      </c>
      <c r="H17" s="26">
        <v>121</v>
      </c>
      <c r="I17" s="27">
        <v>6.642329755990449E-2</v>
      </c>
      <c r="J17" s="14">
        <v>89</v>
      </c>
      <c r="K17" s="14">
        <v>1</v>
      </c>
      <c r="L17" s="14">
        <v>197</v>
      </c>
      <c r="M17" s="14">
        <v>0</v>
      </c>
      <c r="N17" s="26">
        <f t="shared" si="2"/>
        <v>-108</v>
      </c>
      <c r="O17" s="26">
        <f t="shared" si="2"/>
        <v>1</v>
      </c>
      <c r="P17" s="14">
        <v>767</v>
      </c>
      <c r="Q17" s="14">
        <v>114</v>
      </c>
      <c r="R17" s="14">
        <v>538</v>
      </c>
      <c r="S17" s="14">
        <v>39</v>
      </c>
      <c r="T17" s="26">
        <f t="shared" si="3"/>
        <v>229</v>
      </c>
      <c r="U17" s="26">
        <f t="shared" si="3"/>
        <v>75</v>
      </c>
      <c r="V17" s="14">
        <v>77822</v>
      </c>
      <c r="W17" s="23">
        <f t="shared" si="4"/>
        <v>2.3416514610264452</v>
      </c>
    </row>
    <row r="18" spans="1:23" s="6" customFormat="1" ht="23.25" customHeight="1" x14ac:dyDescent="0.2">
      <c r="A18" s="14" t="s">
        <v>56</v>
      </c>
      <c r="B18" s="14">
        <f t="shared" si="0"/>
        <v>182041</v>
      </c>
      <c r="C18" s="14">
        <v>88351</v>
      </c>
      <c r="D18" s="14">
        <v>93690</v>
      </c>
      <c r="E18" s="14">
        <f t="shared" si="1"/>
        <v>2297</v>
      </c>
      <c r="F18" s="14">
        <v>1113</v>
      </c>
      <c r="G18" s="14">
        <v>1184</v>
      </c>
      <c r="H18" s="26">
        <v>-168</v>
      </c>
      <c r="I18" s="27">
        <v>-9.2190175161332807E-2</v>
      </c>
      <c r="J18" s="14">
        <v>90</v>
      </c>
      <c r="K18" s="14">
        <v>0</v>
      </c>
      <c r="L18" s="14">
        <v>215</v>
      </c>
      <c r="M18" s="14">
        <v>1</v>
      </c>
      <c r="N18" s="26">
        <f t="shared" si="2"/>
        <v>-125</v>
      </c>
      <c r="O18" s="26">
        <f t="shared" si="2"/>
        <v>-1</v>
      </c>
      <c r="P18" s="14">
        <v>190</v>
      </c>
      <c r="Q18" s="14">
        <v>37</v>
      </c>
      <c r="R18" s="14">
        <v>233</v>
      </c>
      <c r="S18" s="14">
        <v>31</v>
      </c>
      <c r="T18" s="26">
        <f t="shared" si="3"/>
        <v>-43</v>
      </c>
      <c r="U18" s="26">
        <f t="shared" si="3"/>
        <v>6</v>
      </c>
      <c r="V18" s="14">
        <v>77806</v>
      </c>
      <c r="W18" s="23">
        <f t="shared" si="4"/>
        <v>2.339678173919749</v>
      </c>
    </row>
    <row r="19" spans="1:23" s="6" customFormat="1" ht="23.25" customHeight="1" x14ac:dyDescent="0.2">
      <c r="A19" s="14" t="s">
        <v>57</v>
      </c>
      <c r="B19" s="14">
        <f t="shared" si="0"/>
        <v>181900</v>
      </c>
      <c r="C19" s="14">
        <v>88278</v>
      </c>
      <c r="D19" s="14">
        <v>93622</v>
      </c>
      <c r="E19" s="14">
        <f t="shared" si="1"/>
        <v>2298</v>
      </c>
      <c r="F19" s="14">
        <v>1110</v>
      </c>
      <c r="G19" s="14">
        <v>1188</v>
      </c>
      <c r="H19" s="26">
        <v>-128</v>
      </c>
      <c r="I19" s="27">
        <v>-7.0313830400843769E-2</v>
      </c>
      <c r="J19" s="14">
        <v>75</v>
      </c>
      <c r="K19" s="14">
        <v>0</v>
      </c>
      <c r="L19" s="14">
        <v>185</v>
      </c>
      <c r="M19" s="14">
        <v>0</v>
      </c>
      <c r="N19" s="26">
        <f t="shared" si="2"/>
        <v>-110</v>
      </c>
      <c r="O19" s="26">
        <f t="shared" si="2"/>
        <v>0</v>
      </c>
      <c r="P19" s="14">
        <v>171</v>
      </c>
      <c r="Q19" s="14">
        <v>61</v>
      </c>
      <c r="R19" s="14">
        <v>189</v>
      </c>
      <c r="S19" s="14">
        <v>30</v>
      </c>
      <c r="T19" s="26">
        <f t="shared" si="3"/>
        <v>-18</v>
      </c>
      <c r="U19" s="26">
        <f t="shared" si="3"/>
        <v>31</v>
      </c>
      <c r="V19" s="14">
        <v>77801</v>
      </c>
      <c r="W19" s="23">
        <f t="shared" si="4"/>
        <v>2.338016220871197</v>
      </c>
    </row>
    <row r="20" spans="1:23" s="6" customFormat="1" ht="23.25" customHeight="1" x14ac:dyDescent="0.2">
      <c r="A20" s="14" t="s">
        <v>58</v>
      </c>
      <c r="B20" s="14">
        <f t="shared" si="0"/>
        <v>181766</v>
      </c>
      <c r="C20" s="14">
        <v>88196</v>
      </c>
      <c r="D20" s="14">
        <v>93570</v>
      </c>
      <c r="E20" s="14">
        <f t="shared" si="1"/>
        <v>2255</v>
      </c>
      <c r="F20" s="14">
        <v>1080</v>
      </c>
      <c r="G20" s="14">
        <v>1175</v>
      </c>
      <c r="H20" s="26">
        <v>-135</v>
      </c>
      <c r="I20" s="27">
        <v>-7.4216602528862016E-2</v>
      </c>
      <c r="J20" s="14">
        <v>89</v>
      </c>
      <c r="K20" s="14">
        <v>0</v>
      </c>
      <c r="L20" s="14">
        <v>195</v>
      </c>
      <c r="M20" s="14">
        <v>0</v>
      </c>
      <c r="N20" s="26">
        <f t="shared" si="2"/>
        <v>-106</v>
      </c>
      <c r="O20" s="26">
        <f t="shared" si="2"/>
        <v>0</v>
      </c>
      <c r="P20" s="14">
        <v>178</v>
      </c>
      <c r="Q20" s="14">
        <v>33</v>
      </c>
      <c r="R20" s="14">
        <v>207</v>
      </c>
      <c r="S20" s="14">
        <v>45</v>
      </c>
      <c r="T20" s="26">
        <f t="shared" si="3"/>
        <v>-29</v>
      </c>
      <c r="U20" s="26">
        <f t="shared" si="3"/>
        <v>-12</v>
      </c>
      <c r="V20" s="14">
        <v>77765</v>
      </c>
      <c r="W20" s="23">
        <f t="shared" si="4"/>
        <v>2.3373754259628368</v>
      </c>
    </row>
    <row r="21" spans="1:23" s="6" customFormat="1" ht="23.25" customHeight="1" x14ac:dyDescent="0.2">
      <c r="A21" s="14" t="s">
        <v>59</v>
      </c>
      <c r="B21" s="14">
        <f t="shared" si="0"/>
        <v>181609</v>
      </c>
      <c r="C21" s="14">
        <v>88135</v>
      </c>
      <c r="D21" s="14">
        <v>93474</v>
      </c>
      <c r="E21" s="14">
        <f t="shared" si="1"/>
        <v>2234</v>
      </c>
      <c r="F21" s="14">
        <v>1074</v>
      </c>
      <c r="G21" s="14">
        <v>1160</v>
      </c>
      <c r="H21" s="26">
        <v>-141</v>
      </c>
      <c r="I21" s="27">
        <v>-7.7572263239549744E-2</v>
      </c>
      <c r="J21" s="14">
        <v>74</v>
      </c>
      <c r="K21" s="14">
        <v>0</v>
      </c>
      <c r="L21" s="14">
        <v>204</v>
      </c>
      <c r="M21" s="14">
        <v>0</v>
      </c>
      <c r="N21" s="26">
        <f t="shared" si="2"/>
        <v>-130</v>
      </c>
      <c r="O21" s="26">
        <f t="shared" si="2"/>
        <v>0</v>
      </c>
      <c r="P21" s="14">
        <v>200</v>
      </c>
      <c r="Q21" s="14">
        <v>41</v>
      </c>
      <c r="R21" s="14">
        <v>211</v>
      </c>
      <c r="S21" s="14">
        <v>32</v>
      </c>
      <c r="T21" s="26">
        <f t="shared" si="3"/>
        <v>-11</v>
      </c>
      <c r="U21" s="26">
        <f t="shared" si="3"/>
        <v>9</v>
      </c>
      <c r="V21" s="14">
        <v>77760</v>
      </c>
      <c r="W21" s="23">
        <f t="shared" si="4"/>
        <v>2.3355066872427983</v>
      </c>
    </row>
    <row r="22" spans="1:23" s="6" customFormat="1" ht="22.5" customHeight="1" x14ac:dyDescent="0.2">
      <c r="A22" s="14" t="s">
        <v>60</v>
      </c>
      <c r="B22" s="14">
        <f t="shared" si="0"/>
        <v>181585</v>
      </c>
      <c r="C22" s="14">
        <v>88090</v>
      </c>
      <c r="D22" s="14">
        <v>93495</v>
      </c>
      <c r="E22" s="14">
        <f t="shared" si="1"/>
        <v>2239</v>
      </c>
      <c r="F22" s="14">
        <v>1062</v>
      </c>
      <c r="G22" s="14">
        <v>1177</v>
      </c>
      <c r="H22" s="26">
        <v>-26</v>
      </c>
      <c r="I22" s="27">
        <v>-1.431647110000055E-2</v>
      </c>
      <c r="J22" s="14">
        <v>118</v>
      </c>
      <c r="K22" s="14">
        <v>1</v>
      </c>
      <c r="L22" s="14">
        <v>160</v>
      </c>
      <c r="M22" s="14">
        <v>0</v>
      </c>
      <c r="N22" s="26">
        <f t="shared" si="2"/>
        <v>-42</v>
      </c>
      <c r="O22" s="26">
        <f t="shared" si="2"/>
        <v>1</v>
      </c>
      <c r="P22" s="14">
        <v>216</v>
      </c>
      <c r="Q22" s="14">
        <v>70</v>
      </c>
      <c r="R22" s="14">
        <v>200</v>
      </c>
      <c r="S22" s="14">
        <v>37</v>
      </c>
      <c r="T22" s="26">
        <f t="shared" si="3"/>
        <v>16</v>
      </c>
      <c r="U22" s="26">
        <f t="shared" si="3"/>
        <v>33</v>
      </c>
      <c r="V22" s="14">
        <v>77785</v>
      </c>
      <c r="W22" s="23">
        <f t="shared" si="4"/>
        <v>2.3344475155878381</v>
      </c>
    </row>
    <row r="23" spans="1:23" s="6" customFormat="1" ht="23.25" customHeight="1" x14ac:dyDescent="0.2">
      <c r="A23" s="14" t="s">
        <v>49</v>
      </c>
      <c r="B23" s="14">
        <f t="shared" si="0"/>
        <v>181485</v>
      </c>
      <c r="C23" s="14">
        <v>88026</v>
      </c>
      <c r="D23" s="14">
        <v>93459</v>
      </c>
      <c r="E23" s="14">
        <f t="shared" si="1"/>
        <v>2232</v>
      </c>
      <c r="F23" s="14">
        <v>1058</v>
      </c>
      <c r="G23" s="14">
        <v>1174</v>
      </c>
      <c r="H23" s="26">
        <v>-97</v>
      </c>
      <c r="I23" s="27">
        <v>-5.3418509238097857E-2</v>
      </c>
      <c r="J23" s="14">
        <v>100</v>
      </c>
      <c r="K23" s="14">
        <v>0</v>
      </c>
      <c r="L23" s="14">
        <v>199</v>
      </c>
      <c r="M23" s="14">
        <v>0</v>
      </c>
      <c r="N23" s="26">
        <f t="shared" si="2"/>
        <v>-99</v>
      </c>
      <c r="O23" s="26">
        <f t="shared" si="2"/>
        <v>0</v>
      </c>
      <c r="P23" s="14">
        <v>181</v>
      </c>
      <c r="Q23" s="14">
        <v>47</v>
      </c>
      <c r="R23" s="14">
        <v>179</v>
      </c>
      <c r="S23" s="14">
        <v>23</v>
      </c>
      <c r="T23" s="26">
        <f t="shared" si="3"/>
        <v>2</v>
      </c>
      <c r="U23" s="26">
        <f t="shared" si="3"/>
        <v>24</v>
      </c>
      <c r="V23" s="14">
        <v>77800</v>
      </c>
      <c r="W23" s="23">
        <f t="shared" si="4"/>
        <v>2.3327120822622107</v>
      </c>
    </row>
    <row r="24" spans="1:23" s="6" customFormat="1" ht="23.25" customHeight="1" x14ac:dyDescent="0.2">
      <c r="A24" s="14" t="s">
        <v>50</v>
      </c>
      <c r="B24" s="14">
        <f t="shared" si="0"/>
        <v>181310</v>
      </c>
      <c r="C24" s="14">
        <v>87933</v>
      </c>
      <c r="D24" s="14">
        <v>93377</v>
      </c>
      <c r="E24" s="14">
        <f t="shared" si="1"/>
        <v>2191</v>
      </c>
      <c r="F24" s="14">
        <v>1029</v>
      </c>
      <c r="G24" s="14">
        <v>1162</v>
      </c>
      <c r="H24" s="26">
        <v>-181</v>
      </c>
      <c r="I24" s="27">
        <v>-9.9732760283219007E-2</v>
      </c>
      <c r="J24" s="14">
        <v>86</v>
      </c>
      <c r="K24" s="14">
        <v>1</v>
      </c>
      <c r="L24" s="14">
        <v>212</v>
      </c>
      <c r="M24" s="14">
        <v>0</v>
      </c>
      <c r="N24" s="26">
        <f t="shared" si="2"/>
        <v>-126</v>
      </c>
      <c r="O24" s="26">
        <f t="shared" si="2"/>
        <v>1</v>
      </c>
      <c r="P24" s="14">
        <v>101</v>
      </c>
      <c r="Q24" s="14">
        <v>14</v>
      </c>
      <c r="R24" s="14">
        <v>156</v>
      </c>
      <c r="S24" s="14">
        <v>26</v>
      </c>
      <c r="T24" s="26">
        <f t="shared" si="3"/>
        <v>-55</v>
      </c>
      <c r="U24" s="26">
        <f t="shared" si="3"/>
        <v>-12</v>
      </c>
      <c r="V24" s="14">
        <v>77724</v>
      </c>
      <c r="W24" s="23">
        <f t="shared" si="4"/>
        <v>2.3327414955483508</v>
      </c>
    </row>
    <row r="25" spans="1:23" s="6" customFormat="1" ht="23.25" customHeight="1" x14ac:dyDescent="0.2">
      <c r="A25" s="14" t="s">
        <v>61</v>
      </c>
      <c r="B25" s="14">
        <f t="shared" si="0"/>
        <v>181106</v>
      </c>
      <c r="C25" s="14">
        <v>87850</v>
      </c>
      <c r="D25" s="14">
        <v>93256</v>
      </c>
      <c r="E25" s="14">
        <f t="shared" si="1"/>
        <v>2152</v>
      </c>
      <c r="F25" s="14">
        <v>1018</v>
      </c>
      <c r="G25" s="14">
        <v>1134</v>
      </c>
      <c r="H25" s="26">
        <v>-185</v>
      </c>
      <c r="I25" s="27">
        <v>-0.10203518835144228</v>
      </c>
      <c r="J25" s="14">
        <v>77</v>
      </c>
      <c r="K25" s="14">
        <v>2</v>
      </c>
      <c r="L25" s="14">
        <v>240</v>
      </c>
      <c r="M25" s="14">
        <v>0</v>
      </c>
      <c r="N25" s="26">
        <f t="shared" si="2"/>
        <v>-163</v>
      </c>
      <c r="O25" s="26">
        <f t="shared" si="2"/>
        <v>2</v>
      </c>
      <c r="P25" s="14">
        <v>146</v>
      </c>
      <c r="Q25" s="14">
        <v>23</v>
      </c>
      <c r="R25" s="14">
        <v>168</v>
      </c>
      <c r="S25" s="14">
        <v>34</v>
      </c>
      <c r="T25" s="26">
        <f t="shared" si="3"/>
        <v>-22</v>
      </c>
      <c r="U25" s="26">
        <f t="shared" si="3"/>
        <v>-11</v>
      </c>
      <c r="V25" s="14">
        <v>77675</v>
      </c>
      <c r="W25" s="23">
        <f t="shared" si="4"/>
        <v>2.3315867396202123</v>
      </c>
    </row>
    <row r="26" spans="1:23" s="6" customFormat="1" ht="23.25" customHeight="1" x14ac:dyDescent="0.2">
      <c r="A26" s="14" t="s">
        <v>52</v>
      </c>
      <c r="B26" s="14">
        <f t="shared" si="0"/>
        <v>180871</v>
      </c>
      <c r="C26" s="14">
        <v>87737</v>
      </c>
      <c r="D26" s="14">
        <v>93134</v>
      </c>
      <c r="E26" s="14">
        <f t="shared" si="1"/>
        <v>2139</v>
      </c>
      <c r="F26" s="14">
        <v>1011</v>
      </c>
      <c r="G26" s="14">
        <v>1128</v>
      </c>
      <c r="H26" s="26">
        <v>-219</v>
      </c>
      <c r="I26" s="27">
        <v>-0.12092365796826168</v>
      </c>
      <c r="J26" s="14">
        <v>82</v>
      </c>
      <c r="K26" s="14">
        <v>1</v>
      </c>
      <c r="L26" s="14">
        <v>263</v>
      </c>
      <c r="M26" s="14">
        <v>1</v>
      </c>
      <c r="N26" s="26">
        <f t="shared" si="2"/>
        <v>-181</v>
      </c>
      <c r="O26" s="26">
        <f t="shared" si="2"/>
        <v>0</v>
      </c>
      <c r="P26" s="14">
        <v>131</v>
      </c>
      <c r="Q26" s="14">
        <v>35</v>
      </c>
      <c r="R26" s="14">
        <v>169</v>
      </c>
      <c r="S26" s="14">
        <v>17</v>
      </c>
      <c r="T26" s="26">
        <f t="shared" si="3"/>
        <v>-38</v>
      </c>
      <c r="U26" s="26">
        <f t="shared" si="3"/>
        <v>18</v>
      </c>
      <c r="V26" s="14">
        <v>77644</v>
      </c>
      <c r="W26" s="23">
        <f t="shared" si="4"/>
        <v>2.3294910102519188</v>
      </c>
    </row>
    <row r="27" spans="1:23" s="6" customFormat="1" ht="23.25" customHeight="1" x14ac:dyDescent="0.2">
      <c r="A27" s="14" t="s">
        <v>53</v>
      </c>
      <c r="B27" s="14">
        <f t="shared" si="0"/>
        <v>180646</v>
      </c>
      <c r="C27" s="14">
        <v>87626</v>
      </c>
      <c r="D27" s="14">
        <v>93020</v>
      </c>
      <c r="E27" s="14">
        <f t="shared" si="1"/>
        <v>2110</v>
      </c>
      <c r="F27" s="14">
        <v>984</v>
      </c>
      <c r="G27" s="14">
        <v>1126</v>
      </c>
      <c r="H27" s="26">
        <v>-201</v>
      </c>
      <c r="I27" s="27">
        <v>-0.11112892614073012</v>
      </c>
      <c r="J27" s="14">
        <v>82</v>
      </c>
      <c r="K27" s="14">
        <v>0</v>
      </c>
      <c r="L27" s="14">
        <v>239</v>
      </c>
      <c r="M27" s="14">
        <v>1</v>
      </c>
      <c r="N27" s="26">
        <f t="shared" si="2"/>
        <v>-157</v>
      </c>
      <c r="O27" s="26">
        <f t="shared" si="2"/>
        <v>-1</v>
      </c>
      <c r="P27" s="14">
        <v>158</v>
      </c>
      <c r="Q27" s="14">
        <v>41</v>
      </c>
      <c r="R27" s="14">
        <v>202</v>
      </c>
      <c r="S27" s="14">
        <v>38</v>
      </c>
      <c r="T27" s="26">
        <f t="shared" si="3"/>
        <v>-44</v>
      </c>
      <c r="U27" s="26">
        <f t="shared" si="3"/>
        <v>3</v>
      </c>
      <c r="V27" s="14">
        <v>77615</v>
      </c>
      <c r="W27" s="23">
        <f t="shared" si="4"/>
        <v>2.3274624750370418</v>
      </c>
    </row>
    <row r="28" spans="1:23" s="6" customFormat="1" ht="23.25" customHeight="1" x14ac:dyDescent="0.2">
      <c r="A28" s="14" t="s">
        <v>54</v>
      </c>
      <c r="B28" s="14">
        <f t="shared" si="0"/>
        <v>179901</v>
      </c>
      <c r="C28" s="14">
        <v>87284</v>
      </c>
      <c r="D28" s="14">
        <v>92617</v>
      </c>
      <c r="E28" s="14">
        <f t="shared" si="1"/>
        <v>2019</v>
      </c>
      <c r="F28" s="14">
        <v>959</v>
      </c>
      <c r="G28" s="14">
        <v>1060</v>
      </c>
      <c r="H28" s="26">
        <v>-724</v>
      </c>
      <c r="I28" s="27">
        <v>-0.40078385350353735</v>
      </c>
      <c r="J28" s="14">
        <v>83</v>
      </c>
      <c r="K28" s="14">
        <v>0</v>
      </c>
      <c r="L28" s="14">
        <v>207</v>
      </c>
      <c r="M28" s="14">
        <v>1</v>
      </c>
      <c r="N28" s="26">
        <f t="shared" si="2"/>
        <v>-124</v>
      </c>
      <c r="O28" s="26">
        <f t="shared" si="2"/>
        <v>-1</v>
      </c>
      <c r="P28" s="14">
        <v>620</v>
      </c>
      <c r="Q28" s="14">
        <v>56</v>
      </c>
      <c r="R28" s="14">
        <v>1220</v>
      </c>
      <c r="S28" s="14">
        <v>110</v>
      </c>
      <c r="T28" s="26">
        <f t="shared" si="3"/>
        <v>-600</v>
      </c>
      <c r="U28" s="26">
        <f t="shared" si="3"/>
        <v>-54</v>
      </c>
      <c r="V28" s="14">
        <v>77433</v>
      </c>
      <c r="W28" s="23">
        <f t="shared" si="4"/>
        <v>2.3233117663011895</v>
      </c>
    </row>
    <row r="29" spans="1:23" s="6" customFormat="1" ht="23.25" customHeight="1" x14ac:dyDescent="0.2">
      <c r="A29" s="14" t="s">
        <v>55</v>
      </c>
      <c r="B29" s="14">
        <f t="shared" si="0"/>
        <v>179927</v>
      </c>
      <c r="C29" s="14">
        <v>87333</v>
      </c>
      <c r="D29" s="14">
        <v>92594</v>
      </c>
      <c r="E29" s="14">
        <f t="shared" si="1"/>
        <v>2068</v>
      </c>
      <c r="F29" s="14">
        <v>991</v>
      </c>
      <c r="G29" s="14">
        <v>1077</v>
      </c>
      <c r="H29" s="26">
        <v>-9</v>
      </c>
      <c r="I29" s="27">
        <v>-5.002751513332333E-3</v>
      </c>
      <c r="J29" s="14">
        <v>87</v>
      </c>
      <c r="K29" s="14">
        <v>0</v>
      </c>
      <c r="L29" s="14">
        <v>217</v>
      </c>
      <c r="M29" s="14">
        <v>0</v>
      </c>
      <c r="N29" s="26">
        <f t="shared" si="2"/>
        <v>-130</v>
      </c>
      <c r="O29" s="26">
        <f t="shared" si="2"/>
        <v>0</v>
      </c>
      <c r="P29" s="14">
        <v>690</v>
      </c>
      <c r="Q29" s="14">
        <v>128</v>
      </c>
      <c r="R29" s="14">
        <v>569</v>
      </c>
      <c r="S29" s="14">
        <v>50</v>
      </c>
      <c r="T29" s="26">
        <f t="shared" si="3"/>
        <v>121</v>
      </c>
      <c r="U29" s="26">
        <f t="shared" si="3"/>
        <v>78</v>
      </c>
      <c r="V29" s="14">
        <v>77759</v>
      </c>
      <c r="W29" s="23">
        <f t="shared" si="4"/>
        <v>2.313905785825435</v>
      </c>
    </row>
    <row r="30" spans="1:23" s="6" customFormat="1" ht="23.25" customHeight="1" x14ac:dyDescent="0.2">
      <c r="A30" s="14" t="s">
        <v>56</v>
      </c>
      <c r="B30" s="14">
        <f t="shared" si="0"/>
        <v>179748</v>
      </c>
      <c r="C30" s="14">
        <v>87253</v>
      </c>
      <c r="D30" s="14">
        <v>92495</v>
      </c>
      <c r="E30" s="14">
        <f t="shared" si="1"/>
        <v>2048</v>
      </c>
      <c r="F30" s="14">
        <v>985</v>
      </c>
      <c r="G30" s="14">
        <v>1063</v>
      </c>
      <c r="H30" s="26">
        <v>-168</v>
      </c>
      <c r="I30" s="27">
        <v>-9.3371200542442218E-2</v>
      </c>
      <c r="J30" s="14">
        <v>87</v>
      </c>
      <c r="K30" s="14">
        <v>0</v>
      </c>
      <c r="L30" s="14">
        <v>212</v>
      </c>
      <c r="M30" s="14">
        <v>0</v>
      </c>
      <c r="N30" s="26">
        <f t="shared" si="2"/>
        <v>-125</v>
      </c>
      <c r="O30" s="26">
        <f t="shared" si="2"/>
        <v>0</v>
      </c>
      <c r="P30" s="14">
        <v>185</v>
      </c>
      <c r="Q30" s="14">
        <v>49</v>
      </c>
      <c r="R30" s="14">
        <v>228</v>
      </c>
      <c r="S30" s="14">
        <v>37</v>
      </c>
      <c r="T30" s="26">
        <f t="shared" si="3"/>
        <v>-43</v>
      </c>
      <c r="U30" s="26">
        <f t="shared" si="3"/>
        <v>12</v>
      </c>
      <c r="V30" s="14">
        <v>77725</v>
      </c>
      <c r="W30" s="23">
        <f t="shared" si="4"/>
        <v>2.3126149887423608</v>
      </c>
    </row>
    <row r="31" spans="1:23" s="6" customFormat="1" ht="23.25" customHeight="1" x14ac:dyDescent="0.2">
      <c r="A31" s="14" t="s">
        <v>57</v>
      </c>
      <c r="B31" s="14">
        <f t="shared" si="0"/>
        <v>179647</v>
      </c>
      <c r="C31" s="14">
        <v>87214</v>
      </c>
      <c r="D31" s="14">
        <v>92433</v>
      </c>
      <c r="E31" s="14">
        <f t="shared" si="1"/>
        <v>2039</v>
      </c>
      <c r="F31" s="14">
        <v>980</v>
      </c>
      <c r="G31" s="14">
        <v>1059</v>
      </c>
      <c r="H31" s="26">
        <v>-99</v>
      </c>
      <c r="I31" s="27">
        <v>-5.5077107951131583E-2</v>
      </c>
      <c r="J31" s="14">
        <v>76</v>
      </c>
      <c r="K31" s="14">
        <v>0</v>
      </c>
      <c r="L31" s="14">
        <v>169</v>
      </c>
      <c r="M31" s="14">
        <v>0</v>
      </c>
      <c r="N31" s="26">
        <f t="shared" si="2"/>
        <v>-93</v>
      </c>
      <c r="O31" s="26">
        <f t="shared" si="2"/>
        <v>0</v>
      </c>
      <c r="P31" s="14">
        <v>182</v>
      </c>
      <c r="Q31" s="14">
        <v>44</v>
      </c>
      <c r="R31" s="14">
        <v>188</v>
      </c>
      <c r="S31" s="14">
        <v>24</v>
      </c>
      <c r="T31" s="26">
        <f t="shared" si="3"/>
        <v>-6</v>
      </c>
      <c r="U31" s="26">
        <f t="shared" si="3"/>
        <v>20</v>
      </c>
      <c r="V31" s="14">
        <v>77773</v>
      </c>
      <c r="W31" s="23">
        <f t="shared" si="4"/>
        <v>2.3098890360407855</v>
      </c>
    </row>
    <row r="32" spans="1:23" s="6" customFormat="1" ht="23.25" customHeight="1" x14ac:dyDescent="0.2">
      <c r="A32" s="14" t="s">
        <v>58</v>
      </c>
      <c r="B32" s="14">
        <f t="shared" si="0"/>
        <v>179555</v>
      </c>
      <c r="C32" s="14">
        <v>87170</v>
      </c>
      <c r="D32" s="14">
        <v>92385</v>
      </c>
      <c r="E32" s="14">
        <f t="shared" si="1"/>
        <v>2039</v>
      </c>
      <c r="F32" s="14">
        <v>982</v>
      </c>
      <c r="G32" s="14">
        <v>1057</v>
      </c>
      <c r="H32" s="26">
        <v>-70</v>
      </c>
      <c r="I32" s="27">
        <v>-3.8965304179863845E-2</v>
      </c>
      <c r="J32" s="14">
        <v>96</v>
      </c>
      <c r="K32" s="14">
        <v>0</v>
      </c>
      <c r="L32" s="14">
        <v>169</v>
      </c>
      <c r="M32" s="14">
        <v>0</v>
      </c>
      <c r="N32" s="26">
        <f>J32-L32</f>
        <v>-73</v>
      </c>
      <c r="O32" s="26">
        <f t="shared" si="2"/>
        <v>0</v>
      </c>
      <c r="P32" s="14">
        <v>222</v>
      </c>
      <c r="Q32" s="14">
        <v>55</v>
      </c>
      <c r="R32" s="14">
        <v>219</v>
      </c>
      <c r="S32" s="14">
        <v>24</v>
      </c>
      <c r="T32" s="26">
        <f t="shared" si="3"/>
        <v>3</v>
      </c>
      <c r="U32" s="26">
        <f t="shared" si="3"/>
        <v>31</v>
      </c>
      <c r="V32" s="14">
        <v>77766</v>
      </c>
      <c r="W32" s="23">
        <f t="shared" si="4"/>
        <v>2.3089139212509324</v>
      </c>
    </row>
    <row r="33" spans="1:23" s="6" customFormat="1" ht="23.25" customHeight="1" x14ac:dyDescent="0.2">
      <c r="A33" s="14" t="s">
        <v>59</v>
      </c>
      <c r="B33" s="14">
        <f t="shared" si="0"/>
        <v>179365</v>
      </c>
      <c r="C33" s="14">
        <v>87086</v>
      </c>
      <c r="D33" s="14">
        <v>92279</v>
      </c>
      <c r="E33" s="14">
        <f t="shared" si="1"/>
        <v>1996</v>
      </c>
      <c r="F33" s="14">
        <v>965</v>
      </c>
      <c r="G33" s="14">
        <v>1031</v>
      </c>
      <c r="H33" s="26">
        <v>-169</v>
      </c>
      <c r="I33" s="27">
        <v>-9.4121578346467658E-2</v>
      </c>
      <c r="J33" s="14">
        <v>93</v>
      </c>
      <c r="K33" s="14">
        <v>2</v>
      </c>
      <c r="L33" s="14">
        <v>186</v>
      </c>
      <c r="M33" s="14">
        <v>1</v>
      </c>
      <c r="N33" s="26">
        <f t="shared" si="2"/>
        <v>-93</v>
      </c>
      <c r="O33" s="26">
        <f t="shared" si="2"/>
        <v>1</v>
      </c>
      <c r="P33" s="14">
        <v>154</v>
      </c>
      <c r="Q33" s="14">
        <v>34</v>
      </c>
      <c r="R33" s="14">
        <v>230</v>
      </c>
      <c r="S33" s="14">
        <v>47</v>
      </c>
      <c r="T33" s="26">
        <f t="shared" si="3"/>
        <v>-76</v>
      </c>
      <c r="U33" s="26">
        <f t="shared" si="3"/>
        <v>-13</v>
      </c>
      <c r="V33" s="14">
        <v>77708</v>
      </c>
      <c r="W33" s="23">
        <f t="shared" si="4"/>
        <v>2.3081922067226026</v>
      </c>
    </row>
    <row r="34" spans="1:23" s="6" customFormat="1" ht="23.25" customHeight="1" x14ac:dyDescent="0.2">
      <c r="A34" s="14" t="s">
        <v>60</v>
      </c>
      <c r="B34" s="14">
        <f t="shared" si="0"/>
        <v>179243</v>
      </c>
      <c r="C34" s="14">
        <v>87037</v>
      </c>
      <c r="D34" s="14">
        <v>92206</v>
      </c>
      <c r="E34" s="14">
        <f t="shared" si="1"/>
        <v>2018</v>
      </c>
      <c r="F34" s="14">
        <v>965</v>
      </c>
      <c r="G34" s="14">
        <v>1053</v>
      </c>
      <c r="H34" s="26">
        <v>-93</v>
      </c>
      <c r="I34" s="27">
        <v>-5.184958046441613E-2</v>
      </c>
      <c r="J34" s="14">
        <v>96</v>
      </c>
      <c r="K34" s="14">
        <v>1</v>
      </c>
      <c r="L34" s="14">
        <v>181</v>
      </c>
      <c r="M34" s="14">
        <v>0</v>
      </c>
      <c r="N34" s="26">
        <f t="shared" si="2"/>
        <v>-85</v>
      </c>
      <c r="O34" s="26">
        <f t="shared" si="2"/>
        <v>1</v>
      </c>
      <c r="P34" s="14">
        <v>229</v>
      </c>
      <c r="Q34" s="14">
        <v>84</v>
      </c>
      <c r="R34" s="14">
        <v>237</v>
      </c>
      <c r="S34" s="14">
        <v>33</v>
      </c>
      <c r="T34" s="26">
        <f t="shared" si="3"/>
        <v>-8</v>
      </c>
      <c r="U34" s="26">
        <f t="shared" si="3"/>
        <v>51</v>
      </c>
      <c r="V34" s="14">
        <v>77720</v>
      </c>
      <c r="W34" s="23">
        <f t="shared" si="4"/>
        <v>2.3062660833762223</v>
      </c>
    </row>
    <row r="35" spans="1:23" s="6" customFormat="1" ht="23.25" customHeight="1" x14ac:dyDescent="0.2">
      <c r="A35" s="14" t="s">
        <v>49</v>
      </c>
      <c r="B35" s="14">
        <f t="shared" si="0"/>
        <v>179185</v>
      </c>
      <c r="C35" s="14">
        <v>87028</v>
      </c>
      <c r="D35" s="14">
        <v>92157</v>
      </c>
      <c r="E35" s="14">
        <f t="shared" si="1"/>
        <v>2043</v>
      </c>
      <c r="F35" s="14">
        <v>980</v>
      </c>
      <c r="G35" s="14">
        <v>1063</v>
      </c>
      <c r="H35" s="26">
        <v>-69</v>
      </c>
      <c r="I35" s="27">
        <v>-3.8495227149735273E-2</v>
      </c>
      <c r="J35" s="14">
        <v>114</v>
      </c>
      <c r="K35" s="14">
        <v>2</v>
      </c>
      <c r="L35" s="14">
        <v>191</v>
      </c>
      <c r="M35" s="14">
        <v>2</v>
      </c>
      <c r="N35" s="26">
        <f t="shared" si="2"/>
        <v>-77</v>
      </c>
      <c r="O35" s="26">
        <f t="shared" si="2"/>
        <v>0</v>
      </c>
      <c r="P35" s="14">
        <v>201</v>
      </c>
      <c r="Q35" s="14">
        <v>70</v>
      </c>
      <c r="R35" s="14">
        <v>193</v>
      </c>
      <c r="S35" s="14">
        <v>47</v>
      </c>
      <c r="T35" s="26">
        <f t="shared" si="3"/>
        <v>8</v>
      </c>
      <c r="U35" s="26">
        <f t="shared" si="3"/>
        <v>23</v>
      </c>
      <c r="V35" s="14">
        <v>77735</v>
      </c>
      <c r="W35" s="23">
        <f t="shared" si="4"/>
        <v>2.3050749340708818</v>
      </c>
    </row>
    <row r="36" spans="1:23" s="6" customFormat="1" ht="23.25" customHeight="1" x14ac:dyDescent="0.2">
      <c r="A36" s="14" t="s">
        <v>50</v>
      </c>
      <c r="B36" s="14">
        <f t="shared" si="0"/>
        <v>179007</v>
      </c>
      <c r="C36" s="14">
        <v>86980</v>
      </c>
      <c r="D36" s="14">
        <v>92027</v>
      </c>
      <c r="E36" s="14">
        <f t="shared" si="1"/>
        <v>2030</v>
      </c>
      <c r="F36" s="14">
        <v>979</v>
      </c>
      <c r="G36" s="14">
        <v>1051</v>
      </c>
      <c r="H36" s="26">
        <v>-170</v>
      </c>
      <c r="I36" s="27">
        <v>-9.4874012891704093E-2</v>
      </c>
      <c r="J36" s="14">
        <v>83</v>
      </c>
      <c r="K36" s="14">
        <v>0</v>
      </c>
      <c r="L36" s="14">
        <v>191</v>
      </c>
      <c r="M36" s="14">
        <v>0</v>
      </c>
      <c r="N36" s="26">
        <f t="shared" si="2"/>
        <v>-108</v>
      </c>
      <c r="O36" s="26">
        <f t="shared" si="2"/>
        <v>0</v>
      </c>
      <c r="P36" s="14">
        <v>117</v>
      </c>
      <c r="Q36" s="14">
        <v>28</v>
      </c>
      <c r="R36" s="14">
        <v>179</v>
      </c>
      <c r="S36" s="14">
        <v>42</v>
      </c>
      <c r="T36" s="26">
        <f t="shared" si="3"/>
        <v>-62</v>
      </c>
      <c r="U36" s="26">
        <f t="shared" si="3"/>
        <v>-14</v>
      </c>
      <c r="V36" s="14">
        <v>77670</v>
      </c>
      <c r="W36" s="23">
        <f t="shared" si="4"/>
        <v>2.304712244109695</v>
      </c>
    </row>
    <row r="37" spans="1:23" s="6" customFormat="1" ht="23.25" customHeight="1" x14ac:dyDescent="0.2">
      <c r="A37" s="14" t="s">
        <v>62</v>
      </c>
      <c r="B37" s="14">
        <f t="shared" si="0"/>
        <v>178829</v>
      </c>
      <c r="C37" s="14">
        <v>86901</v>
      </c>
      <c r="D37" s="14">
        <v>91928</v>
      </c>
      <c r="E37" s="14">
        <f t="shared" si="1"/>
        <v>1997</v>
      </c>
      <c r="F37" s="14">
        <v>958</v>
      </c>
      <c r="G37" s="14">
        <v>1039</v>
      </c>
      <c r="H37" s="26">
        <v>-191</v>
      </c>
      <c r="I37" s="27">
        <v>-0.10669973799907267</v>
      </c>
      <c r="J37" s="14">
        <v>78</v>
      </c>
      <c r="K37" s="14">
        <v>0</v>
      </c>
      <c r="L37" s="14">
        <v>225</v>
      </c>
      <c r="M37" s="14">
        <v>0</v>
      </c>
      <c r="N37" s="26">
        <f t="shared" si="2"/>
        <v>-147</v>
      </c>
      <c r="O37" s="26">
        <f t="shared" si="2"/>
        <v>0</v>
      </c>
      <c r="P37" s="14">
        <v>125</v>
      </c>
      <c r="Q37" s="14">
        <v>21</v>
      </c>
      <c r="R37" s="14">
        <v>169</v>
      </c>
      <c r="S37" s="14">
        <v>54</v>
      </c>
      <c r="T37" s="26">
        <f t="shared" si="3"/>
        <v>-44</v>
      </c>
      <c r="U37" s="26">
        <f t="shared" si="3"/>
        <v>-33</v>
      </c>
      <c r="V37" s="14">
        <v>77575</v>
      </c>
      <c r="W37" s="23">
        <f t="shared" si="4"/>
        <v>2.3052400902352561</v>
      </c>
    </row>
    <row r="38" spans="1:23" s="6" customFormat="1" ht="23.25" customHeight="1" x14ac:dyDescent="0.2">
      <c r="A38" s="14" t="s">
        <v>52</v>
      </c>
      <c r="B38" s="14">
        <f t="shared" si="0"/>
        <v>178662</v>
      </c>
      <c r="C38" s="14">
        <v>86835</v>
      </c>
      <c r="D38" s="14">
        <v>91827</v>
      </c>
      <c r="E38" s="14">
        <f t="shared" si="1"/>
        <v>2000</v>
      </c>
      <c r="F38" s="14">
        <v>964</v>
      </c>
      <c r="G38" s="14">
        <v>1036</v>
      </c>
      <c r="H38" s="26">
        <v>-163</v>
      </c>
      <c r="I38" s="27">
        <v>-9.1148527364129983E-2</v>
      </c>
      <c r="J38" s="14">
        <v>95</v>
      </c>
      <c r="K38" s="14">
        <v>2</v>
      </c>
      <c r="L38" s="14">
        <v>232</v>
      </c>
      <c r="M38" s="14">
        <v>1</v>
      </c>
      <c r="N38" s="26">
        <f t="shared" si="2"/>
        <v>-137</v>
      </c>
      <c r="O38" s="26">
        <f t="shared" si="2"/>
        <v>1</v>
      </c>
      <c r="P38" s="14">
        <v>138</v>
      </c>
      <c r="Q38" s="14">
        <v>29</v>
      </c>
      <c r="R38" s="14">
        <v>164</v>
      </c>
      <c r="S38" s="14">
        <v>27</v>
      </c>
      <c r="T38" s="26">
        <f t="shared" si="3"/>
        <v>-26</v>
      </c>
      <c r="U38" s="26">
        <f t="shared" si="3"/>
        <v>2</v>
      </c>
      <c r="V38" s="14">
        <v>77513</v>
      </c>
      <c r="W38" s="23">
        <f t="shared" si="4"/>
        <v>2.3049294956974959</v>
      </c>
    </row>
    <row r="39" spans="1:23" s="6" customFormat="1" ht="23.25" customHeight="1" x14ac:dyDescent="0.2">
      <c r="A39" s="14" t="s">
        <v>53</v>
      </c>
      <c r="B39" s="14">
        <f t="shared" si="0"/>
        <v>178419</v>
      </c>
      <c r="C39" s="14">
        <v>86711</v>
      </c>
      <c r="D39" s="14">
        <v>91708</v>
      </c>
      <c r="E39" s="14">
        <f t="shared" si="1"/>
        <v>2004</v>
      </c>
      <c r="F39" s="14">
        <v>967</v>
      </c>
      <c r="G39" s="14">
        <v>1037</v>
      </c>
      <c r="H39" s="26">
        <v>-237</v>
      </c>
      <c r="I39" s="27">
        <v>-0.13265271854115593</v>
      </c>
      <c r="J39" s="14">
        <v>75</v>
      </c>
      <c r="K39" s="14">
        <v>0</v>
      </c>
      <c r="L39" s="14">
        <v>226</v>
      </c>
      <c r="M39" s="14">
        <v>0</v>
      </c>
      <c r="N39" s="26">
        <f t="shared" si="2"/>
        <v>-151</v>
      </c>
      <c r="O39" s="26">
        <f t="shared" si="2"/>
        <v>0</v>
      </c>
      <c r="P39" s="14">
        <v>143</v>
      </c>
      <c r="Q39" s="14">
        <v>35</v>
      </c>
      <c r="R39" s="14">
        <v>229</v>
      </c>
      <c r="S39" s="14">
        <v>31</v>
      </c>
      <c r="T39" s="26">
        <f t="shared" si="3"/>
        <v>-86</v>
      </c>
      <c r="U39" s="26">
        <f t="shared" si="3"/>
        <v>4</v>
      </c>
      <c r="V39" s="14">
        <v>77442</v>
      </c>
      <c r="W39" s="23">
        <f t="shared" si="4"/>
        <v>2.3039048578290848</v>
      </c>
    </row>
    <row r="40" spans="1:23" s="6" customFormat="1" ht="23.25" customHeight="1" x14ac:dyDescent="0.2">
      <c r="A40" s="14" t="s">
        <v>54</v>
      </c>
      <c r="B40" s="14">
        <f t="shared" si="0"/>
        <v>177689</v>
      </c>
      <c r="C40" s="14">
        <v>86329</v>
      </c>
      <c r="D40" s="14">
        <v>91360</v>
      </c>
      <c r="E40" s="14">
        <f t="shared" si="1"/>
        <v>2000</v>
      </c>
      <c r="F40" s="14">
        <v>942</v>
      </c>
      <c r="G40" s="14">
        <v>1058</v>
      </c>
      <c r="H40" s="26">
        <v>-729</v>
      </c>
      <c r="I40" s="27">
        <v>-0.40858877137524591</v>
      </c>
      <c r="J40" s="14">
        <v>90</v>
      </c>
      <c r="K40" s="14">
        <v>0</v>
      </c>
      <c r="L40" s="14">
        <v>218</v>
      </c>
      <c r="M40" s="14">
        <v>1</v>
      </c>
      <c r="N40" s="26">
        <f t="shared" si="2"/>
        <v>-128</v>
      </c>
      <c r="O40" s="26">
        <f t="shared" si="2"/>
        <v>-1</v>
      </c>
      <c r="P40" s="14">
        <v>605</v>
      </c>
      <c r="Q40" s="14">
        <v>95</v>
      </c>
      <c r="R40" s="14">
        <v>1206</v>
      </c>
      <c r="S40" s="14">
        <v>103</v>
      </c>
      <c r="T40" s="26">
        <f t="shared" si="3"/>
        <v>-601</v>
      </c>
      <c r="U40" s="26">
        <f t="shared" si="3"/>
        <v>-8</v>
      </c>
      <c r="V40" s="14">
        <v>77334</v>
      </c>
      <c r="W40" s="23">
        <f t="shared" si="4"/>
        <v>2.2976827785967364</v>
      </c>
    </row>
    <row r="41" spans="1:23" s="6" customFormat="1" ht="23.25" customHeight="1" x14ac:dyDescent="0.2">
      <c r="A41" s="14" t="s">
        <v>55</v>
      </c>
      <c r="B41" s="14">
        <f t="shared" si="0"/>
        <v>177711</v>
      </c>
      <c r="C41" s="14">
        <v>86358</v>
      </c>
      <c r="D41" s="14">
        <v>91353</v>
      </c>
      <c r="E41" s="14">
        <f t="shared" si="1"/>
        <v>2065</v>
      </c>
      <c r="F41" s="14">
        <v>955</v>
      </c>
      <c r="G41" s="14">
        <v>1110</v>
      </c>
      <c r="H41" s="26">
        <v>-8</v>
      </c>
      <c r="I41" s="27">
        <v>-4.5022483102499311E-3</v>
      </c>
      <c r="J41" s="14">
        <v>66</v>
      </c>
      <c r="K41" s="14">
        <v>0</v>
      </c>
      <c r="L41" s="14">
        <v>192</v>
      </c>
      <c r="M41" s="14">
        <v>0</v>
      </c>
      <c r="N41" s="26">
        <f t="shared" si="2"/>
        <v>-126</v>
      </c>
      <c r="O41" s="26">
        <f t="shared" si="2"/>
        <v>0</v>
      </c>
      <c r="P41" s="14">
        <v>678</v>
      </c>
      <c r="Q41" s="14">
        <v>121</v>
      </c>
      <c r="R41" s="14">
        <v>560</v>
      </c>
      <c r="S41" s="14">
        <v>56</v>
      </c>
      <c r="T41" s="26">
        <f t="shared" si="3"/>
        <v>118</v>
      </c>
      <c r="U41" s="26">
        <f t="shared" si="3"/>
        <v>65</v>
      </c>
      <c r="V41" s="14">
        <v>77637</v>
      </c>
      <c r="W41" s="23">
        <f t="shared" si="4"/>
        <v>2.2889988021175469</v>
      </c>
    </row>
    <row r="42" spans="1:23" s="6" customFormat="1" ht="23.25" customHeight="1" x14ac:dyDescent="0.2">
      <c r="A42" s="14" t="s">
        <v>56</v>
      </c>
      <c r="B42" s="14">
        <f t="shared" si="0"/>
        <v>177589</v>
      </c>
      <c r="C42" s="14">
        <v>86311</v>
      </c>
      <c r="D42" s="14">
        <v>91278</v>
      </c>
      <c r="E42" s="14">
        <f t="shared" si="1"/>
        <v>2097</v>
      </c>
      <c r="F42" s="14">
        <v>971</v>
      </c>
      <c r="G42" s="14">
        <v>1126</v>
      </c>
      <c r="H42" s="26">
        <v>-126</v>
      </c>
      <c r="I42" s="27">
        <v>-7.09016324256799E-2</v>
      </c>
      <c r="J42" s="14">
        <v>82</v>
      </c>
      <c r="K42" s="14">
        <v>1</v>
      </c>
      <c r="L42" s="14">
        <v>200</v>
      </c>
      <c r="M42" s="14">
        <v>1</v>
      </c>
      <c r="N42" s="26">
        <f t="shared" si="2"/>
        <v>-118</v>
      </c>
      <c r="O42" s="26">
        <f t="shared" si="2"/>
        <v>0</v>
      </c>
      <c r="P42" s="14">
        <v>199</v>
      </c>
      <c r="Q42" s="14">
        <v>60</v>
      </c>
      <c r="R42" s="14">
        <v>207</v>
      </c>
      <c r="S42" s="14">
        <v>29</v>
      </c>
      <c r="T42" s="26">
        <f t="shared" si="3"/>
        <v>-8</v>
      </c>
      <c r="U42" s="26">
        <f t="shared" si="3"/>
        <v>31</v>
      </c>
      <c r="V42" s="14">
        <v>77681</v>
      </c>
      <c r="W42" s="23">
        <f t="shared" si="4"/>
        <v>2.2861317439270863</v>
      </c>
    </row>
    <row r="43" spans="1:23" s="6" customFormat="1" ht="23.25" customHeight="1" x14ac:dyDescent="0.2">
      <c r="A43" s="14" t="s">
        <v>57</v>
      </c>
      <c r="B43" s="14">
        <f t="shared" si="0"/>
        <v>177500</v>
      </c>
      <c r="C43" s="14">
        <v>86233</v>
      </c>
      <c r="D43" s="14">
        <v>91267</v>
      </c>
      <c r="E43" s="14">
        <f t="shared" si="1"/>
        <v>2091</v>
      </c>
      <c r="F43" s="14">
        <v>960</v>
      </c>
      <c r="G43" s="14">
        <v>1131</v>
      </c>
      <c r="H43" s="26">
        <v>-96</v>
      </c>
      <c r="I43" s="27">
        <v>-5.4057402203965335E-2</v>
      </c>
      <c r="J43" s="14">
        <v>82</v>
      </c>
      <c r="K43" s="14">
        <v>0</v>
      </c>
      <c r="L43" s="14">
        <v>164</v>
      </c>
      <c r="M43" s="14">
        <v>0</v>
      </c>
      <c r="N43" s="26">
        <f t="shared" si="2"/>
        <v>-82</v>
      </c>
      <c r="O43" s="26">
        <f t="shared" si="2"/>
        <v>0</v>
      </c>
      <c r="P43" s="14">
        <v>159</v>
      </c>
      <c r="Q43" s="14">
        <v>18</v>
      </c>
      <c r="R43" s="14">
        <v>173</v>
      </c>
      <c r="S43" s="14">
        <v>25</v>
      </c>
      <c r="T43" s="26">
        <f>P43-R43</f>
        <v>-14</v>
      </c>
      <c r="U43" s="26">
        <f t="shared" si="3"/>
        <v>-7</v>
      </c>
      <c r="V43" s="14">
        <v>77710</v>
      </c>
      <c r="W43" s="23">
        <f t="shared" si="4"/>
        <v>2.2841333161755242</v>
      </c>
    </row>
    <row r="44" spans="1:23" s="6" customFormat="1" ht="23.25" customHeight="1" x14ac:dyDescent="0.2">
      <c r="A44" s="14" t="s">
        <v>58</v>
      </c>
      <c r="B44" s="14">
        <f t="shared" si="0"/>
        <v>177383</v>
      </c>
      <c r="C44" s="14">
        <v>86171</v>
      </c>
      <c r="D44" s="14">
        <v>91212</v>
      </c>
      <c r="E44" s="14">
        <f t="shared" si="1"/>
        <v>2112</v>
      </c>
      <c r="F44" s="14">
        <v>966</v>
      </c>
      <c r="G44" s="14">
        <v>1146</v>
      </c>
      <c r="H44" s="26">
        <v>-120</v>
      </c>
      <c r="I44" s="27">
        <v>-6.7605633802816895E-2</v>
      </c>
      <c r="J44" s="14">
        <v>80</v>
      </c>
      <c r="K44" s="14">
        <v>0</v>
      </c>
      <c r="L44" s="14">
        <v>195</v>
      </c>
      <c r="M44" s="14">
        <v>0</v>
      </c>
      <c r="N44" s="26">
        <f t="shared" si="2"/>
        <v>-115</v>
      </c>
      <c r="O44" s="26">
        <f t="shared" si="2"/>
        <v>0</v>
      </c>
      <c r="P44" s="14">
        <v>214</v>
      </c>
      <c r="Q44" s="14">
        <v>42</v>
      </c>
      <c r="R44" s="14">
        <v>219</v>
      </c>
      <c r="S44" s="14">
        <v>22</v>
      </c>
      <c r="T44" s="26">
        <f t="shared" si="3"/>
        <v>-5</v>
      </c>
      <c r="U44" s="26">
        <f t="shared" si="3"/>
        <v>20</v>
      </c>
      <c r="V44" s="14">
        <v>77701</v>
      </c>
      <c r="W44" s="23">
        <f t="shared" si="4"/>
        <v>2.2828921120706296</v>
      </c>
    </row>
    <row r="45" spans="1:23" s="6" customFormat="1" ht="23.25" customHeight="1" x14ac:dyDescent="0.2">
      <c r="A45" s="14" t="s">
        <v>59</v>
      </c>
      <c r="B45" s="14">
        <f t="shared" si="0"/>
        <v>177232</v>
      </c>
      <c r="C45" s="14">
        <v>86081</v>
      </c>
      <c r="D45" s="14">
        <v>91151</v>
      </c>
      <c r="E45" s="14">
        <f t="shared" si="1"/>
        <v>2119</v>
      </c>
      <c r="F45" s="14">
        <v>981</v>
      </c>
      <c r="G45" s="14">
        <v>1138</v>
      </c>
      <c r="H45" s="26">
        <v>-164</v>
      </c>
      <c r="I45" s="27">
        <v>-9.2455308569592345E-2</v>
      </c>
      <c r="J45" s="14">
        <v>81</v>
      </c>
      <c r="K45" s="14">
        <v>3</v>
      </c>
      <c r="L45" s="14">
        <v>189</v>
      </c>
      <c r="M45" s="14">
        <v>0</v>
      </c>
      <c r="N45" s="26">
        <f t="shared" si="2"/>
        <v>-108</v>
      </c>
      <c r="O45" s="26">
        <f t="shared" si="2"/>
        <v>3</v>
      </c>
      <c r="P45" s="14">
        <v>173</v>
      </c>
      <c r="Q45" s="14">
        <v>43</v>
      </c>
      <c r="R45" s="14">
        <v>229</v>
      </c>
      <c r="S45" s="14">
        <v>40</v>
      </c>
      <c r="T45" s="26">
        <f t="shared" si="3"/>
        <v>-56</v>
      </c>
      <c r="U45" s="26">
        <f t="shared" si="3"/>
        <v>3</v>
      </c>
      <c r="V45" s="14">
        <v>77683</v>
      </c>
      <c r="W45" s="23">
        <f t="shared" si="4"/>
        <v>2.2814772858926662</v>
      </c>
    </row>
    <row r="46" spans="1:23" s="6" customFormat="1" ht="23.25" customHeight="1" x14ac:dyDescent="0.2">
      <c r="A46" s="14" t="s">
        <v>60</v>
      </c>
      <c r="B46" s="14">
        <f t="shared" si="0"/>
        <v>177154</v>
      </c>
      <c r="C46" s="14">
        <v>86038</v>
      </c>
      <c r="D46" s="14">
        <v>91116</v>
      </c>
      <c r="E46" s="14">
        <f t="shared" si="1"/>
        <v>2107</v>
      </c>
      <c r="F46" s="14">
        <v>973</v>
      </c>
      <c r="G46" s="14">
        <v>1134</v>
      </c>
      <c r="H46" s="26">
        <v>-98</v>
      </c>
      <c r="I46" s="27">
        <v>-5.5294754897535436E-2</v>
      </c>
      <c r="J46" s="14">
        <v>88</v>
      </c>
      <c r="K46" s="14">
        <v>0</v>
      </c>
      <c r="L46" s="14">
        <v>157</v>
      </c>
      <c r="M46" s="14">
        <v>0</v>
      </c>
      <c r="N46" s="26">
        <f t="shared" ref="N46:O46" si="5">J46-L46</f>
        <v>-69</v>
      </c>
      <c r="O46" s="26">
        <f t="shared" si="5"/>
        <v>0</v>
      </c>
      <c r="P46" s="14">
        <v>182</v>
      </c>
      <c r="Q46" s="14">
        <v>42</v>
      </c>
      <c r="R46" s="14">
        <v>211</v>
      </c>
      <c r="S46" s="14">
        <v>55</v>
      </c>
      <c r="T46" s="26">
        <f t="shared" ref="T46:U46" si="6">P46-R46</f>
        <v>-29</v>
      </c>
      <c r="U46" s="26">
        <f t="shared" si="6"/>
        <v>-13</v>
      </c>
      <c r="V46" s="14">
        <v>77680</v>
      </c>
      <c r="W46" s="23">
        <f t="shared" si="4"/>
        <v>2.2805612770339856</v>
      </c>
    </row>
    <row r="47" spans="1:23" s="6" customFormat="1" ht="14" x14ac:dyDescent="0.2">
      <c r="A47" s="15"/>
      <c r="B47" s="17"/>
      <c r="C47" s="5"/>
      <c r="D47" s="5"/>
      <c r="E47" s="5"/>
      <c r="F47" s="5"/>
      <c r="G47" s="5"/>
      <c r="H47" s="15"/>
      <c r="I47" s="15"/>
      <c r="J47" s="15"/>
      <c r="K47" s="15"/>
      <c r="L47" s="15"/>
      <c r="M47" s="15"/>
      <c r="N47" s="15"/>
      <c r="O47" s="15"/>
      <c r="P47" s="7"/>
      <c r="Q47" s="7"/>
      <c r="R47" s="5"/>
      <c r="S47" s="5"/>
      <c r="T47" s="9"/>
    </row>
    <row r="48" spans="1:23" s="6" customFormat="1" ht="14" x14ac:dyDescent="0.2">
      <c r="A48" s="15" t="s">
        <v>40</v>
      </c>
      <c r="B48" s="17"/>
      <c r="C48" s="15"/>
      <c r="D48" s="15"/>
      <c r="E48" s="15"/>
      <c r="F48" s="15"/>
      <c r="G48" s="15"/>
      <c r="H48" s="15"/>
      <c r="I48" s="7"/>
      <c r="J48" s="7"/>
      <c r="K48" s="5"/>
      <c r="L48" s="5"/>
      <c r="M48" s="9"/>
    </row>
    <row r="49" spans="1:23" s="6" customFormat="1" ht="14.25" customHeight="1" x14ac:dyDescent="0.2">
      <c r="A49" s="15" t="s">
        <v>41</v>
      </c>
      <c r="B49" s="17"/>
      <c r="C49" s="15"/>
      <c r="D49" s="15"/>
      <c r="E49" s="15"/>
      <c r="F49" s="15"/>
      <c r="G49" s="15"/>
      <c r="H49" s="15"/>
      <c r="I49" s="7"/>
      <c r="J49" s="7"/>
      <c r="K49" s="5"/>
      <c r="L49" s="5"/>
      <c r="M49" s="9"/>
    </row>
    <row r="50" spans="1:23" s="6" customFormat="1" ht="14.25" customHeight="1" x14ac:dyDescent="0.2">
      <c r="A50" s="15" t="s">
        <v>46</v>
      </c>
      <c r="B50" s="17"/>
      <c r="C50" s="15"/>
      <c r="D50" s="15"/>
      <c r="E50" s="15"/>
      <c r="F50" s="15"/>
      <c r="G50" s="15"/>
      <c r="H50" s="15"/>
      <c r="I50" s="7"/>
      <c r="J50" s="7"/>
      <c r="K50" s="5"/>
      <c r="L50" s="5"/>
      <c r="M50" s="9"/>
    </row>
    <row r="51" spans="1:23" s="6" customFormat="1" ht="14.25" customHeight="1" x14ac:dyDescent="0.2">
      <c r="A51" s="15" t="s">
        <v>45</v>
      </c>
      <c r="B51" s="17"/>
      <c r="C51" s="15"/>
      <c r="D51" s="15"/>
      <c r="E51" s="15"/>
      <c r="F51" s="15"/>
      <c r="G51" s="15"/>
      <c r="H51" s="15"/>
      <c r="I51" s="7"/>
      <c r="J51" s="7"/>
      <c r="K51" s="5"/>
      <c r="L51" s="5"/>
      <c r="M51" s="9"/>
    </row>
    <row r="52" spans="1:23" s="6" customFormat="1" ht="14.25" customHeight="1" x14ac:dyDescent="0.2">
      <c r="A52" s="15" t="s">
        <v>47</v>
      </c>
      <c r="B52" s="17"/>
      <c r="C52" s="15"/>
      <c r="D52" s="15"/>
      <c r="E52" s="15"/>
      <c r="F52" s="15"/>
      <c r="G52" s="15"/>
      <c r="H52" s="15"/>
      <c r="I52" s="7"/>
      <c r="J52" s="7"/>
      <c r="K52" s="5"/>
      <c r="L52" s="5"/>
      <c r="M52" s="9"/>
    </row>
    <row r="53" spans="1:23" s="6" customFormat="1" ht="14.25" customHeight="1" x14ac:dyDescent="0.2">
      <c r="A53" s="15" t="s">
        <v>43</v>
      </c>
      <c r="B53" s="18"/>
      <c r="C53" s="15"/>
      <c r="D53" s="15"/>
      <c r="E53" s="15"/>
      <c r="F53" s="15"/>
      <c r="G53" s="15"/>
      <c r="H53" s="15"/>
      <c r="I53" s="10"/>
      <c r="J53" s="10"/>
      <c r="K53" s="10"/>
      <c r="L53" s="10"/>
      <c r="M53" s="10"/>
    </row>
    <row r="54" spans="1:23" ht="14.25" customHeight="1" x14ac:dyDescent="0.2">
      <c r="A54" s="15" t="s">
        <v>67</v>
      </c>
      <c r="B54" s="19"/>
      <c r="C54" s="10"/>
      <c r="D54" s="10"/>
      <c r="E54" s="10"/>
      <c r="F54" s="10"/>
      <c r="G54" s="10"/>
      <c r="H54" s="10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3" ht="14.25" customHeight="1" x14ac:dyDescent="0.2">
      <c r="A55" s="15" t="s">
        <v>44</v>
      </c>
      <c r="B55" s="1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3" ht="14.25" customHeight="1" x14ac:dyDescent="0.2">
      <c r="A56" s="15"/>
      <c r="B56" s="1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3" ht="14.25" customHeight="1" x14ac:dyDescent="0.2">
      <c r="A57" s="15"/>
      <c r="B57" s="1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3" ht="14.25" customHeight="1" x14ac:dyDescent="0.2">
      <c r="A58" s="15"/>
      <c r="B58" s="1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61" spans="1:23" ht="14.25" customHeight="1" x14ac:dyDescent="0.2">
      <c r="A61" s="1"/>
      <c r="B61" s="2"/>
      <c r="C61" s="2"/>
      <c r="D61" s="2"/>
      <c r="E61" s="2"/>
      <c r="F61" s="2"/>
      <c r="G61" s="2"/>
      <c r="V61" s="2"/>
      <c r="W61" s="3"/>
    </row>
  </sheetData>
  <mergeCells count="29">
    <mergeCell ref="J5:O5"/>
    <mergeCell ref="B6:B9"/>
    <mergeCell ref="A1:W1"/>
    <mergeCell ref="A4:A9"/>
    <mergeCell ref="B4:G4"/>
    <mergeCell ref="H4:U4"/>
    <mergeCell ref="W4:W9"/>
    <mergeCell ref="E5:G5"/>
    <mergeCell ref="H5:I5"/>
    <mergeCell ref="P5:U5"/>
    <mergeCell ref="R6:R9"/>
    <mergeCell ref="C6:C9"/>
    <mergeCell ref="D6:D9"/>
    <mergeCell ref="E6:E9"/>
    <mergeCell ref="F6:F9"/>
    <mergeCell ref="G6:G9"/>
    <mergeCell ref="P6:P9"/>
    <mergeCell ref="H6:H9"/>
    <mergeCell ref="T6:U6"/>
    <mergeCell ref="Q7:Q9"/>
    <mergeCell ref="S7:S9"/>
    <mergeCell ref="U7:U9"/>
    <mergeCell ref="K7:K9"/>
    <mergeCell ref="M7:M9"/>
    <mergeCell ref="O7:O9"/>
    <mergeCell ref="I6:I9"/>
    <mergeCell ref="J6:K6"/>
    <mergeCell ref="L6:M6"/>
    <mergeCell ref="N6:O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41" orientation="portrait" r:id="rId1"/>
  <headerFooter alignWithMargins="0"/>
  <colBreaks count="1" manualBreakCount="1">
    <brk id="2" max="7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61"/>
  <sheetViews>
    <sheetView view="pageBreakPreview" zoomScale="60" zoomScaleNormal="100" workbookViewId="0">
      <selection sqref="A1:W1"/>
    </sheetView>
  </sheetViews>
  <sheetFormatPr defaultRowHeight="13" x14ac:dyDescent="0.2"/>
  <cols>
    <col min="1" max="1" width="14.90625" customWidth="1"/>
    <col min="2" max="4" width="12.6328125" customWidth="1"/>
    <col min="5" max="7" width="11.26953125" customWidth="1"/>
    <col min="8" max="8" width="12.1796875" style="15" customWidth="1"/>
    <col min="9" max="13" width="8.36328125" style="15" customWidth="1"/>
    <col min="14" max="14" width="12.26953125" style="15" customWidth="1"/>
    <col min="15" max="21" width="8.36328125" style="15" customWidth="1"/>
    <col min="22" max="22" width="12.6328125" customWidth="1"/>
    <col min="23" max="23" width="10.6328125" customWidth="1"/>
    <col min="25" max="27" width="1.6328125" customWidth="1"/>
  </cols>
  <sheetData>
    <row r="1" spans="1:23" ht="24" customHeight="1" x14ac:dyDescent="0.3">
      <c r="A1" s="45" t="s">
        <v>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9.75" customHeight="1" x14ac:dyDescent="0.2">
      <c r="A2" s="4"/>
      <c r="B2" s="4"/>
      <c r="C2" s="4"/>
      <c r="D2" s="4"/>
      <c r="E2" s="4"/>
      <c r="F2" s="4"/>
      <c r="G2" s="4"/>
      <c r="V2" s="4"/>
      <c r="W2" s="4"/>
    </row>
    <row r="3" spans="1:23" ht="24" customHeight="1" x14ac:dyDescent="0.2">
      <c r="A3" s="11" t="s">
        <v>39</v>
      </c>
      <c r="B3" s="4"/>
      <c r="C3" s="4"/>
      <c r="D3" s="4"/>
      <c r="E3" s="4"/>
      <c r="F3" s="4"/>
      <c r="G3" s="4"/>
      <c r="V3" s="4"/>
      <c r="W3" s="8" t="s">
        <v>3</v>
      </c>
    </row>
    <row r="4" spans="1:23" ht="24" customHeight="1" x14ac:dyDescent="0.2">
      <c r="A4" s="47" t="s">
        <v>16</v>
      </c>
      <c r="B4" s="47" t="s">
        <v>0</v>
      </c>
      <c r="C4" s="49"/>
      <c r="D4" s="49"/>
      <c r="E4" s="49"/>
      <c r="F4" s="49"/>
      <c r="G4" s="49"/>
      <c r="H4" s="39" t="s">
        <v>63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50"/>
      <c r="V4" s="24" t="s">
        <v>1</v>
      </c>
      <c r="W4" s="51" t="s">
        <v>2</v>
      </c>
    </row>
    <row r="5" spans="1:23" ht="24" customHeight="1" x14ac:dyDescent="0.2">
      <c r="A5" s="48"/>
      <c r="B5" s="25"/>
      <c r="C5" s="11"/>
      <c r="D5" s="12"/>
      <c r="E5" s="53" t="s">
        <v>7</v>
      </c>
      <c r="F5" s="53"/>
      <c r="G5" s="53"/>
      <c r="H5" s="39" t="s">
        <v>9</v>
      </c>
      <c r="I5" s="41"/>
      <c r="J5" s="39" t="s">
        <v>10</v>
      </c>
      <c r="K5" s="40"/>
      <c r="L5" s="40"/>
      <c r="M5" s="40"/>
      <c r="N5" s="40"/>
      <c r="O5" s="41"/>
      <c r="P5" s="39" t="s">
        <v>11</v>
      </c>
      <c r="Q5" s="40"/>
      <c r="R5" s="40"/>
      <c r="S5" s="40"/>
      <c r="T5" s="40"/>
      <c r="U5" s="54"/>
      <c r="V5" s="16"/>
      <c r="W5" s="52"/>
    </row>
    <row r="6" spans="1:23" ht="24" customHeight="1" x14ac:dyDescent="0.2">
      <c r="A6" s="48"/>
      <c r="B6" s="42" t="s">
        <v>6</v>
      </c>
      <c r="C6" s="55" t="s">
        <v>4</v>
      </c>
      <c r="D6" s="58" t="s">
        <v>5</v>
      </c>
      <c r="E6" s="53" t="s">
        <v>6</v>
      </c>
      <c r="F6" s="53" t="s">
        <v>4</v>
      </c>
      <c r="G6" s="53" t="s">
        <v>5</v>
      </c>
      <c r="H6" s="31" t="s">
        <v>12</v>
      </c>
      <c r="I6" s="31" t="s">
        <v>13</v>
      </c>
      <c r="J6" s="34" t="s">
        <v>14</v>
      </c>
      <c r="K6" s="35"/>
      <c r="L6" s="34" t="s">
        <v>19</v>
      </c>
      <c r="M6" s="35"/>
      <c r="N6" s="34" t="s">
        <v>20</v>
      </c>
      <c r="O6" s="35"/>
      <c r="P6" s="28" t="s">
        <v>64</v>
      </c>
      <c r="Q6" s="20"/>
      <c r="R6" s="28" t="s">
        <v>65</v>
      </c>
      <c r="S6" s="20"/>
      <c r="T6" s="34" t="s">
        <v>15</v>
      </c>
      <c r="U6" s="35"/>
      <c r="V6" s="16"/>
      <c r="W6" s="52"/>
    </row>
    <row r="7" spans="1:23" ht="24" customHeight="1" x14ac:dyDescent="0.2">
      <c r="A7" s="48"/>
      <c r="B7" s="43"/>
      <c r="C7" s="56"/>
      <c r="D7" s="59"/>
      <c r="E7" s="42"/>
      <c r="F7" s="42"/>
      <c r="G7" s="42"/>
      <c r="H7" s="32"/>
      <c r="I7" s="32"/>
      <c r="J7" s="21"/>
      <c r="K7" s="36" t="s">
        <v>66</v>
      </c>
      <c r="L7" s="21"/>
      <c r="M7" s="36" t="s">
        <v>66</v>
      </c>
      <c r="N7" s="21"/>
      <c r="O7" s="36" t="s">
        <v>66</v>
      </c>
      <c r="P7" s="29"/>
      <c r="Q7" s="36" t="s">
        <v>66</v>
      </c>
      <c r="R7" s="29"/>
      <c r="S7" s="36" t="s">
        <v>66</v>
      </c>
      <c r="T7" s="21"/>
      <c r="U7" s="36" t="s">
        <v>66</v>
      </c>
      <c r="V7" s="16" t="s">
        <v>18</v>
      </c>
      <c r="W7" s="52"/>
    </row>
    <row r="8" spans="1:23" ht="24" customHeight="1" x14ac:dyDescent="0.2">
      <c r="A8" s="48"/>
      <c r="B8" s="43"/>
      <c r="C8" s="56"/>
      <c r="D8" s="59"/>
      <c r="E8" s="42"/>
      <c r="F8" s="42"/>
      <c r="G8" s="42"/>
      <c r="H8" s="32"/>
      <c r="I8" s="32"/>
      <c r="J8" s="21"/>
      <c r="K8" s="37"/>
      <c r="L8" s="21"/>
      <c r="M8" s="37"/>
      <c r="N8" s="21"/>
      <c r="O8" s="37"/>
      <c r="P8" s="29"/>
      <c r="Q8" s="37"/>
      <c r="R8" s="29"/>
      <c r="S8" s="37"/>
      <c r="T8" s="21"/>
      <c r="U8" s="37"/>
      <c r="V8" s="16"/>
      <c r="W8" s="52"/>
    </row>
    <row r="9" spans="1:23" ht="24" customHeight="1" x14ac:dyDescent="0.2">
      <c r="A9" s="48"/>
      <c r="B9" s="44"/>
      <c r="C9" s="57"/>
      <c r="D9" s="59"/>
      <c r="E9" s="42"/>
      <c r="F9" s="42"/>
      <c r="G9" s="42"/>
      <c r="H9" s="33"/>
      <c r="I9" s="33"/>
      <c r="J9" s="22"/>
      <c r="K9" s="38"/>
      <c r="L9" s="22"/>
      <c r="M9" s="38"/>
      <c r="N9" s="22"/>
      <c r="O9" s="38"/>
      <c r="P9" s="30"/>
      <c r="Q9" s="38"/>
      <c r="R9" s="30"/>
      <c r="S9" s="38"/>
      <c r="T9" s="22"/>
      <c r="U9" s="38"/>
      <c r="V9" s="13"/>
      <c r="W9" s="52"/>
    </row>
    <row r="10" spans="1:23" s="6" customFormat="1" ht="23.25" customHeight="1" x14ac:dyDescent="0.2">
      <c r="A10" s="14" t="s">
        <v>48</v>
      </c>
      <c r="B10" s="14">
        <f t="shared" ref="B10:B46" si="0">C10+D10</f>
        <v>145021</v>
      </c>
      <c r="C10" s="14">
        <v>68818</v>
      </c>
      <c r="D10" s="14">
        <v>76203</v>
      </c>
      <c r="E10" s="14">
        <f t="shared" ref="E10:E46" si="1">F10+G10</f>
        <v>2597</v>
      </c>
      <c r="F10" s="14">
        <v>1063</v>
      </c>
      <c r="G10" s="14">
        <v>1534</v>
      </c>
      <c r="H10" s="26">
        <v>-119</v>
      </c>
      <c r="I10" s="27">
        <v>-8.1992062617131517E-2</v>
      </c>
      <c r="J10" s="14">
        <v>76</v>
      </c>
      <c r="K10" s="14">
        <v>0</v>
      </c>
      <c r="L10" s="14">
        <v>154</v>
      </c>
      <c r="M10" s="14">
        <v>0</v>
      </c>
      <c r="N10" s="26">
        <f t="shared" ref="N10:O45" si="2">J10-L10</f>
        <v>-78</v>
      </c>
      <c r="O10" s="26">
        <f t="shared" si="2"/>
        <v>0</v>
      </c>
      <c r="P10" s="14">
        <v>190</v>
      </c>
      <c r="Q10" s="14">
        <v>40</v>
      </c>
      <c r="R10" s="14">
        <v>231</v>
      </c>
      <c r="S10" s="14">
        <v>16</v>
      </c>
      <c r="T10" s="26">
        <f t="shared" ref="T10:U45" si="3">P10-R10</f>
        <v>-41</v>
      </c>
      <c r="U10" s="26">
        <f t="shared" si="3"/>
        <v>24</v>
      </c>
      <c r="V10" s="14">
        <v>63078</v>
      </c>
      <c r="W10" s="23">
        <f t="shared" ref="W10:W46" si="4">B10/V10</f>
        <v>2.2990741621484512</v>
      </c>
    </row>
    <row r="11" spans="1:23" s="6" customFormat="1" ht="23.25" customHeight="1" x14ac:dyDescent="0.2">
      <c r="A11" s="14" t="s">
        <v>49</v>
      </c>
      <c r="B11" s="14">
        <f t="shared" si="0"/>
        <v>144983</v>
      </c>
      <c r="C11" s="14">
        <v>68802</v>
      </c>
      <c r="D11" s="14">
        <v>76181</v>
      </c>
      <c r="E11" s="14">
        <f t="shared" si="1"/>
        <v>2576</v>
      </c>
      <c r="F11" s="14">
        <v>1050</v>
      </c>
      <c r="G11" s="14">
        <v>1526</v>
      </c>
      <c r="H11" s="26">
        <v>-31</v>
      </c>
      <c r="I11" s="27">
        <v>-2.1376214479282313E-2</v>
      </c>
      <c r="J11" s="14">
        <v>106</v>
      </c>
      <c r="K11" s="14">
        <v>1</v>
      </c>
      <c r="L11" s="14">
        <v>170</v>
      </c>
      <c r="M11" s="14">
        <v>0</v>
      </c>
      <c r="N11" s="26">
        <f t="shared" si="2"/>
        <v>-64</v>
      </c>
      <c r="O11" s="26">
        <f t="shared" si="2"/>
        <v>1</v>
      </c>
      <c r="P11" s="14">
        <v>260</v>
      </c>
      <c r="Q11" s="14">
        <v>53</v>
      </c>
      <c r="R11" s="14">
        <v>227</v>
      </c>
      <c r="S11" s="14">
        <v>33</v>
      </c>
      <c r="T11" s="26">
        <f t="shared" si="3"/>
        <v>33</v>
      </c>
      <c r="U11" s="26">
        <f t="shared" si="3"/>
        <v>20</v>
      </c>
      <c r="V11" s="14">
        <v>63086</v>
      </c>
      <c r="W11" s="23">
        <f t="shared" si="4"/>
        <v>2.298180261864756</v>
      </c>
    </row>
    <row r="12" spans="1:23" s="6" customFormat="1" ht="23.25" customHeight="1" x14ac:dyDescent="0.2">
      <c r="A12" s="14" t="s">
        <v>50</v>
      </c>
      <c r="B12" s="14">
        <f t="shared" si="0"/>
        <v>144897</v>
      </c>
      <c r="C12" s="14">
        <v>68770</v>
      </c>
      <c r="D12" s="14">
        <v>76127</v>
      </c>
      <c r="E12" s="14">
        <f t="shared" si="1"/>
        <v>2555</v>
      </c>
      <c r="F12" s="14">
        <v>1044</v>
      </c>
      <c r="G12" s="14">
        <v>1511</v>
      </c>
      <c r="H12" s="26">
        <v>-67</v>
      </c>
      <c r="I12" s="27">
        <v>-4.6212314547222778E-2</v>
      </c>
      <c r="J12" s="14">
        <v>81</v>
      </c>
      <c r="K12" s="14">
        <v>0</v>
      </c>
      <c r="L12" s="14">
        <v>155</v>
      </c>
      <c r="M12" s="14">
        <v>0</v>
      </c>
      <c r="N12" s="26">
        <f t="shared" si="2"/>
        <v>-74</v>
      </c>
      <c r="O12" s="26">
        <f t="shared" si="2"/>
        <v>0</v>
      </c>
      <c r="P12" s="14">
        <v>177</v>
      </c>
      <c r="Q12" s="14">
        <v>37</v>
      </c>
      <c r="R12" s="14">
        <v>170</v>
      </c>
      <c r="S12" s="14">
        <v>12</v>
      </c>
      <c r="T12" s="26">
        <f t="shared" si="3"/>
        <v>7</v>
      </c>
      <c r="U12" s="26">
        <f t="shared" si="3"/>
        <v>25</v>
      </c>
      <c r="V12" s="14">
        <v>63091</v>
      </c>
      <c r="W12" s="23">
        <f t="shared" si="4"/>
        <v>2.2966350192578973</v>
      </c>
    </row>
    <row r="13" spans="1:23" s="6" customFormat="1" ht="23.25" customHeight="1" x14ac:dyDescent="0.2">
      <c r="A13" s="14" t="s">
        <v>51</v>
      </c>
      <c r="B13" s="14">
        <f t="shared" si="0"/>
        <v>144895</v>
      </c>
      <c r="C13" s="14">
        <v>68783</v>
      </c>
      <c r="D13" s="14">
        <v>76112</v>
      </c>
      <c r="E13" s="14">
        <f t="shared" si="1"/>
        <v>2520</v>
      </c>
      <c r="F13" s="14">
        <v>1031</v>
      </c>
      <c r="G13" s="14">
        <v>1489</v>
      </c>
      <c r="H13" s="26">
        <v>-27</v>
      </c>
      <c r="I13" s="27">
        <v>-1.8633926168243647E-2</v>
      </c>
      <c r="J13" s="14">
        <v>89</v>
      </c>
      <c r="K13" s="14">
        <v>0</v>
      </c>
      <c r="L13" s="14">
        <v>163</v>
      </c>
      <c r="M13" s="14">
        <v>1</v>
      </c>
      <c r="N13" s="26">
        <f t="shared" si="2"/>
        <v>-74</v>
      </c>
      <c r="O13" s="26">
        <f t="shared" si="2"/>
        <v>-1</v>
      </c>
      <c r="P13" s="14">
        <v>211</v>
      </c>
      <c r="Q13" s="14">
        <v>31</v>
      </c>
      <c r="R13" s="14">
        <v>164</v>
      </c>
      <c r="S13" s="14">
        <v>23</v>
      </c>
      <c r="T13" s="26">
        <f t="shared" si="3"/>
        <v>47</v>
      </c>
      <c r="U13" s="26">
        <f t="shared" si="3"/>
        <v>8</v>
      </c>
      <c r="V13" s="14">
        <v>63104</v>
      </c>
      <c r="W13" s="23">
        <f t="shared" si="4"/>
        <v>2.2961301977687625</v>
      </c>
    </row>
    <row r="14" spans="1:23" s="6" customFormat="1" ht="23.25" customHeight="1" x14ac:dyDescent="0.2">
      <c r="A14" s="14" t="s">
        <v>52</v>
      </c>
      <c r="B14" s="14">
        <f t="shared" si="0"/>
        <v>144807</v>
      </c>
      <c r="C14" s="14">
        <v>68754</v>
      </c>
      <c r="D14" s="14">
        <v>76053</v>
      </c>
      <c r="E14" s="14">
        <f t="shared" si="1"/>
        <v>2468</v>
      </c>
      <c r="F14" s="14">
        <v>1017</v>
      </c>
      <c r="G14" s="14">
        <v>1451</v>
      </c>
      <c r="H14" s="26">
        <v>-93</v>
      </c>
      <c r="I14" s="27">
        <v>-6.4184409399910283E-2</v>
      </c>
      <c r="J14" s="14">
        <v>93</v>
      </c>
      <c r="K14" s="14">
        <v>0</v>
      </c>
      <c r="L14" s="14">
        <v>197</v>
      </c>
      <c r="M14" s="14">
        <v>1</v>
      </c>
      <c r="N14" s="26">
        <f t="shared" si="2"/>
        <v>-104</v>
      </c>
      <c r="O14" s="26">
        <f t="shared" si="2"/>
        <v>-1</v>
      </c>
      <c r="P14" s="14">
        <v>244</v>
      </c>
      <c r="Q14" s="14">
        <v>26</v>
      </c>
      <c r="R14" s="14">
        <v>233</v>
      </c>
      <c r="S14" s="14">
        <v>34</v>
      </c>
      <c r="T14" s="26">
        <f t="shared" si="3"/>
        <v>11</v>
      </c>
      <c r="U14" s="26">
        <f t="shared" si="3"/>
        <v>-8</v>
      </c>
      <c r="V14" s="14">
        <v>63075</v>
      </c>
      <c r="W14" s="23">
        <f t="shared" si="4"/>
        <v>2.2957907253269916</v>
      </c>
    </row>
    <row r="15" spans="1:23" s="6" customFormat="1" ht="23.25" customHeight="1" x14ac:dyDescent="0.2">
      <c r="A15" s="14" t="s">
        <v>53</v>
      </c>
      <c r="B15" s="14">
        <f t="shared" si="0"/>
        <v>144673</v>
      </c>
      <c r="C15" s="14">
        <v>68662</v>
      </c>
      <c r="D15" s="14">
        <v>76011</v>
      </c>
      <c r="E15" s="14">
        <f t="shared" si="1"/>
        <v>2430</v>
      </c>
      <c r="F15" s="14">
        <v>1001</v>
      </c>
      <c r="G15" s="14">
        <v>1429</v>
      </c>
      <c r="H15" s="26">
        <v>-126</v>
      </c>
      <c r="I15" s="27">
        <v>-8.7012368186620809E-2</v>
      </c>
      <c r="J15" s="14">
        <v>87</v>
      </c>
      <c r="K15" s="14">
        <v>0</v>
      </c>
      <c r="L15" s="14">
        <v>155</v>
      </c>
      <c r="M15" s="14">
        <v>0</v>
      </c>
      <c r="N15" s="26">
        <f t="shared" si="2"/>
        <v>-68</v>
      </c>
      <c r="O15" s="26">
        <f t="shared" si="2"/>
        <v>0</v>
      </c>
      <c r="P15" s="14">
        <v>179</v>
      </c>
      <c r="Q15" s="14">
        <v>20</v>
      </c>
      <c r="R15" s="14">
        <v>237</v>
      </c>
      <c r="S15" s="14">
        <v>16</v>
      </c>
      <c r="T15" s="26">
        <f t="shared" si="3"/>
        <v>-58</v>
      </c>
      <c r="U15" s="26">
        <f t="shared" si="3"/>
        <v>4</v>
      </c>
      <c r="V15" s="14">
        <v>63043</v>
      </c>
      <c r="W15" s="23">
        <f t="shared" si="4"/>
        <v>2.2948305125073363</v>
      </c>
    </row>
    <row r="16" spans="1:23" s="6" customFormat="1" ht="23.25" customHeight="1" x14ac:dyDescent="0.2">
      <c r="A16" s="14" t="s">
        <v>54</v>
      </c>
      <c r="B16" s="14">
        <f t="shared" si="0"/>
        <v>143951</v>
      </c>
      <c r="C16" s="14">
        <v>68236</v>
      </c>
      <c r="D16" s="14">
        <v>75715</v>
      </c>
      <c r="E16" s="14">
        <f t="shared" si="1"/>
        <v>2341</v>
      </c>
      <c r="F16" s="14">
        <v>953</v>
      </c>
      <c r="G16" s="14">
        <v>1388</v>
      </c>
      <c r="H16" s="26">
        <v>-781</v>
      </c>
      <c r="I16" s="27">
        <v>-0.53983811768609202</v>
      </c>
      <c r="J16" s="14">
        <v>67</v>
      </c>
      <c r="K16" s="14">
        <v>1</v>
      </c>
      <c r="L16" s="14">
        <v>152</v>
      </c>
      <c r="M16" s="14">
        <v>0</v>
      </c>
      <c r="N16" s="26">
        <f t="shared" si="2"/>
        <v>-85</v>
      </c>
      <c r="O16" s="26">
        <f t="shared" si="2"/>
        <v>1</v>
      </c>
      <c r="P16" s="14">
        <v>564</v>
      </c>
      <c r="Q16" s="14">
        <v>35</v>
      </c>
      <c r="R16" s="14">
        <v>1260</v>
      </c>
      <c r="S16" s="14">
        <v>78</v>
      </c>
      <c r="T16" s="26">
        <f t="shared" si="3"/>
        <v>-696</v>
      </c>
      <c r="U16" s="26">
        <f t="shared" si="3"/>
        <v>-43</v>
      </c>
      <c r="V16" s="14">
        <v>62883</v>
      </c>
      <c r="W16" s="23">
        <f t="shared" si="4"/>
        <v>2.2891878568134474</v>
      </c>
    </row>
    <row r="17" spans="1:23" s="6" customFormat="1" ht="23.25" customHeight="1" x14ac:dyDescent="0.2">
      <c r="A17" s="14" t="s">
        <v>55</v>
      </c>
      <c r="B17" s="14">
        <f t="shared" si="0"/>
        <v>144178</v>
      </c>
      <c r="C17" s="14">
        <v>68404</v>
      </c>
      <c r="D17" s="14">
        <v>75774</v>
      </c>
      <c r="E17" s="14">
        <f t="shared" si="1"/>
        <v>2357</v>
      </c>
      <c r="F17" s="14">
        <v>958</v>
      </c>
      <c r="G17" s="14">
        <v>1399</v>
      </c>
      <c r="H17" s="26">
        <v>183</v>
      </c>
      <c r="I17" s="27">
        <v>0.12712659168744922</v>
      </c>
      <c r="J17" s="14">
        <v>84</v>
      </c>
      <c r="K17" s="14">
        <v>1</v>
      </c>
      <c r="L17" s="14">
        <v>163</v>
      </c>
      <c r="M17" s="14">
        <v>1</v>
      </c>
      <c r="N17" s="26">
        <f t="shared" si="2"/>
        <v>-79</v>
      </c>
      <c r="O17" s="26">
        <f t="shared" si="2"/>
        <v>0</v>
      </c>
      <c r="P17" s="14">
        <v>625</v>
      </c>
      <c r="Q17" s="14">
        <v>81</v>
      </c>
      <c r="R17" s="14">
        <v>363</v>
      </c>
      <c r="S17" s="14">
        <v>17</v>
      </c>
      <c r="T17" s="26">
        <f t="shared" si="3"/>
        <v>262</v>
      </c>
      <c r="U17" s="26">
        <f t="shared" si="3"/>
        <v>64</v>
      </c>
      <c r="V17" s="14">
        <v>63181</v>
      </c>
      <c r="W17" s="23">
        <f t="shared" si="4"/>
        <v>2.2819835077000996</v>
      </c>
    </row>
    <row r="18" spans="1:23" s="6" customFormat="1" ht="23.25" customHeight="1" x14ac:dyDescent="0.2">
      <c r="A18" s="14" t="s">
        <v>56</v>
      </c>
      <c r="B18" s="14">
        <f t="shared" si="0"/>
        <v>144093</v>
      </c>
      <c r="C18" s="14">
        <v>68345</v>
      </c>
      <c r="D18" s="14">
        <v>75748</v>
      </c>
      <c r="E18" s="14">
        <f t="shared" si="1"/>
        <v>2331</v>
      </c>
      <c r="F18" s="14">
        <v>949</v>
      </c>
      <c r="G18" s="14">
        <v>1382</v>
      </c>
      <c r="H18" s="26">
        <v>-83</v>
      </c>
      <c r="I18" s="27">
        <v>-5.7567728779702863E-2</v>
      </c>
      <c r="J18" s="14">
        <v>87</v>
      </c>
      <c r="K18" s="14">
        <v>1</v>
      </c>
      <c r="L18" s="14">
        <v>145</v>
      </c>
      <c r="M18" s="14">
        <v>1</v>
      </c>
      <c r="N18" s="26">
        <f t="shared" si="2"/>
        <v>-58</v>
      </c>
      <c r="O18" s="26">
        <f t="shared" si="2"/>
        <v>0</v>
      </c>
      <c r="P18" s="14">
        <v>207</v>
      </c>
      <c r="Q18" s="14">
        <v>42</v>
      </c>
      <c r="R18" s="14">
        <v>232</v>
      </c>
      <c r="S18" s="14">
        <v>24</v>
      </c>
      <c r="T18" s="26">
        <f t="shared" si="3"/>
        <v>-25</v>
      </c>
      <c r="U18" s="26">
        <f t="shared" si="3"/>
        <v>18</v>
      </c>
      <c r="V18" s="14">
        <v>63199</v>
      </c>
      <c r="W18" s="23">
        <f t="shared" si="4"/>
        <v>2.2799886074146745</v>
      </c>
    </row>
    <row r="19" spans="1:23" s="6" customFormat="1" ht="23.25" customHeight="1" x14ac:dyDescent="0.2">
      <c r="A19" s="14" t="s">
        <v>57</v>
      </c>
      <c r="B19" s="14">
        <f t="shared" si="0"/>
        <v>143989</v>
      </c>
      <c r="C19" s="14">
        <v>68306</v>
      </c>
      <c r="D19" s="14">
        <v>75683</v>
      </c>
      <c r="E19" s="14">
        <f t="shared" si="1"/>
        <v>2300</v>
      </c>
      <c r="F19" s="14">
        <v>930</v>
      </c>
      <c r="G19" s="14">
        <v>1370</v>
      </c>
      <c r="H19" s="26">
        <v>-96</v>
      </c>
      <c r="I19" s="27">
        <v>-6.6623638899877158E-2</v>
      </c>
      <c r="J19" s="14">
        <v>85</v>
      </c>
      <c r="K19" s="14">
        <v>0</v>
      </c>
      <c r="L19" s="14">
        <v>164</v>
      </c>
      <c r="M19" s="14">
        <v>1</v>
      </c>
      <c r="N19" s="26">
        <f t="shared" si="2"/>
        <v>-79</v>
      </c>
      <c r="O19" s="26">
        <f t="shared" si="2"/>
        <v>-1</v>
      </c>
      <c r="P19" s="14">
        <v>222</v>
      </c>
      <c r="Q19" s="14">
        <v>32</v>
      </c>
      <c r="R19" s="14">
        <v>239</v>
      </c>
      <c r="S19" s="14">
        <v>16</v>
      </c>
      <c r="T19" s="26">
        <f t="shared" si="3"/>
        <v>-17</v>
      </c>
      <c r="U19" s="26">
        <f t="shared" si="3"/>
        <v>16</v>
      </c>
      <c r="V19" s="14">
        <v>63164</v>
      </c>
      <c r="W19" s="23">
        <f t="shared" si="4"/>
        <v>2.2796054714710912</v>
      </c>
    </row>
    <row r="20" spans="1:23" s="6" customFormat="1" ht="23.25" customHeight="1" x14ac:dyDescent="0.2">
      <c r="A20" s="14" t="s">
        <v>58</v>
      </c>
      <c r="B20" s="14">
        <f t="shared" si="0"/>
        <v>143993</v>
      </c>
      <c r="C20" s="14">
        <v>68327</v>
      </c>
      <c r="D20" s="14">
        <v>75666</v>
      </c>
      <c r="E20" s="14">
        <f t="shared" si="1"/>
        <v>2260</v>
      </c>
      <c r="F20" s="14">
        <v>910</v>
      </c>
      <c r="G20" s="14">
        <v>1350</v>
      </c>
      <c r="H20" s="26">
        <v>9</v>
      </c>
      <c r="I20" s="27">
        <v>6.2504774670287316E-3</v>
      </c>
      <c r="J20" s="14">
        <v>91</v>
      </c>
      <c r="K20" s="14">
        <v>0</v>
      </c>
      <c r="L20" s="14">
        <v>136</v>
      </c>
      <c r="M20" s="14">
        <v>1</v>
      </c>
      <c r="N20" s="26">
        <f t="shared" si="2"/>
        <v>-45</v>
      </c>
      <c r="O20" s="26">
        <f t="shared" si="2"/>
        <v>-1</v>
      </c>
      <c r="P20" s="14">
        <v>286</v>
      </c>
      <c r="Q20" s="14">
        <v>27</v>
      </c>
      <c r="R20" s="14">
        <v>232</v>
      </c>
      <c r="S20" s="14">
        <v>19</v>
      </c>
      <c r="T20" s="26">
        <f t="shared" si="3"/>
        <v>54</v>
      </c>
      <c r="U20" s="26">
        <f t="shared" si="3"/>
        <v>8</v>
      </c>
      <c r="V20" s="14">
        <v>63166</v>
      </c>
      <c r="W20" s="23">
        <f t="shared" si="4"/>
        <v>2.2795966184339678</v>
      </c>
    </row>
    <row r="21" spans="1:23" s="6" customFormat="1" ht="23.25" customHeight="1" x14ac:dyDescent="0.2">
      <c r="A21" s="14" t="s">
        <v>59</v>
      </c>
      <c r="B21" s="14">
        <f t="shared" si="0"/>
        <v>143909</v>
      </c>
      <c r="C21" s="14">
        <v>68285</v>
      </c>
      <c r="D21" s="14">
        <v>75624</v>
      </c>
      <c r="E21" s="14">
        <f t="shared" si="1"/>
        <v>2221</v>
      </c>
      <c r="F21" s="14">
        <v>891</v>
      </c>
      <c r="G21" s="14">
        <v>1330</v>
      </c>
      <c r="H21" s="26">
        <v>-101</v>
      </c>
      <c r="I21" s="27">
        <v>-7.0142298583958942E-2</v>
      </c>
      <c r="J21" s="14">
        <v>90</v>
      </c>
      <c r="K21" s="14">
        <v>1</v>
      </c>
      <c r="L21" s="14">
        <v>148</v>
      </c>
      <c r="M21" s="14">
        <v>1</v>
      </c>
      <c r="N21" s="26">
        <f t="shared" si="2"/>
        <v>-58</v>
      </c>
      <c r="O21" s="26">
        <f t="shared" si="2"/>
        <v>0</v>
      </c>
      <c r="P21" s="14">
        <v>179</v>
      </c>
      <c r="Q21" s="14">
        <v>23</v>
      </c>
      <c r="R21" s="14">
        <v>222</v>
      </c>
      <c r="S21" s="14">
        <v>16</v>
      </c>
      <c r="T21" s="26">
        <f t="shared" si="3"/>
        <v>-43</v>
      </c>
      <c r="U21" s="26">
        <f t="shared" si="3"/>
        <v>7</v>
      </c>
      <c r="V21" s="14">
        <v>63163</v>
      </c>
      <c r="W21" s="23">
        <f t="shared" si="4"/>
        <v>2.2783749980209933</v>
      </c>
    </row>
    <row r="22" spans="1:23" s="6" customFormat="1" ht="22.5" customHeight="1" x14ac:dyDescent="0.2">
      <c r="A22" s="14" t="s">
        <v>60</v>
      </c>
      <c r="B22" s="14">
        <f t="shared" si="0"/>
        <v>143871</v>
      </c>
      <c r="C22" s="14">
        <v>68270</v>
      </c>
      <c r="D22" s="14">
        <v>75601</v>
      </c>
      <c r="E22" s="14">
        <f t="shared" si="1"/>
        <v>2198</v>
      </c>
      <c r="F22" s="14">
        <v>885</v>
      </c>
      <c r="G22" s="14">
        <v>1313</v>
      </c>
      <c r="H22" s="26">
        <v>-73</v>
      </c>
      <c r="I22" s="27">
        <v>-5.072650077479518E-2</v>
      </c>
      <c r="J22" s="14">
        <v>81</v>
      </c>
      <c r="K22" s="14">
        <v>1</v>
      </c>
      <c r="L22" s="14">
        <v>148</v>
      </c>
      <c r="M22" s="14">
        <v>0</v>
      </c>
      <c r="N22" s="26">
        <f t="shared" si="2"/>
        <v>-67</v>
      </c>
      <c r="O22" s="26">
        <f t="shared" si="2"/>
        <v>1</v>
      </c>
      <c r="P22" s="14">
        <v>204</v>
      </c>
      <c r="Q22" s="14">
        <v>55</v>
      </c>
      <c r="R22" s="14">
        <v>210</v>
      </c>
      <c r="S22" s="14">
        <v>32</v>
      </c>
      <c r="T22" s="26">
        <f t="shared" si="3"/>
        <v>-6</v>
      </c>
      <c r="U22" s="26">
        <f t="shared" si="3"/>
        <v>23</v>
      </c>
      <c r="V22" s="14">
        <v>63196</v>
      </c>
      <c r="W22" s="23">
        <f t="shared" si="4"/>
        <v>2.2765839610101906</v>
      </c>
    </row>
    <row r="23" spans="1:23" s="6" customFormat="1" ht="23.25" customHeight="1" x14ac:dyDescent="0.2">
      <c r="A23" s="14" t="s">
        <v>49</v>
      </c>
      <c r="B23" s="14">
        <f t="shared" si="0"/>
        <v>143881</v>
      </c>
      <c r="C23" s="14">
        <v>68286</v>
      </c>
      <c r="D23" s="14">
        <v>75595</v>
      </c>
      <c r="E23" s="14">
        <f t="shared" si="1"/>
        <v>2184</v>
      </c>
      <c r="F23" s="14">
        <v>877</v>
      </c>
      <c r="G23" s="14">
        <v>1307</v>
      </c>
      <c r="H23" s="26">
        <v>8</v>
      </c>
      <c r="I23" s="27">
        <v>5.5605368698347828E-3</v>
      </c>
      <c r="J23" s="14">
        <v>86</v>
      </c>
      <c r="K23" s="14">
        <v>0</v>
      </c>
      <c r="L23" s="14">
        <v>155</v>
      </c>
      <c r="M23" s="14">
        <v>1</v>
      </c>
      <c r="N23" s="26">
        <f t="shared" si="2"/>
        <v>-69</v>
      </c>
      <c r="O23" s="26">
        <f t="shared" si="2"/>
        <v>-1</v>
      </c>
      <c r="P23" s="14">
        <v>268</v>
      </c>
      <c r="Q23" s="14">
        <v>53</v>
      </c>
      <c r="R23" s="14">
        <v>191</v>
      </c>
      <c r="S23" s="14">
        <v>20</v>
      </c>
      <c r="T23" s="26">
        <f t="shared" si="3"/>
        <v>77</v>
      </c>
      <c r="U23" s="26">
        <f t="shared" si="3"/>
        <v>33</v>
      </c>
      <c r="V23" s="14">
        <v>63252</v>
      </c>
      <c r="W23" s="23">
        <f t="shared" si="4"/>
        <v>2.2747264908619491</v>
      </c>
    </row>
    <row r="24" spans="1:23" s="6" customFormat="1" ht="23.25" customHeight="1" x14ac:dyDescent="0.2">
      <c r="A24" s="14" t="s">
        <v>50</v>
      </c>
      <c r="B24" s="14">
        <f t="shared" si="0"/>
        <v>143843</v>
      </c>
      <c r="C24" s="14">
        <v>68258</v>
      </c>
      <c r="D24" s="14">
        <v>75585</v>
      </c>
      <c r="E24" s="14">
        <f t="shared" si="1"/>
        <v>2172</v>
      </c>
      <c r="F24" s="14">
        <v>872</v>
      </c>
      <c r="G24" s="14">
        <v>1300</v>
      </c>
      <c r="H24" s="26">
        <v>-32</v>
      </c>
      <c r="I24" s="27">
        <v>-2.2240601608273507E-2</v>
      </c>
      <c r="J24" s="14">
        <v>91</v>
      </c>
      <c r="K24" s="14">
        <v>1</v>
      </c>
      <c r="L24" s="14">
        <v>147</v>
      </c>
      <c r="M24" s="14">
        <v>2</v>
      </c>
      <c r="N24" s="26">
        <f t="shared" si="2"/>
        <v>-56</v>
      </c>
      <c r="O24" s="26">
        <f t="shared" si="2"/>
        <v>-1</v>
      </c>
      <c r="P24" s="14">
        <v>187</v>
      </c>
      <c r="Q24" s="14">
        <v>42</v>
      </c>
      <c r="R24" s="14">
        <v>163</v>
      </c>
      <c r="S24" s="14">
        <v>6</v>
      </c>
      <c r="T24" s="26">
        <f t="shared" si="3"/>
        <v>24</v>
      </c>
      <c r="U24" s="26">
        <f t="shared" si="3"/>
        <v>36</v>
      </c>
      <c r="V24" s="14">
        <v>63268</v>
      </c>
      <c r="W24" s="23">
        <f t="shared" si="4"/>
        <v>2.2735506101030536</v>
      </c>
    </row>
    <row r="25" spans="1:23" s="6" customFormat="1" ht="23.25" customHeight="1" x14ac:dyDescent="0.2">
      <c r="A25" s="14" t="s">
        <v>61</v>
      </c>
      <c r="B25" s="14">
        <f t="shared" si="0"/>
        <v>143737</v>
      </c>
      <c r="C25" s="14">
        <v>68216</v>
      </c>
      <c r="D25" s="14">
        <v>75521</v>
      </c>
      <c r="E25" s="14">
        <f t="shared" si="1"/>
        <v>2130</v>
      </c>
      <c r="F25" s="14">
        <v>850</v>
      </c>
      <c r="G25" s="14">
        <v>1280</v>
      </c>
      <c r="H25" s="26">
        <v>-120</v>
      </c>
      <c r="I25" s="27">
        <v>-8.3424288981737024E-2</v>
      </c>
      <c r="J25" s="14">
        <v>80</v>
      </c>
      <c r="K25" s="14">
        <v>0</v>
      </c>
      <c r="L25" s="14">
        <v>170</v>
      </c>
      <c r="M25" s="14">
        <v>1</v>
      </c>
      <c r="N25" s="26">
        <f t="shared" si="2"/>
        <v>-90</v>
      </c>
      <c r="O25" s="26">
        <f t="shared" si="2"/>
        <v>-1</v>
      </c>
      <c r="P25" s="14">
        <v>166</v>
      </c>
      <c r="Q25" s="14">
        <v>42</v>
      </c>
      <c r="R25" s="14">
        <v>196</v>
      </c>
      <c r="S25" s="14">
        <v>32</v>
      </c>
      <c r="T25" s="26">
        <f t="shared" si="3"/>
        <v>-30</v>
      </c>
      <c r="U25" s="26">
        <f t="shared" si="3"/>
        <v>10</v>
      </c>
      <c r="V25" s="14">
        <v>63241</v>
      </c>
      <c r="W25" s="23">
        <f t="shared" si="4"/>
        <v>2.2728451479261871</v>
      </c>
    </row>
    <row r="26" spans="1:23" s="6" customFormat="1" ht="23.25" customHeight="1" x14ac:dyDescent="0.2">
      <c r="A26" s="14" t="s">
        <v>52</v>
      </c>
      <c r="B26" s="14">
        <f t="shared" si="0"/>
        <v>143620</v>
      </c>
      <c r="C26" s="14">
        <v>68153</v>
      </c>
      <c r="D26" s="14">
        <v>75467</v>
      </c>
      <c r="E26" s="14">
        <f t="shared" si="1"/>
        <v>2095</v>
      </c>
      <c r="F26" s="14">
        <v>832</v>
      </c>
      <c r="G26" s="14">
        <v>1263</v>
      </c>
      <c r="H26" s="26">
        <v>-111</v>
      </c>
      <c r="I26" s="27">
        <v>-7.7224375073919729E-2</v>
      </c>
      <c r="J26" s="14">
        <v>80</v>
      </c>
      <c r="K26" s="14">
        <v>0</v>
      </c>
      <c r="L26" s="14">
        <v>220</v>
      </c>
      <c r="M26" s="14">
        <v>1</v>
      </c>
      <c r="N26" s="26">
        <f t="shared" si="2"/>
        <v>-140</v>
      </c>
      <c r="O26" s="26">
        <f t="shared" si="2"/>
        <v>-1</v>
      </c>
      <c r="P26" s="14">
        <v>195</v>
      </c>
      <c r="Q26" s="14">
        <v>23</v>
      </c>
      <c r="R26" s="14">
        <v>166</v>
      </c>
      <c r="S26" s="14">
        <v>9</v>
      </c>
      <c r="T26" s="26">
        <f t="shared" si="3"/>
        <v>29</v>
      </c>
      <c r="U26" s="26">
        <f t="shared" si="3"/>
        <v>14</v>
      </c>
      <c r="V26" s="14">
        <v>63184</v>
      </c>
      <c r="W26" s="23">
        <f t="shared" si="4"/>
        <v>2.2730438085591289</v>
      </c>
    </row>
    <row r="27" spans="1:23" s="6" customFormat="1" ht="23.25" customHeight="1" x14ac:dyDescent="0.2">
      <c r="A27" s="14" t="s">
        <v>53</v>
      </c>
      <c r="B27" s="14">
        <f t="shared" si="0"/>
        <v>143489</v>
      </c>
      <c r="C27" s="14">
        <v>68076</v>
      </c>
      <c r="D27" s="14">
        <v>75413</v>
      </c>
      <c r="E27" s="14">
        <f t="shared" si="1"/>
        <v>2058</v>
      </c>
      <c r="F27" s="14">
        <v>818</v>
      </c>
      <c r="G27" s="14">
        <v>1240</v>
      </c>
      <c r="H27" s="26">
        <v>-149</v>
      </c>
      <c r="I27" s="27">
        <v>-0.10374599637933436</v>
      </c>
      <c r="J27" s="14">
        <v>73</v>
      </c>
      <c r="K27" s="14">
        <v>1</v>
      </c>
      <c r="L27" s="14">
        <v>201</v>
      </c>
      <c r="M27" s="14">
        <v>0</v>
      </c>
      <c r="N27" s="26">
        <f t="shared" si="2"/>
        <v>-128</v>
      </c>
      <c r="O27" s="26">
        <f t="shared" si="2"/>
        <v>1</v>
      </c>
      <c r="P27" s="14">
        <v>199</v>
      </c>
      <c r="Q27" s="14">
        <v>21</v>
      </c>
      <c r="R27" s="14">
        <v>220</v>
      </c>
      <c r="S27" s="14">
        <v>16</v>
      </c>
      <c r="T27" s="26">
        <f t="shared" si="3"/>
        <v>-21</v>
      </c>
      <c r="U27" s="26">
        <f t="shared" si="3"/>
        <v>5</v>
      </c>
      <c r="V27" s="14">
        <v>63169</v>
      </c>
      <c r="W27" s="23">
        <f t="shared" si="4"/>
        <v>2.2715097595339486</v>
      </c>
    </row>
    <row r="28" spans="1:23" s="6" customFormat="1" ht="23.25" customHeight="1" x14ac:dyDescent="0.2">
      <c r="A28" s="14" t="s">
        <v>54</v>
      </c>
      <c r="B28" s="14">
        <f t="shared" si="0"/>
        <v>143025</v>
      </c>
      <c r="C28" s="14">
        <v>67802</v>
      </c>
      <c r="D28" s="14">
        <v>75223</v>
      </c>
      <c r="E28" s="14">
        <f t="shared" si="1"/>
        <v>1974</v>
      </c>
      <c r="F28" s="14">
        <v>781</v>
      </c>
      <c r="G28" s="14">
        <v>1193</v>
      </c>
      <c r="H28" s="26">
        <v>-546</v>
      </c>
      <c r="I28" s="27">
        <v>-0.38051697342653445</v>
      </c>
      <c r="J28" s="14">
        <v>76</v>
      </c>
      <c r="K28" s="14">
        <v>0</v>
      </c>
      <c r="L28" s="14">
        <v>169</v>
      </c>
      <c r="M28" s="14">
        <v>2</v>
      </c>
      <c r="N28" s="26">
        <f t="shared" si="2"/>
        <v>-93</v>
      </c>
      <c r="O28" s="26">
        <f t="shared" si="2"/>
        <v>-2</v>
      </c>
      <c r="P28" s="14">
        <v>609</v>
      </c>
      <c r="Q28" s="14">
        <v>34</v>
      </c>
      <c r="R28" s="14">
        <v>1062</v>
      </c>
      <c r="S28" s="14">
        <v>70</v>
      </c>
      <c r="T28" s="26">
        <f t="shared" si="3"/>
        <v>-453</v>
      </c>
      <c r="U28" s="26">
        <f t="shared" si="3"/>
        <v>-36</v>
      </c>
      <c r="V28" s="14">
        <v>63152</v>
      </c>
      <c r="W28" s="23">
        <f t="shared" si="4"/>
        <v>2.2647738788953635</v>
      </c>
    </row>
    <row r="29" spans="1:23" s="6" customFormat="1" ht="23.25" customHeight="1" x14ac:dyDescent="0.2">
      <c r="A29" s="14" t="s">
        <v>55</v>
      </c>
      <c r="B29" s="14">
        <f t="shared" si="0"/>
        <v>143121</v>
      </c>
      <c r="C29" s="14">
        <v>67901</v>
      </c>
      <c r="D29" s="14">
        <v>75220</v>
      </c>
      <c r="E29" s="14">
        <f t="shared" si="1"/>
        <v>1947</v>
      </c>
      <c r="F29" s="14">
        <v>773</v>
      </c>
      <c r="G29" s="14">
        <v>1174</v>
      </c>
      <c r="H29" s="26">
        <v>89</v>
      </c>
      <c r="I29" s="27">
        <v>6.2226883411990917E-2</v>
      </c>
      <c r="J29" s="14">
        <v>72</v>
      </c>
      <c r="K29" s="14">
        <v>1</v>
      </c>
      <c r="L29" s="14">
        <v>158</v>
      </c>
      <c r="M29" s="14">
        <v>1</v>
      </c>
      <c r="N29" s="26">
        <f t="shared" si="2"/>
        <v>-86</v>
      </c>
      <c r="O29" s="26">
        <f t="shared" si="2"/>
        <v>0</v>
      </c>
      <c r="P29" s="14">
        <v>499</v>
      </c>
      <c r="Q29" s="14">
        <v>53</v>
      </c>
      <c r="R29" s="14">
        <v>324</v>
      </c>
      <c r="S29" s="14">
        <v>35</v>
      </c>
      <c r="T29" s="26">
        <f t="shared" si="3"/>
        <v>175</v>
      </c>
      <c r="U29" s="26">
        <f t="shared" si="3"/>
        <v>18</v>
      </c>
      <c r="V29" s="14">
        <v>63421</v>
      </c>
      <c r="W29" s="23">
        <f t="shared" si="4"/>
        <v>2.2566815408145566</v>
      </c>
    </row>
    <row r="30" spans="1:23" s="6" customFormat="1" ht="23.25" customHeight="1" x14ac:dyDescent="0.2">
      <c r="A30" s="14" t="s">
        <v>56</v>
      </c>
      <c r="B30" s="14">
        <f t="shared" si="0"/>
        <v>143066</v>
      </c>
      <c r="C30" s="14">
        <v>67889</v>
      </c>
      <c r="D30" s="14">
        <v>75177</v>
      </c>
      <c r="E30" s="14">
        <f t="shared" si="1"/>
        <v>1913</v>
      </c>
      <c r="F30" s="14">
        <v>758</v>
      </c>
      <c r="G30" s="14">
        <v>1155</v>
      </c>
      <c r="H30" s="26">
        <v>-74</v>
      </c>
      <c r="I30" s="27">
        <v>-5.1704501785202729E-2</v>
      </c>
      <c r="J30" s="14">
        <v>87</v>
      </c>
      <c r="K30" s="14">
        <v>0</v>
      </c>
      <c r="L30" s="14">
        <v>141</v>
      </c>
      <c r="M30" s="14">
        <v>2</v>
      </c>
      <c r="N30" s="26">
        <f t="shared" si="2"/>
        <v>-54</v>
      </c>
      <c r="O30" s="26">
        <f t="shared" si="2"/>
        <v>-2</v>
      </c>
      <c r="P30" s="14">
        <v>215</v>
      </c>
      <c r="Q30" s="14">
        <v>44</v>
      </c>
      <c r="R30" s="14">
        <v>235</v>
      </c>
      <c r="S30" s="14">
        <v>30</v>
      </c>
      <c r="T30" s="26">
        <f t="shared" si="3"/>
        <v>-20</v>
      </c>
      <c r="U30" s="26">
        <f t="shared" si="3"/>
        <v>14</v>
      </c>
      <c r="V30" s="14">
        <v>63437</v>
      </c>
      <c r="W30" s="23">
        <f t="shared" si="4"/>
        <v>2.2552453615397954</v>
      </c>
    </row>
    <row r="31" spans="1:23" s="6" customFormat="1" ht="23.25" customHeight="1" x14ac:dyDescent="0.2">
      <c r="A31" s="14" t="s">
        <v>57</v>
      </c>
      <c r="B31" s="14">
        <f t="shared" si="0"/>
        <v>142969</v>
      </c>
      <c r="C31" s="14">
        <v>67827</v>
      </c>
      <c r="D31" s="14">
        <v>75142</v>
      </c>
      <c r="E31" s="14">
        <f t="shared" si="1"/>
        <v>1879</v>
      </c>
      <c r="F31" s="14">
        <v>739</v>
      </c>
      <c r="G31" s="14">
        <v>1140</v>
      </c>
      <c r="H31" s="26">
        <v>-115</v>
      </c>
      <c r="I31" s="27">
        <v>-8.0382480813051327E-2</v>
      </c>
      <c r="J31" s="14">
        <v>65</v>
      </c>
      <c r="K31" s="14">
        <v>0</v>
      </c>
      <c r="L31" s="14">
        <v>159</v>
      </c>
      <c r="M31" s="14">
        <v>2</v>
      </c>
      <c r="N31" s="26">
        <f t="shared" si="2"/>
        <v>-94</v>
      </c>
      <c r="O31" s="26">
        <f t="shared" si="2"/>
        <v>-2</v>
      </c>
      <c r="P31" s="14">
        <v>188</v>
      </c>
      <c r="Q31" s="14">
        <v>33</v>
      </c>
      <c r="R31" s="14">
        <v>209</v>
      </c>
      <c r="S31" s="14">
        <v>17</v>
      </c>
      <c r="T31" s="26">
        <f t="shared" si="3"/>
        <v>-21</v>
      </c>
      <c r="U31" s="26">
        <f t="shared" si="3"/>
        <v>16</v>
      </c>
      <c r="V31" s="14">
        <v>63462</v>
      </c>
      <c r="W31" s="23">
        <f t="shared" si="4"/>
        <v>2.2528284642778353</v>
      </c>
    </row>
    <row r="32" spans="1:23" s="6" customFormat="1" ht="23.25" customHeight="1" x14ac:dyDescent="0.2">
      <c r="A32" s="14" t="s">
        <v>58</v>
      </c>
      <c r="B32" s="14">
        <f t="shared" si="0"/>
        <v>142935</v>
      </c>
      <c r="C32" s="14">
        <v>67834</v>
      </c>
      <c r="D32" s="14">
        <v>75101</v>
      </c>
      <c r="E32" s="14">
        <f t="shared" si="1"/>
        <v>1848</v>
      </c>
      <c r="F32" s="14">
        <v>731</v>
      </c>
      <c r="G32" s="14">
        <v>1117</v>
      </c>
      <c r="H32" s="26">
        <v>-38</v>
      </c>
      <c r="I32" s="27">
        <v>-2.6579188495408097E-2</v>
      </c>
      <c r="J32" s="14">
        <v>86</v>
      </c>
      <c r="K32" s="14">
        <v>0</v>
      </c>
      <c r="L32" s="14">
        <v>125</v>
      </c>
      <c r="M32" s="14">
        <v>0</v>
      </c>
      <c r="N32" s="26">
        <f>J32-L32</f>
        <v>-39</v>
      </c>
      <c r="O32" s="26">
        <f t="shared" si="2"/>
        <v>0</v>
      </c>
      <c r="P32" s="14">
        <v>262</v>
      </c>
      <c r="Q32" s="14">
        <v>43</v>
      </c>
      <c r="R32" s="14">
        <v>261</v>
      </c>
      <c r="S32" s="14">
        <v>23</v>
      </c>
      <c r="T32" s="26">
        <f t="shared" si="3"/>
        <v>1</v>
      </c>
      <c r="U32" s="26">
        <f t="shared" si="3"/>
        <v>20</v>
      </c>
      <c r="V32" s="14">
        <v>63487</v>
      </c>
      <c r="W32" s="23">
        <f t="shared" si="4"/>
        <v>2.251405799612519</v>
      </c>
    </row>
    <row r="33" spans="1:23" s="6" customFormat="1" ht="23.25" customHeight="1" x14ac:dyDescent="0.2">
      <c r="A33" s="14" t="s">
        <v>59</v>
      </c>
      <c r="B33" s="14">
        <f t="shared" si="0"/>
        <v>142942</v>
      </c>
      <c r="C33" s="14">
        <v>67850</v>
      </c>
      <c r="D33" s="14">
        <v>75092</v>
      </c>
      <c r="E33" s="14">
        <f t="shared" si="1"/>
        <v>1827</v>
      </c>
      <c r="F33" s="14">
        <v>723</v>
      </c>
      <c r="G33" s="14">
        <v>1104</v>
      </c>
      <c r="H33" s="26">
        <v>-22</v>
      </c>
      <c r="I33" s="27">
        <v>-1.5391611571693428E-2</v>
      </c>
      <c r="J33" s="14">
        <v>94</v>
      </c>
      <c r="K33" s="14">
        <v>0</v>
      </c>
      <c r="L33" s="14">
        <v>134</v>
      </c>
      <c r="M33" s="14">
        <v>1</v>
      </c>
      <c r="N33" s="26">
        <f t="shared" si="2"/>
        <v>-40</v>
      </c>
      <c r="O33" s="26">
        <f t="shared" si="2"/>
        <v>-1</v>
      </c>
      <c r="P33" s="14">
        <v>206</v>
      </c>
      <c r="Q33" s="14">
        <v>39</v>
      </c>
      <c r="R33" s="14">
        <v>188</v>
      </c>
      <c r="S33" s="14">
        <v>16</v>
      </c>
      <c r="T33" s="26">
        <f t="shared" si="3"/>
        <v>18</v>
      </c>
      <c r="U33" s="26">
        <f t="shared" si="3"/>
        <v>23</v>
      </c>
      <c r="V33" s="14">
        <v>63525</v>
      </c>
      <c r="W33" s="23">
        <f t="shared" si="4"/>
        <v>2.2501692247146794</v>
      </c>
    </row>
    <row r="34" spans="1:23" s="6" customFormat="1" ht="23.25" customHeight="1" x14ac:dyDescent="0.2">
      <c r="A34" s="14" t="s">
        <v>60</v>
      </c>
      <c r="B34" s="14">
        <f t="shared" si="0"/>
        <v>142893</v>
      </c>
      <c r="C34" s="14">
        <v>67814</v>
      </c>
      <c r="D34" s="14">
        <v>75079</v>
      </c>
      <c r="E34" s="14">
        <f t="shared" si="1"/>
        <v>1803</v>
      </c>
      <c r="F34" s="14">
        <v>709</v>
      </c>
      <c r="G34" s="14">
        <v>1094</v>
      </c>
      <c r="H34" s="26">
        <v>-77</v>
      </c>
      <c r="I34" s="27">
        <v>-5.3868002406570498E-2</v>
      </c>
      <c r="J34" s="14">
        <v>99</v>
      </c>
      <c r="K34" s="14">
        <v>0</v>
      </c>
      <c r="L34" s="14">
        <v>147</v>
      </c>
      <c r="M34" s="14">
        <v>0</v>
      </c>
      <c r="N34" s="26">
        <f t="shared" si="2"/>
        <v>-48</v>
      </c>
      <c r="O34" s="26">
        <f t="shared" si="2"/>
        <v>0</v>
      </c>
      <c r="P34" s="14">
        <v>203</v>
      </c>
      <c r="Q34" s="14">
        <v>35</v>
      </c>
      <c r="R34" s="14">
        <v>232</v>
      </c>
      <c r="S34" s="14">
        <v>14</v>
      </c>
      <c r="T34" s="26">
        <f t="shared" si="3"/>
        <v>-29</v>
      </c>
      <c r="U34" s="26">
        <f t="shared" si="3"/>
        <v>21</v>
      </c>
      <c r="V34" s="14">
        <v>63555</v>
      </c>
      <c r="W34" s="23">
        <f t="shared" si="4"/>
        <v>2.248336086853906</v>
      </c>
    </row>
    <row r="35" spans="1:23" s="6" customFormat="1" ht="23.25" customHeight="1" x14ac:dyDescent="0.2">
      <c r="A35" s="14" t="s">
        <v>49</v>
      </c>
      <c r="B35" s="14">
        <f t="shared" si="0"/>
        <v>142887</v>
      </c>
      <c r="C35" s="14">
        <v>67817</v>
      </c>
      <c r="D35" s="14">
        <v>75070</v>
      </c>
      <c r="E35" s="14">
        <f t="shared" si="1"/>
        <v>1855</v>
      </c>
      <c r="F35" s="14">
        <v>730</v>
      </c>
      <c r="G35" s="14">
        <v>1125</v>
      </c>
      <c r="H35" s="26">
        <v>-48</v>
      </c>
      <c r="I35" s="27">
        <v>-3.3591568516302406E-2</v>
      </c>
      <c r="J35" s="14">
        <v>71</v>
      </c>
      <c r="K35" s="14">
        <v>0</v>
      </c>
      <c r="L35" s="14">
        <v>179</v>
      </c>
      <c r="M35" s="14">
        <v>0</v>
      </c>
      <c r="N35" s="26">
        <f t="shared" si="2"/>
        <v>-108</v>
      </c>
      <c r="O35" s="26">
        <f t="shared" si="2"/>
        <v>0</v>
      </c>
      <c r="P35" s="14">
        <v>283</v>
      </c>
      <c r="Q35" s="14">
        <v>96</v>
      </c>
      <c r="R35" s="14">
        <v>223</v>
      </c>
      <c r="S35" s="14">
        <v>42</v>
      </c>
      <c r="T35" s="26">
        <f t="shared" si="3"/>
        <v>60</v>
      </c>
      <c r="U35" s="26">
        <f t="shared" si="3"/>
        <v>54</v>
      </c>
      <c r="V35" s="14">
        <v>63590</v>
      </c>
      <c r="W35" s="23">
        <f t="shared" si="4"/>
        <v>2.2470042459506212</v>
      </c>
    </row>
    <row r="36" spans="1:23" s="6" customFormat="1" ht="23.25" customHeight="1" x14ac:dyDescent="0.2">
      <c r="A36" s="14" t="s">
        <v>50</v>
      </c>
      <c r="B36" s="14">
        <f t="shared" si="0"/>
        <v>142862</v>
      </c>
      <c r="C36" s="14">
        <v>67816</v>
      </c>
      <c r="D36" s="14">
        <v>75046</v>
      </c>
      <c r="E36" s="14">
        <f t="shared" si="1"/>
        <v>1851</v>
      </c>
      <c r="F36" s="14">
        <v>730</v>
      </c>
      <c r="G36" s="14">
        <v>1121</v>
      </c>
      <c r="H36" s="26">
        <v>-63</v>
      </c>
      <c r="I36" s="27">
        <v>-4.4090785025929578E-2</v>
      </c>
      <c r="J36" s="14">
        <v>80</v>
      </c>
      <c r="K36" s="14">
        <v>0</v>
      </c>
      <c r="L36" s="14">
        <v>148</v>
      </c>
      <c r="M36" s="14">
        <v>0</v>
      </c>
      <c r="N36" s="26">
        <f t="shared" si="2"/>
        <v>-68</v>
      </c>
      <c r="O36" s="26">
        <f t="shared" si="2"/>
        <v>0</v>
      </c>
      <c r="P36" s="14">
        <v>173</v>
      </c>
      <c r="Q36" s="14">
        <v>28</v>
      </c>
      <c r="R36" s="14">
        <v>168</v>
      </c>
      <c r="S36" s="14">
        <v>31</v>
      </c>
      <c r="T36" s="26">
        <f t="shared" si="3"/>
        <v>5</v>
      </c>
      <c r="U36" s="26">
        <f t="shared" si="3"/>
        <v>-3</v>
      </c>
      <c r="V36" s="14">
        <v>63600</v>
      </c>
      <c r="W36" s="23">
        <f t="shared" si="4"/>
        <v>2.24625786163522</v>
      </c>
    </row>
    <row r="37" spans="1:23" s="6" customFormat="1" ht="23.25" customHeight="1" x14ac:dyDescent="0.2">
      <c r="A37" s="14" t="s">
        <v>62</v>
      </c>
      <c r="B37" s="14">
        <f t="shared" si="0"/>
        <v>142765</v>
      </c>
      <c r="C37" s="14">
        <v>67760</v>
      </c>
      <c r="D37" s="14">
        <v>75005</v>
      </c>
      <c r="E37" s="14">
        <f t="shared" si="1"/>
        <v>1848</v>
      </c>
      <c r="F37" s="14">
        <v>720</v>
      </c>
      <c r="G37" s="14">
        <v>1128</v>
      </c>
      <c r="H37" s="26">
        <v>-108</v>
      </c>
      <c r="I37" s="27">
        <v>-7.5597429687390624E-2</v>
      </c>
      <c r="J37" s="14">
        <v>83</v>
      </c>
      <c r="K37" s="14">
        <v>2</v>
      </c>
      <c r="L37" s="14">
        <v>172</v>
      </c>
      <c r="M37" s="14">
        <v>2</v>
      </c>
      <c r="N37" s="26">
        <f t="shared" si="2"/>
        <v>-89</v>
      </c>
      <c r="O37" s="26">
        <f t="shared" si="2"/>
        <v>0</v>
      </c>
      <c r="P37" s="14">
        <v>179</v>
      </c>
      <c r="Q37" s="14">
        <v>31</v>
      </c>
      <c r="R37" s="14">
        <v>198</v>
      </c>
      <c r="S37" s="14">
        <v>31</v>
      </c>
      <c r="T37" s="26">
        <f t="shared" si="3"/>
        <v>-19</v>
      </c>
      <c r="U37" s="26">
        <f t="shared" si="3"/>
        <v>0</v>
      </c>
      <c r="V37" s="14">
        <v>63573</v>
      </c>
      <c r="W37" s="23">
        <f t="shared" si="4"/>
        <v>2.2456860616928571</v>
      </c>
    </row>
    <row r="38" spans="1:23" s="6" customFormat="1" ht="23.25" customHeight="1" x14ac:dyDescent="0.2">
      <c r="A38" s="14" t="s">
        <v>52</v>
      </c>
      <c r="B38" s="14">
        <f t="shared" si="0"/>
        <v>142667</v>
      </c>
      <c r="C38" s="14">
        <v>67696</v>
      </c>
      <c r="D38" s="14">
        <v>74971</v>
      </c>
      <c r="E38" s="14">
        <f t="shared" si="1"/>
        <v>1858</v>
      </c>
      <c r="F38" s="14">
        <v>722</v>
      </c>
      <c r="G38" s="14">
        <v>1136</v>
      </c>
      <c r="H38" s="26">
        <v>-126</v>
      </c>
      <c r="I38" s="27">
        <v>-8.8256925717087528E-2</v>
      </c>
      <c r="J38" s="14">
        <v>77</v>
      </c>
      <c r="K38" s="14">
        <v>0</v>
      </c>
      <c r="L38" s="14">
        <v>207</v>
      </c>
      <c r="M38" s="14">
        <v>2</v>
      </c>
      <c r="N38" s="26">
        <f t="shared" si="2"/>
        <v>-130</v>
      </c>
      <c r="O38" s="26">
        <f t="shared" si="2"/>
        <v>-2</v>
      </c>
      <c r="P38" s="14">
        <v>209</v>
      </c>
      <c r="Q38" s="14">
        <v>39</v>
      </c>
      <c r="R38" s="14">
        <v>205</v>
      </c>
      <c r="S38" s="14">
        <v>26</v>
      </c>
      <c r="T38" s="26">
        <f t="shared" si="3"/>
        <v>4</v>
      </c>
      <c r="U38" s="26">
        <f t="shared" si="3"/>
        <v>13</v>
      </c>
      <c r="V38" s="14">
        <v>63558</v>
      </c>
      <c r="W38" s="23">
        <f t="shared" si="4"/>
        <v>2.244674155889109</v>
      </c>
    </row>
    <row r="39" spans="1:23" s="6" customFormat="1" ht="23.25" customHeight="1" x14ac:dyDescent="0.2">
      <c r="A39" s="14" t="s">
        <v>53</v>
      </c>
      <c r="B39" s="14">
        <f t="shared" si="0"/>
        <v>142593</v>
      </c>
      <c r="C39" s="14">
        <v>67688</v>
      </c>
      <c r="D39" s="14">
        <v>74905</v>
      </c>
      <c r="E39" s="14">
        <f t="shared" si="1"/>
        <v>1877</v>
      </c>
      <c r="F39" s="14">
        <v>740</v>
      </c>
      <c r="G39" s="14">
        <v>1137</v>
      </c>
      <c r="H39" s="26">
        <v>-116</v>
      </c>
      <c r="I39" s="27">
        <v>-8.1308221242473736E-2</v>
      </c>
      <c r="J39" s="14">
        <v>76</v>
      </c>
      <c r="K39" s="14">
        <v>0</v>
      </c>
      <c r="L39" s="14">
        <v>157</v>
      </c>
      <c r="M39" s="14">
        <v>0</v>
      </c>
      <c r="N39" s="26">
        <f t="shared" si="2"/>
        <v>-81</v>
      </c>
      <c r="O39" s="26">
        <f t="shared" si="2"/>
        <v>0</v>
      </c>
      <c r="P39" s="14">
        <v>211</v>
      </c>
      <c r="Q39" s="14">
        <v>42</v>
      </c>
      <c r="R39" s="14">
        <v>246</v>
      </c>
      <c r="S39" s="14">
        <v>24</v>
      </c>
      <c r="T39" s="26">
        <f t="shared" si="3"/>
        <v>-35</v>
      </c>
      <c r="U39" s="26">
        <f t="shared" si="3"/>
        <v>18</v>
      </c>
      <c r="V39" s="14">
        <v>63543</v>
      </c>
      <c r="W39" s="23">
        <f t="shared" si="4"/>
        <v>2.2440394693357253</v>
      </c>
    </row>
    <row r="40" spans="1:23" s="6" customFormat="1" ht="23.25" customHeight="1" x14ac:dyDescent="0.2">
      <c r="A40" s="14" t="s">
        <v>54</v>
      </c>
      <c r="B40" s="14">
        <f t="shared" si="0"/>
        <v>142099</v>
      </c>
      <c r="C40" s="14">
        <v>67425</v>
      </c>
      <c r="D40" s="14">
        <v>74674</v>
      </c>
      <c r="E40" s="14">
        <f t="shared" si="1"/>
        <v>1851</v>
      </c>
      <c r="F40" s="14">
        <v>732</v>
      </c>
      <c r="G40" s="14">
        <v>1119</v>
      </c>
      <c r="H40" s="26">
        <v>-523</v>
      </c>
      <c r="I40" s="27">
        <v>-0.36677817284158409</v>
      </c>
      <c r="J40" s="14">
        <v>82</v>
      </c>
      <c r="K40" s="14">
        <v>1</v>
      </c>
      <c r="L40" s="14">
        <v>189</v>
      </c>
      <c r="M40" s="14">
        <v>0</v>
      </c>
      <c r="N40" s="26">
        <f t="shared" si="2"/>
        <v>-107</v>
      </c>
      <c r="O40" s="26">
        <f t="shared" si="2"/>
        <v>1</v>
      </c>
      <c r="P40" s="14">
        <v>673</v>
      </c>
      <c r="Q40" s="14">
        <v>57</v>
      </c>
      <c r="R40" s="14">
        <v>1089</v>
      </c>
      <c r="S40" s="14">
        <v>86</v>
      </c>
      <c r="T40" s="26">
        <f t="shared" si="3"/>
        <v>-416</v>
      </c>
      <c r="U40" s="26">
        <f t="shared" si="3"/>
        <v>-29</v>
      </c>
      <c r="V40" s="14">
        <v>63477</v>
      </c>
      <c r="W40" s="23">
        <f t="shared" si="4"/>
        <v>2.2385903555618571</v>
      </c>
    </row>
    <row r="41" spans="1:23" s="6" customFormat="1" ht="23.25" customHeight="1" x14ac:dyDescent="0.2">
      <c r="A41" s="14" t="s">
        <v>55</v>
      </c>
      <c r="B41" s="14">
        <f t="shared" si="0"/>
        <v>142218</v>
      </c>
      <c r="C41" s="14">
        <v>67525</v>
      </c>
      <c r="D41" s="14">
        <v>74693</v>
      </c>
      <c r="E41" s="14">
        <f t="shared" si="1"/>
        <v>1916</v>
      </c>
      <c r="F41" s="14">
        <v>775</v>
      </c>
      <c r="G41" s="14">
        <v>1141</v>
      </c>
      <c r="H41" s="26">
        <v>100</v>
      </c>
      <c r="I41" s="27">
        <v>7.0373472015988855E-2</v>
      </c>
      <c r="J41" s="14">
        <v>67</v>
      </c>
      <c r="K41" s="14">
        <v>1</v>
      </c>
      <c r="L41" s="14">
        <v>127</v>
      </c>
      <c r="M41" s="14">
        <v>1</v>
      </c>
      <c r="N41" s="26">
        <f t="shared" si="2"/>
        <v>-60</v>
      </c>
      <c r="O41" s="26">
        <f t="shared" si="2"/>
        <v>0</v>
      </c>
      <c r="P41" s="14">
        <v>517</v>
      </c>
      <c r="Q41" s="14">
        <v>82</v>
      </c>
      <c r="R41" s="14">
        <v>357</v>
      </c>
      <c r="S41" s="14">
        <v>18</v>
      </c>
      <c r="T41" s="26">
        <f t="shared" si="3"/>
        <v>160</v>
      </c>
      <c r="U41" s="26">
        <f t="shared" si="3"/>
        <v>64</v>
      </c>
      <c r="V41" s="14">
        <v>63789</v>
      </c>
      <c r="W41" s="23">
        <f t="shared" si="4"/>
        <v>2.2295066547523867</v>
      </c>
    </row>
    <row r="42" spans="1:23" s="6" customFormat="1" ht="23.25" customHeight="1" x14ac:dyDescent="0.2">
      <c r="A42" s="14" t="s">
        <v>56</v>
      </c>
      <c r="B42" s="14">
        <f t="shared" si="0"/>
        <v>142168</v>
      </c>
      <c r="C42" s="14">
        <v>67518</v>
      </c>
      <c r="D42" s="14">
        <v>74650</v>
      </c>
      <c r="E42" s="14">
        <f t="shared" si="1"/>
        <v>1932</v>
      </c>
      <c r="F42" s="14">
        <v>801</v>
      </c>
      <c r="G42" s="14">
        <v>1131</v>
      </c>
      <c r="H42" s="26">
        <v>-67</v>
      </c>
      <c r="I42" s="27">
        <v>-4.7110773601091283E-2</v>
      </c>
      <c r="J42" s="14">
        <v>80</v>
      </c>
      <c r="K42" s="14">
        <v>0</v>
      </c>
      <c r="L42" s="14">
        <v>143</v>
      </c>
      <c r="M42" s="14">
        <v>0</v>
      </c>
      <c r="N42" s="26">
        <f t="shared" si="2"/>
        <v>-63</v>
      </c>
      <c r="O42" s="26">
        <f t="shared" si="2"/>
        <v>0</v>
      </c>
      <c r="P42" s="14">
        <v>180</v>
      </c>
      <c r="Q42" s="14">
        <v>40</v>
      </c>
      <c r="R42" s="14">
        <v>184</v>
      </c>
      <c r="S42" s="14">
        <v>26</v>
      </c>
      <c r="T42" s="26">
        <f t="shared" si="3"/>
        <v>-4</v>
      </c>
      <c r="U42" s="26">
        <f t="shared" si="3"/>
        <v>14</v>
      </c>
      <c r="V42" s="14">
        <v>63782</v>
      </c>
      <c r="W42" s="23">
        <f t="shared" si="4"/>
        <v>2.2289674202753127</v>
      </c>
    </row>
    <row r="43" spans="1:23" s="6" customFormat="1" ht="23.25" customHeight="1" x14ac:dyDescent="0.2">
      <c r="A43" s="14" t="s">
        <v>57</v>
      </c>
      <c r="B43" s="14">
        <f t="shared" si="0"/>
        <v>142080</v>
      </c>
      <c r="C43" s="14">
        <v>67469</v>
      </c>
      <c r="D43" s="14">
        <v>74611</v>
      </c>
      <c r="E43" s="14">
        <f t="shared" si="1"/>
        <v>1944</v>
      </c>
      <c r="F43" s="14">
        <v>796</v>
      </c>
      <c r="G43" s="14">
        <v>1148</v>
      </c>
      <c r="H43" s="26">
        <v>-100</v>
      </c>
      <c r="I43" s="27">
        <v>-7.0339316864554607E-2</v>
      </c>
      <c r="J43" s="14">
        <v>79</v>
      </c>
      <c r="K43" s="14">
        <v>0</v>
      </c>
      <c r="L43" s="14">
        <v>125</v>
      </c>
      <c r="M43" s="14">
        <v>0</v>
      </c>
      <c r="N43" s="26">
        <f t="shared" si="2"/>
        <v>-46</v>
      </c>
      <c r="O43" s="26">
        <f t="shared" si="2"/>
        <v>0</v>
      </c>
      <c r="P43" s="14">
        <v>215</v>
      </c>
      <c r="Q43" s="14">
        <v>36</v>
      </c>
      <c r="R43" s="14">
        <v>269</v>
      </c>
      <c r="S43" s="14">
        <v>24</v>
      </c>
      <c r="T43" s="26">
        <f>P43-R43</f>
        <v>-54</v>
      </c>
      <c r="U43" s="26">
        <f t="shared" si="3"/>
        <v>12</v>
      </c>
      <c r="V43" s="14">
        <v>63786</v>
      </c>
      <c r="W43" s="23">
        <f t="shared" si="4"/>
        <v>2.2274480293481327</v>
      </c>
    </row>
    <row r="44" spans="1:23" s="6" customFormat="1" ht="23.25" customHeight="1" x14ac:dyDescent="0.2">
      <c r="A44" s="14" t="s">
        <v>58</v>
      </c>
      <c r="B44" s="14">
        <f t="shared" si="0"/>
        <v>142010</v>
      </c>
      <c r="C44" s="14">
        <v>67460</v>
      </c>
      <c r="D44" s="14">
        <v>74550</v>
      </c>
      <c r="E44" s="14">
        <f t="shared" si="1"/>
        <v>1933</v>
      </c>
      <c r="F44" s="14">
        <v>798</v>
      </c>
      <c r="G44" s="14">
        <v>1135</v>
      </c>
      <c r="H44" s="26">
        <v>-88</v>
      </c>
      <c r="I44" s="27">
        <v>-6.1936936936936936E-2</v>
      </c>
      <c r="J44" s="14">
        <v>77</v>
      </c>
      <c r="K44" s="14">
        <v>0</v>
      </c>
      <c r="L44" s="14">
        <v>141</v>
      </c>
      <c r="M44" s="14">
        <v>2</v>
      </c>
      <c r="N44" s="26">
        <f t="shared" si="2"/>
        <v>-64</v>
      </c>
      <c r="O44" s="26">
        <f t="shared" si="2"/>
        <v>-2</v>
      </c>
      <c r="P44" s="14">
        <v>234</v>
      </c>
      <c r="Q44" s="14">
        <v>26</v>
      </c>
      <c r="R44" s="14">
        <v>258</v>
      </c>
      <c r="S44" s="14">
        <v>35</v>
      </c>
      <c r="T44" s="26">
        <f t="shared" si="3"/>
        <v>-24</v>
      </c>
      <c r="U44" s="26">
        <f t="shared" si="3"/>
        <v>-9</v>
      </c>
      <c r="V44" s="14">
        <v>63827</v>
      </c>
      <c r="W44" s="23">
        <f t="shared" si="4"/>
        <v>2.2249204881946514</v>
      </c>
    </row>
    <row r="45" spans="1:23" s="6" customFormat="1" ht="23.25" customHeight="1" x14ac:dyDescent="0.2">
      <c r="A45" s="14" t="s">
        <v>59</v>
      </c>
      <c r="B45" s="14">
        <f t="shared" si="0"/>
        <v>141941</v>
      </c>
      <c r="C45" s="14">
        <v>67417</v>
      </c>
      <c r="D45" s="14">
        <v>74524</v>
      </c>
      <c r="E45" s="14">
        <f t="shared" si="1"/>
        <v>1977</v>
      </c>
      <c r="F45" s="14">
        <v>806</v>
      </c>
      <c r="G45" s="14">
        <v>1171</v>
      </c>
      <c r="H45" s="26">
        <v>-89</v>
      </c>
      <c r="I45" s="27">
        <v>-6.2671642842053385E-2</v>
      </c>
      <c r="J45" s="14">
        <v>63</v>
      </c>
      <c r="K45" s="14">
        <v>0</v>
      </c>
      <c r="L45" s="14">
        <v>145</v>
      </c>
      <c r="M45" s="14">
        <v>0</v>
      </c>
      <c r="N45" s="26">
        <f t="shared" si="2"/>
        <v>-82</v>
      </c>
      <c r="O45" s="26">
        <f t="shared" si="2"/>
        <v>0</v>
      </c>
      <c r="P45" s="14">
        <v>212</v>
      </c>
      <c r="Q45" s="14">
        <v>59</v>
      </c>
      <c r="R45" s="14">
        <v>219</v>
      </c>
      <c r="S45" s="14">
        <v>17</v>
      </c>
      <c r="T45" s="26">
        <f t="shared" si="3"/>
        <v>-7</v>
      </c>
      <c r="U45" s="26">
        <f t="shared" si="3"/>
        <v>42</v>
      </c>
      <c r="V45" s="14">
        <v>63829</v>
      </c>
      <c r="W45" s="23">
        <f t="shared" si="4"/>
        <v>2.2237697598270381</v>
      </c>
    </row>
    <row r="46" spans="1:23" s="6" customFormat="1" ht="23.25" customHeight="1" x14ac:dyDescent="0.2">
      <c r="A46" s="14" t="s">
        <v>60</v>
      </c>
      <c r="B46" s="14">
        <f t="shared" si="0"/>
        <v>141835</v>
      </c>
      <c r="C46" s="14">
        <v>67353</v>
      </c>
      <c r="D46" s="14">
        <v>74482</v>
      </c>
      <c r="E46" s="14">
        <f t="shared" si="1"/>
        <v>1973</v>
      </c>
      <c r="F46" s="14">
        <v>804</v>
      </c>
      <c r="G46" s="14">
        <v>1169</v>
      </c>
      <c r="H46" s="26">
        <v>-145</v>
      </c>
      <c r="I46" s="27">
        <v>-0.10215512078962385</v>
      </c>
      <c r="J46" s="14">
        <v>64</v>
      </c>
      <c r="K46" s="14">
        <v>3</v>
      </c>
      <c r="L46" s="14">
        <v>156</v>
      </c>
      <c r="M46" s="14">
        <v>1</v>
      </c>
      <c r="N46" s="26">
        <f t="shared" ref="N46:O46" si="5">J46-L46</f>
        <v>-92</v>
      </c>
      <c r="O46" s="26">
        <f t="shared" si="5"/>
        <v>2</v>
      </c>
      <c r="P46" s="14">
        <v>171</v>
      </c>
      <c r="Q46" s="14">
        <v>18</v>
      </c>
      <c r="R46" s="14">
        <v>224</v>
      </c>
      <c r="S46" s="14">
        <v>24</v>
      </c>
      <c r="T46" s="26">
        <f t="shared" ref="T46:U46" si="6">P46-R46</f>
        <v>-53</v>
      </c>
      <c r="U46" s="26">
        <f t="shared" si="6"/>
        <v>-6</v>
      </c>
      <c r="V46" s="14">
        <v>63797</v>
      </c>
      <c r="W46" s="23">
        <f t="shared" si="4"/>
        <v>2.2232236625546657</v>
      </c>
    </row>
    <row r="47" spans="1:23" s="6" customFormat="1" ht="14" x14ac:dyDescent="0.2">
      <c r="A47" s="15"/>
      <c r="B47" s="17"/>
      <c r="C47" s="5"/>
      <c r="D47" s="5"/>
      <c r="E47" s="5"/>
      <c r="F47" s="5"/>
      <c r="G47" s="5"/>
      <c r="H47" s="15"/>
      <c r="I47" s="15"/>
      <c r="J47" s="15"/>
      <c r="K47" s="15"/>
      <c r="L47" s="15"/>
      <c r="M47" s="15"/>
      <c r="N47" s="15"/>
      <c r="O47" s="15"/>
      <c r="P47" s="7"/>
      <c r="Q47" s="7"/>
      <c r="R47" s="5"/>
      <c r="S47" s="5"/>
      <c r="T47" s="9"/>
    </row>
    <row r="48" spans="1:23" s="6" customFormat="1" ht="14" x14ac:dyDescent="0.2">
      <c r="A48" s="15" t="s">
        <v>40</v>
      </c>
      <c r="B48" s="17"/>
      <c r="C48" s="15"/>
      <c r="D48" s="15"/>
      <c r="E48" s="15"/>
      <c r="F48" s="15"/>
      <c r="G48" s="15"/>
      <c r="H48" s="15"/>
      <c r="I48" s="7"/>
      <c r="J48" s="7"/>
      <c r="K48" s="5"/>
      <c r="L48" s="5"/>
      <c r="M48" s="9"/>
    </row>
    <row r="49" spans="1:23" s="6" customFormat="1" ht="14.25" customHeight="1" x14ac:dyDescent="0.2">
      <c r="A49" s="15" t="s">
        <v>41</v>
      </c>
      <c r="B49" s="17"/>
      <c r="C49" s="15"/>
      <c r="D49" s="15"/>
      <c r="E49" s="15"/>
      <c r="F49" s="15"/>
      <c r="G49" s="15"/>
      <c r="H49" s="15"/>
      <c r="I49" s="7"/>
      <c r="J49" s="7"/>
      <c r="K49" s="5"/>
      <c r="L49" s="5"/>
      <c r="M49" s="9"/>
    </row>
    <row r="50" spans="1:23" s="6" customFormat="1" ht="14.25" customHeight="1" x14ac:dyDescent="0.2">
      <c r="A50" s="15" t="s">
        <v>46</v>
      </c>
      <c r="B50" s="17"/>
      <c r="C50" s="15"/>
      <c r="D50" s="15"/>
      <c r="E50" s="15"/>
      <c r="F50" s="15"/>
      <c r="G50" s="15"/>
      <c r="H50" s="15"/>
      <c r="I50" s="7"/>
      <c r="J50" s="7"/>
      <c r="K50" s="5"/>
      <c r="L50" s="5"/>
      <c r="M50" s="9"/>
    </row>
    <row r="51" spans="1:23" s="6" customFormat="1" ht="14.25" customHeight="1" x14ac:dyDescent="0.2">
      <c r="A51" s="15" t="s">
        <v>45</v>
      </c>
      <c r="B51" s="17"/>
      <c r="C51" s="15"/>
      <c r="D51" s="15"/>
      <c r="E51" s="15"/>
      <c r="F51" s="15"/>
      <c r="G51" s="15"/>
      <c r="H51" s="15"/>
      <c r="I51" s="7"/>
      <c r="J51" s="7"/>
      <c r="K51" s="5"/>
      <c r="L51" s="5"/>
      <c r="M51" s="9"/>
    </row>
    <row r="52" spans="1:23" s="6" customFormat="1" ht="14.25" customHeight="1" x14ac:dyDescent="0.2">
      <c r="A52" s="15" t="s">
        <v>47</v>
      </c>
      <c r="B52" s="17"/>
      <c r="C52" s="15"/>
      <c r="D52" s="15"/>
      <c r="E52" s="15"/>
      <c r="F52" s="15"/>
      <c r="G52" s="15"/>
      <c r="H52" s="15"/>
      <c r="I52" s="7"/>
      <c r="J52" s="7"/>
      <c r="K52" s="5"/>
      <c r="L52" s="5"/>
      <c r="M52" s="9"/>
    </row>
    <row r="53" spans="1:23" s="6" customFormat="1" ht="14.25" customHeight="1" x14ac:dyDescent="0.2">
      <c r="A53" s="15" t="s">
        <v>43</v>
      </c>
      <c r="B53" s="18"/>
      <c r="C53" s="15"/>
      <c r="D53" s="15"/>
      <c r="E53" s="15"/>
      <c r="F53" s="15"/>
      <c r="G53" s="15"/>
      <c r="H53" s="15"/>
      <c r="I53" s="10"/>
      <c r="J53" s="10"/>
      <c r="K53" s="10"/>
      <c r="L53" s="10"/>
      <c r="M53" s="10"/>
    </row>
    <row r="54" spans="1:23" ht="14.25" customHeight="1" x14ac:dyDescent="0.2">
      <c r="A54" s="15" t="s">
        <v>67</v>
      </c>
      <c r="B54" s="19"/>
      <c r="C54" s="10"/>
      <c r="D54" s="10"/>
      <c r="E54" s="10"/>
      <c r="F54" s="10"/>
      <c r="G54" s="10"/>
      <c r="H54" s="10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3" ht="14.25" customHeight="1" x14ac:dyDescent="0.2">
      <c r="A55" s="15" t="s">
        <v>44</v>
      </c>
      <c r="B55" s="1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3" ht="14.25" customHeight="1" x14ac:dyDescent="0.2">
      <c r="A56" s="15"/>
      <c r="B56" s="1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3" ht="14.25" customHeight="1" x14ac:dyDescent="0.2">
      <c r="A57" s="15"/>
      <c r="B57" s="1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3" ht="14.25" customHeight="1" x14ac:dyDescent="0.2">
      <c r="A58" s="15"/>
      <c r="B58" s="1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61" spans="1:23" ht="14.25" customHeight="1" x14ac:dyDescent="0.2">
      <c r="A61" s="1"/>
      <c r="B61" s="2"/>
      <c r="C61" s="2"/>
      <c r="D61" s="2"/>
      <c r="E61" s="2"/>
      <c r="F61" s="2"/>
      <c r="G61" s="2"/>
      <c r="V61" s="2"/>
      <c r="W61" s="3"/>
    </row>
  </sheetData>
  <mergeCells count="29">
    <mergeCell ref="J5:O5"/>
    <mergeCell ref="B6:B9"/>
    <mergeCell ref="A1:W1"/>
    <mergeCell ref="A4:A9"/>
    <mergeCell ref="B4:G4"/>
    <mergeCell ref="H4:U4"/>
    <mergeCell ref="W4:W9"/>
    <mergeCell ref="E5:G5"/>
    <mergeCell ref="H5:I5"/>
    <mergeCell ref="P5:U5"/>
    <mergeCell ref="R6:R9"/>
    <mergeCell ref="C6:C9"/>
    <mergeCell ref="D6:D9"/>
    <mergeCell ref="E6:E9"/>
    <mergeCell ref="F6:F9"/>
    <mergeCell ref="G6:G9"/>
    <mergeCell ref="P6:P9"/>
    <mergeCell ref="H6:H9"/>
    <mergeCell ref="T6:U6"/>
    <mergeCell ref="Q7:Q9"/>
    <mergeCell ref="S7:S9"/>
    <mergeCell ref="U7:U9"/>
    <mergeCell ref="K7:K9"/>
    <mergeCell ref="M7:M9"/>
    <mergeCell ref="O7:O9"/>
    <mergeCell ref="I6:I9"/>
    <mergeCell ref="J6:K6"/>
    <mergeCell ref="L6:M6"/>
    <mergeCell ref="N6:O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41" orientation="portrait" r:id="rId1"/>
  <headerFooter alignWithMargins="0"/>
  <colBreaks count="1" manualBreakCount="1">
    <brk id="2" max="7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61"/>
  <sheetViews>
    <sheetView view="pageBreakPreview" zoomScale="60" zoomScaleNormal="100" workbookViewId="0">
      <selection sqref="A1:W1"/>
    </sheetView>
  </sheetViews>
  <sheetFormatPr defaultRowHeight="13" x14ac:dyDescent="0.2"/>
  <cols>
    <col min="1" max="1" width="14.90625" customWidth="1"/>
    <col min="2" max="4" width="12.6328125" customWidth="1"/>
    <col min="5" max="7" width="11.26953125" customWidth="1"/>
    <col min="8" max="8" width="12.1796875" style="15" customWidth="1"/>
    <col min="9" max="13" width="8.36328125" style="15" customWidth="1"/>
    <col min="14" max="14" width="12.26953125" style="15" customWidth="1"/>
    <col min="15" max="21" width="8.36328125" style="15" customWidth="1"/>
    <col min="22" max="22" width="12.6328125" customWidth="1"/>
    <col min="23" max="23" width="10.6328125" customWidth="1"/>
    <col min="25" max="27" width="1.6328125" customWidth="1"/>
  </cols>
  <sheetData>
    <row r="1" spans="1:23" ht="24" customHeight="1" x14ac:dyDescent="0.3">
      <c r="A1" s="45" t="s">
        <v>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9.75" customHeight="1" x14ac:dyDescent="0.2">
      <c r="A2" s="4"/>
      <c r="B2" s="4"/>
      <c r="C2" s="4"/>
      <c r="D2" s="4"/>
      <c r="E2" s="4"/>
      <c r="F2" s="4"/>
      <c r="G2" s="4"/>
      <c r="V2" s="4"/>
      <c r="W2" s="4"/>
    </row>
    <row r="3" spans="1:23" ht="24" customHeight="1" x14ac:dyDescent="0.2">
      <c r="A3" s="11" t="s">
        <v>38</v>
      </c>
      <c r="B3" s="4"/>
      <c r="C3" s="4"/>
      <c r="D3" s="4"/>
      <c r="E3" s="4"/>
      <c r="F3" s="4"/>
      <c r="G3" s="4"/>
      <c r="V3" s="4"/>
      <c r="W3" s="8" t="s">
        <v>3</v>
      </c>
    </row>
    <row r="4" spans="1:23" ht="24" customHeight="1" x14ac:dyDescent="0.2">
      <c r="A4" s="47" t="s">
        <v>16</v>
      </c>
      <c r="B4" s="47" t="s">
        <v>0</v>
      </c>
      <c r="C4" s="49"/>
      <c r="D4" s="49"/>
      <c r="E4" s="49"/>
      <c r="F4" s="49"/>
      <c r="G4" s="49"/>
      <c r="H4" s="39" t="s">
        <v>63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50"/>
      <c r="V4" s="24" t="s">
        <v>1</v>
      </c>
      <c r="W4" s="51" t="s">
        <v>2</v>
      </c>
    </row>
    <row r="5" spans="1:23" ht="24" customHeight="1" x14ac:dyDescent="0.2">
      <c r="A5" s="48"/>
      <c r="B5" s="25"/>
      <c r="C5" s="11"/>
      <c r="D5" s="12"/>
      <c r="E5" s="53" t="s">
        <v>7</v>
      </c>
      <c r="F5" s="53"/>
      <c r="G5" s="53"/>
      <c r="H5" s="39" t="s">
        <v>9</v>
      </c>
      <c r="I5" s="41"/>
      <c r="J5" s="39" t="s">
        <v>10</v>
      </c>
      <c r="K5" s="40"/>
      <c r="L5" s="40"/>
      <c r="M5" s="40"/>
      <c r="N5" s="40"/>
      <c r="O5" s="41"/>
      <c r="P5" s="39" t="s">
        <v>11</v>
      </c>
      <c r="Q5" s="40"/>
      <c r="R5" s="40"/>
      <c r="S5" s="40"/>
      <c r="T5" s="40"/>
      <c r="U5" s="54"/>
      <c r="V5" s="16"/>
      <c r="W5" s="52"/>
    </row>
    <row r="6" spans="1:23" ht="24" customHeight="1" x14ac:dyDescent="0.2">
      <c r="A6" s="48"/>
      <c r="B6" s="42" t="s">
        <v>6</v>
      </c>
      <c r="C6" s="55" t="s">
        <v>4</v>
      </c>
      <c r="D6" s="58" t="s">
        <v>5</v>
      </c>
      <c r="E6" s="53" t="s">
        <v>6</v>
      </c>
      <c r="F6" s="53" t="s">
        <v>4</v>
      </c>
      <c r="G6" s="53" t="s">
        <v>5</v>
      </c>
      <c r="H6" s="31" t="s">
        <v>12</v>
      </c>
      <c r="I6" s="31" t="s">
        <v>13</v>
      </c>
      <c r="J6" s="34" t="s">
        <v>14</v>
      </c>
      <c r="K6" s="35"/>
      <c r="L6" s="34" t="s">
        <v>19</v>
      </c>
      <c r="M6" s="35"/>
      <c r="N6" s="34" t="s">
        <v>20</v>
      </c>
      <c r="O6" s="35"/>
      <c r="P6" s="28" t="s">
        <v>64</v>
      </c>
      <c r="Q6" s="20"/>
      <c r="R6" s="28" t="s">
        <v>65</v>
      </c>
      <c r="S6" s="20"/>
      <c r="T6" s="34" t="s">
        <v>15</v>
      </c>
      <c r="U6" s="35"/>
      <c r="V6" s="16"/>
      <c r="W6" s="52"/>
    </row>
    <row r="7" spans="1:23" ht="24" customHeight="1" x14ac:dyDescent="0.2">
      <c r="A7" s="48"/>
      <c r="B7" s="43"/>
      <c r="C7" s="56"/>
      <c r="D7" s="59"/>
      <c r="E7" s="42"/>
      <c r="F7" s="42"/>
      <c r="G7" s="42"/>
      <c r="H7" s="32"/>
      <c r="I7" s="32"/>
      <c r="J7" s="21"/>
      <c r="K7" s="36" t="s">
        <v>66</v>
      </c>
      <c r="L7" s="21"/>
      <c r="M7" s="36" t="s">
        <v>66</v>
      </c>
      <c r="N7" s="21"/>
      <c r="O7" s="36" t="s">
        <v>66</v>
      </c>
      <c r="P7" s="29"/>
      <c r="Q7" s="36" t="s">
        <v>66</v>
      </c>
      <c r="R7" s="29"/>
      <c r="S7" s="36" t="s">
        <v>66</v>
      </c>
      <c r="T7" s="21"/>
      <c r="U7" s="36" t="s">
        <v>66</v>
      </c>
      <c r="V7" s="16" t="s">
        <v>18</v>
      </c>
      <c r="W7" s="52"/>
    </row>
    <row r="8" spans="1:23" ht="24" customHeight="1" x14ac:dyDescent="0.2">
      <c r="A8" s="48"/>
      <c r="B8" s="43"/>
      <c r="C8" s="56"/>
      <c r="D8" s="59"/>
      <c r="E8" s="42"/>
      <c r="F8" s="42"/>
      <c r="G8" s="42"/>
      <c r="H8" s="32"/>
      <c r="I8" s="32"/>
      <c r="J8" s="21"/>
      <c r="K8" s="37"/>
      <c r="L8" s="21"/>
      <c r="M8" s="37"/>
      <c r="N8" s="21"/>
      <c r="O8" s="37"/>
      <c r="P8" s="29"/>
      <c r="Q8" s="37"/>
      <c r="R8" s="29"/>
      <c r="S8" s="37"/>
      <c r="T8" s="21"/>
      <c r="U8" s="37"/>
      <c r="V8" s="16"/>
      <c r="W8" s="52"/>
    </row>
    <row r="9" spans="1:23" ht="24" customHeight="1" x14ac:dyDescent="0.2">
      <c r="A9" s="48"/>
      <c r="B9" s="44"/>
      <c r="C9" s="57"/>
      <c r="D9" s="59"/>
      <c r="E9" s="42"/>
      <c r="F9" s="42"/>
      <c r="G9" s="42"/>
      <c r="H9" s="33"/>
      <c r="I9" s="33"/>
      <c r="J9" s="22"/>
      <c r="K9" s="38"/>
      <c r="L9" s="22"/>
      <c r="M9" s="38"/>
      <c r="N9" s="22"/>
      <c r="O9" s="38"/>
      <c r="P9" s="30"/>
      <c r="Q9" s="38"/>
      <c r="R9" s="30"/>
      <c r="S9" s="38"/>
      <c r="T9" s="22"/>
      <c r="U9" s="38"/>
      <c r="V9" s="13"/>
      <c r="W9" s="52"/>
    </row>
    <row r="10" spans="1:23" s="6" customFormat="1" ht="23.25" customHeight="1" x14ac:dyDescent="0.2">
      <c r="A10" s="14" t="s">
        <v>48</v>
      </c>
      <c r="B10" s="14">
        <f t="shared" ref="B10:B46" si="0">C10+D10</f>
        <v>44434</v>
      </c>
      <c r="C10" s="14">
        <v>20961</v>
      </c>
      <c r="D10" s="14">
        <v>23473</v>
      </c>
      <c r="E10" s="14">
        <f t="shared" ref="E10:E46" si="1">F10+G10</f>
        <v>404</v>
      </c>
      <c r="F10" s="14">
        <v>166</v>
      </c>
      <c r="G10" s="14">
        <v>238</v>
      </c>
      <c r="H10" s="26">
        <v>-58</v>
      </c>
      <c r="I10" s="27">
        <v>-0.13034586601343912</v>
      </c>
      <c r="J10" s="14">
        <v>18</v>
      </c>
      <c r="K10" s="14">
        <v>0</v>
      </c>
      <c r="L10" s="14">
        <v>63</v>
      </c>
      <c r="M10" s="14">
        <v>0</v>
      </c>
      <c r="N10" s="26">
        <f t="shared" ref="N10:O45" si="2">J10-L10</f>
        <v>-45</v>
      </c>
      <c r="O10" s="26">
        <f t="shared" si="2"/>
        <v>0</v>
      </c>
      <c r="P10" s="14">
        <v>45</v>
      </c>
      <c r="Q10" s="14">
        <v>8</v>
      </c>
      <c r="R10" s="14">
        <v>58</v>
      </c>
      <c r="S10" s="14">
        <v>9</v>
      </c>
      <c r="T10" s="26">
        <f t="shared" ref="T10:U45" si="3">P10-R10</f>
        <v>-13</v>
      </c>
      <c r="U10" s="26">
        <f t="shared" si="3"/>
        <v>-1</v>
      </c>
      <c r="V10" s="14">
        <v>18164</v>
      </c>
      <c r="W10" s="23">
        <f t="shared" ref="W10:W46" si="4">B10/V10</f>
        <v>2.4462673419951551</v>
      </c>
    </row>
    <row r="11" spans="1:23" s="6" customFormat="1" ht="23.25" customHeight="1" x14ac:dyDescent="0.2">
      <c r="A11" s="14" t="s">
        <v>49</v>
      </c>
      <c r="B11" s="14">
        <f t="shared" si="0"/>
        <v>44374</v>
      </c>
      <c r="C11" s="14">
        <v>20940</v>
      </c>
      <c r="D11" s="14">
        <v>23434</v>
      </c>
      <c r="E11" s="14">
        <f t="shared" si="1"/>
        <v>409</v>
      </c>
      <c r="F11" s="14">
        <v>169</v>
      </c>
      <c r="G11" s="14">
        <v>240</v>
      </c>
      <c r="H11" s="26">
        <v>-71</v>
      </c>
      <c r="I11" s="27">
        <v>-0.15978755007426745</v>
      </c>
      <c r="J11" s="14">
        <v>20</v>
      </c>
      <c r="K11" s="14">
        <v>0</v>
      </c>
      <c r="L11" s="14">
        <v>79</v>
      </c>
      <c r="M11" s="14">
        <v>0</v>
      </c>
      <c r="N11" s="26">
        <f t="shared" si="2"/>
        <v>-59</v>
      </c>
      <c r="O11" s="26">
        <f t="shared" si="2"/>
        <v>0</v>
      </c>
      <c r="P11" s="14">
        <v>38</v>
      </c>
      <c r="Q11" s="14">
        <v>14</v>
      </c>
      <c r="R11" s="14">
        <v>50</v>
      </c>
      <c r="S11" s="14">
        <v>5</v>
      </c>
      <c r="T11" s="26">
        <f t="shared" si="3"/>
        <v>-12</v>
      </c>
      <c r="U11" s="26">
        <f t="shared" si="3"/>
        <v>9</v>
      </c>
      <c r="V11" s="14">
        <v>18174</v>
      </c>
      <c r="W11" s="23">
        <f t="shared" si="4"/>
        <v>2.4416198965555189</v>
      </c>
    </row>
    <row r="12" spans="1:23" s="6" customFormat="1" ht="23.25" customHeight="1" x14ac:dyDescent="0.2">
      <c r="A12" s="14" t="s">
        <v>50</v>
      </c>
      <c r="B12" s="14">
        <f t="shared" si="0"/>
        <v>44310</v>
      </c>
      <c r="C12" s="14">
        <v>20915</v>
      </c>
      <c r="D12" s="14">
        <v>23395</v>
      </c>
      <c r="E12" s="14">
        <f t="shared" si="1"/>
        <v>406</v>
      </c>
      <c r="F12" s="14">
        <v>168</v>
      </c>
      <c r="G12" s="14">
        <v>238</v>
      </c>
      <c r="H12" s="26">
        <v>-60</v>
      </c>
      <c r="I12" s="27">
        <v>-0.1352143146887817</v>
      </c>
      <c r="J12" s="14">
        <v>24</v>
      </c>
      <c r="K12" s="14">
        <v>0</v>
      </c>
      <c r="L12" s="14">
        <v>71</v>
      </c>
      <c r="M12" s="14">
        <v>0</v>
      </c>
      <c r="N12" s="26">
        <f t="shared" si="2"/>
        <v>-47</v>
      </c>
      <c r="O12" s="26">
        <f t="shared" si="2"/>
        <v>0</v>
      </c>
      <c r="P12" s="14">
        <v>29</v>
      </c>
      <c r="Q12" s="14">
        <v>2</v>
      </c>
      <c r="R12" s="14">
        <v>42</v>
      </c>
      <c r="S12" s="14">
        <v>2</v>
      </c>
      <c r="T12" s="26">
        <f t="shared" si="3"/>
        <v>-13</v>
      </c>
      <c r="U12" s="26">
        <f t="shared" si="3"/>
        <v>0</v>
      </c>
      <c r="V12" s="14">
        <v>18151</v>
      </c>
      <c r="W12" s="23">
        <f t="shared" si="4"/>
        <v>2.4411878133436176</v>
      </c>
    </row>
    <row r="13" spans="1:23" s="6" customFormat="1" ht="23.25" customHeight="1" x14ac:dyDescent="0.2">
      <c r="A13" s="14" t="s">
        <v>51</v>
      </c>
      <c r="B13" s="14">
        <f t="shared" si="0"/>
        <v>44278</v>
      </c>
      <c r="C13" s="14">
        <v>20907</v>
      </c>
      <c r="D13" s="14">
        <v>23371</v>
      </c>
      <c r="E13" s="14">
        <f t="shared" si="1"/>
        <v>408</v>
      </c>
      <c r="F13" s="14">
        <v>166</v>
      </c>
      <c r="G13" s="14">
        <v>242</v>
      </c>
      <c r="H13" s="26">
        <v>-48</v>
      </c>
      <c r="I13" s="27">
        <v>-0.1083276912660799</v>
      </c>
      <c r="J13" s="14">
        <v>19</v>
      </c>
      <c r="K13" s="14">
        <v>0</v>
      </c>
      <c r="L13" s="14">
        <v>67</v>
      </c>
      <c r="M13" s="14">
        <v>0</v>
      </c>
      <c r="N13" s="26">
        <f t="shared" si="2"/>
        <v>-48</v>
      </c>
      <c r="O13" s="26">
        <f t="shared" si="2"/>
        <v>0</v>
      </c>
      <c r="P13" s="14">
        <v>36</v>
      </c>
      <c r="Q13" s="14">
        <v>4</v>
      </c>
      <c r="R13" s="14">
        <v>36</v>
      </c>
      <c r="S13" s="14">
        <v>3</v>
      </c>
      <c r="T13" s="26">
        <f t="shared" si="3"/>
        <v>0</v>
      </c>
      <c r="U13" s="26">
        <f t="shared" si="3"/>
        <v>1</v>
      </c>
      <c r="V13" s="14">
        <v>18157</v>
      </c>
      <c r="W13" s="23">
        <f t="shared" si="4"/>
        <v>2.4386187145453544</v>
      </c>
    </row>
    <row r="14" spans="1:23" s="6" customFormat="1" ht="23.25" customHeight="1" x14ac:dyDescent="0.2">
      <c r="A14" s="14" t="s">
        <v>52</v>
      </c>
      <c r="B14" s="14">
        <f t="shared" si="0"/>
        <v>44247</v>
      </c>
      <c r="C14" s="14">
        <v>20876</v>
      </c>
      <c r="D14" s="14">
        <v>23371</v>
      </c>
      <c r="E14" s="14">
        <f t="shared" si="1"/>
        <v>401</v>
      </c>
      <c r="F14" s="14">
        <v>165</v>
      </c>
      <c r="G14" s="14">
        <v>236</v>
      </c>
      <c r="H14" s="26">
        <v>-46</v>
      </c>
      <c r="I14" s="27">
        <v>-0.10388906454672749</v>
      </c>
      <c r="J14" s="14">
        <v>31</v>
      </c>
      <c r="K14" s="14">
        <v>0</v>
      </c>
      <c r="L14" s="14">
        <v>65</v>
      </c>
      <c r="M14" s="14">
        <v>0</v>
      </c>
      <c r="N14" s="26">
        <f t="shared" si="2"/>
        <v>-34</v>
      </c>
      <c r="O14" s="26">
        <f t="shared" si="2"/>
        <v>0</v>
      </c>
      <c r="P14" s="14">
        <v>28</v>
      </c>
      <c r="Q14" s="14">
        <v>4</v>
      </c>
      <c r="R14" s="14">
        <v>40</v>
      </c>
      <c r="S14" s="14">
        <v>9</v>
      </c>
      <c r="T14" s="26">
        <f t="shared" si="3"/>
        <v>-12</v>
      </c>
      <c r="U14" s="26">
        <f t="shared" si="3"/>
        <v>-5</v>
      </c>
      <c r="V14" s="14">
        <v>18138</v>
      </c>
      <c r="W14" s="23">
        <f t="shared" si="4"/>
        <v>2.4394641085014888</v>
      </c>
    </row>
    <row r="15" spans="1:23" s="6" customFormat="1" ht="23.25" customHeight="1" x14ac:dyDescent="0.2">
      <c r="A15" s="14" t="s">
        <v>53</v>
      </c>
      <c r="B15" s="14">
        <f t="shared" si="0"/>
        <v>44196</v>
      </c>
      <c r="C15" s="14">
        <v>20849</v>
      </c>
      <c r="D15" s="14">
        <v>23347</v>
      </c>
      <c r="E15" s="14">
        <f t="shared" si="1"/>
        <v>407</v>
      </c>
      <c r="F15" s="14">
        <v>163</v>
      </c>
      <c r="G15" s="14">
        <v>244</v>
      </c>
      <c r="H15" s="26">
        <v>-60</v>
      </c>
      <c r="I15" s="27">
        <v>-0.13560241372296428</v>
      </c>
      <c r="J15" s="14">
        <v>18</v>
      </c>
      <c r="K15" s="14">
        <v>0</v>
      </c>
      <c r="L15" s="14">
        <v>80</v>
      </c>
      <c r="M15" s="14">
        <v>0</v>
      </c>
      <c r="N15" s="26">
        <f t="shared" si="2"/>
        <v>-62</v>
      </c>
      <c r="O15" s="26">
        <f t="shared" si="2"/>
        <v>0</v>
      </c>
      <c r="P15" s="14">
        <v>47</v>
      </c>
      <c r="Q15" s="14">
        <v>16</v>
      </c>
      <c r="R15" s="14">
        <v>45</v>
      </c>
      <c r="S15" s="14">
        <v>8</v>
      </c>
      <c r="T15" s="26">
        <f t="shared" si="3"/>
        <v>2</v>
      </c>
      <c r="U15" s="26">
        <f t="shared" si="3"/>
        <v>8</v>
      </c>
      <c r="V15" s="14">
        <v>18135</v>
      </c>
      <c r="W15" s="23">
        <f t="shared" si="4"/>
        <v>2.437055417700579</v>
      </c>
    </row>
    <row r="16" spans="1:23" s="6" customFormat="1" ht="23.25" customHeight="1" x14ac:dyDescent="0.2">
      <c r="A16" s="14" t="s">
        <v>54</v>
      </c>
      <c r="B16" s="14">
        <f t="shared" si="0"/>
        <v>44069</v>
      </c>
      <c r="C16" s="14">
        <v>20799</v>
      </c>
      <c r="D16" s="14">
        <v>23270</v>
      </c>
      <c r="E16" s="14">
        <f t="shared" si="1"/>
        <v>411</v>
      </c>
      <c r="F16" s="14">
        <v>171</v>
      </c>
      <c r="G16" s="14">
        <v>240</v>
      </c>
      <c r="H16" s="26">
        <v>-115</v>
      </c>
      <c r="I16" s="27">
        <v>-0.26020454339759252</v>
      </c>
      <c r="J16" s="14">
        <v>23</v>
      </c>
      <c r="K16" s="14">
        <v>0</v>
      </c>
      <c r="L16" s="14">
        <v>56</v>
      </c>
      <c r="M16" s="14">
        <v>0</v>
      </c>
      <c r="N16" s="26">
        <f t="shared" si="2"/>
        <v>-33</v>
      </c>
      <c r="O16" s="26">
        <f t="shared" si="2"/>
        <v>0</v>
      </c>
      <c r="P16" s="14">
        <v>106</v>
      </c>
      <c r="Q16" s="14">
        <v>14</v>
      </c>
      <c r="R16" s="14">
        <v>188</v>
      </c>
      <c r="S16" s="14">
        <v>6</v>
      </c>
      <c r="T16" s="26">
        <f t="shared" si="3"/>
        <v>-82</v>
      </c>
      <c r="U16" s="26">
        <f t="shared" si="3"/>
        <v>8</v>
      </c>
      <c r="V16" s="14">
        <v>18148</v>
      </c>
      <c r="W16" s="23">
        <f t="shared" si="4"/>
        <v>2.4283116596870178</v>
      </c>
    </row>
    <row r="17" spans="1:23" s="6" customFormat="1" ht="23.25" customHeight="1" x14ac:dyDescent="0.2">
      <c r="A17" s="14" t="s">
        <v>55</v>
      </c>
      <c r="B17" s="14">
        <f t="shared" si="0"/>
        <v>43945</v>
      </c>
      <c r="C17" s="14">
        <v>20738</v>
      </c>
      <c r="D17" s="14">
        <v>23207</v>
      </c>
      <c r="E17" s="14">
        <f t="shared" si="1"/>
        <v>408</v>
      </c>
      <c r="F17" s="14">
        <v>167</v>
      </c>
      <c r="G17" s="14">
        <v>241</v>
      </c>
      <c r="H17" s="26">
        <v>-95</v>
      </c>
      <c r="I17" s="27">
        <v>-0.21557103632939253</v>
      </c>
      <c r="J17" s="14">
        <v>21</v>
      </c>
      <c r="K17" s="14">
        <v>0</v>
      </c>
      <c r="L17" s="14">
        <v>56</v>
      </c>
      <c r="M17" s="14">
        <v>0</v>
      </c>
      <c r="N17" s="26">
        <f t="shared" si="2"/>
        <v>-35</v>
      </c>
      <c r="O17" s="26">
        <f t="shared" si="2"/>
        <v>0</v>
      </c>
      <c r="P17" s="14">
        <v>100</v>
      </c>
      <c r="Q17" s="14">
        <v>8</v>
      </c>
      <c r="R17" s="14">
        <v>160</v>
      </c>
      <c r="S17" s="14">
        <v>8</v>
      </c>
      <c r="T17" s="26">
        <f t="shared" si="3"/>
        <v>-60</v>
      </c>
      <c r="U17" s="26">
        <f t="shared" si="3"/>
        <v>0</v>
      </c>
      <c r="V17" s="14">
        <v>18148</v>
      </c>
      <c r="W17" s="23">
        <f t="shared" si="4"/>
        <v>2.4214789508485786</v>
      </c>
    </row>
    <row r="18" spans="1:23" s="6" customFormat="1" ht="23.25" customHeight="1" x14ac:dyDescent="0.2">
      <c r="A18" s="14" t="s">
        <v>56</v>
      </c>
      <c r="B18" s="14">
        <f t="shared" si="0"/>
        <v>43914</v>
      </c>
      <c r="C18" s="14">
        <v>20723</v>
      </c>
      <c r="D18" s="14">
        <v>23191</v>
      </c>
      <c r="E18" s="14">
        <f t="shared" si="1"/>
        <v>406</v>
      </c>
      <c r="F18" s="14">
        <v>169</v>
      </c>
      <c r="G18" s="14">
        <v>237</v>
      </c>
      <c r="H18" s="26">
        <v>-40</v>
      </c>
      <c r="I18" s="27">
        <v>-9.1022869495960862E-2</v>
      </c>
      <c r="J18" s="14">
        <v>19</v>
      </c>
      <c r="K18" s="14">
        <v>0</v>
      </c>
      <c r="L18" s="14">
        <v>53</v>
      </c>
      <c r="M18" s="14">
        <v>0</v>
      </c>
      <c r="N18" s="26">
        <f t="shared" si="2"/>
        <v>-34</v>
      </c>
      <c r="O18" s="26">
        <f t="shared" si="2"/>
        <v>0</v>
      </c>
      <c r="P18" s="14">
        <v>39</v>
      </c>
      <c r="Q18" s="14">
        <v>3</v>
      </c>
      <c r="R18" s="14">
        <v>45</v>
      </c>
      <c r="S18" s="14">
        <v>7</v>
      </c>
      <c r="T18" s="26">
        <f t="shared" si="3"/>
        <v>-6</v>
      </c>
      <c r="U18" s="26">
        <f t="shared" si="3"/>
        <v>-4</v>
      </c>
      <c r="V18" s="14">
        <v>18158</v>
      </c>
      <c r="W18" s="23">
        <f t="shared" si="4"/>
        <v>2.4184381539817159</v>
      </c>
    </row>
    <row r="19" spans="1:23" s="6" customFormat="1" ht="23.25" customHeight="1" x14ac:dyDescent="0.2">
      <c r="A19" s="14" t="s">
        <v>57</v>
      </c>
      <c r="B19" s="14">
        <f t="shared" si="0"/>
        <v>43887</v>
      </c>
      <c r="C19" s="14">
        <v>20717</v>
      </c>
      <c r="D19" s="14">
        <v>23170</v>
      </c>
      <c r="E19" s="14">
        <f t="shared" si="1"/>
        <v>404</v>
      </c>
      <c r="F19" s="14">
        <v>169</v>
      </c>
      <c r="G19" s="14">
        <v>235</v>
      </c>
      <c r="H19" s="26">
        <v>-28</v>
      </c>
      <c r="I19" s="27">
        <v>-6.3760987384433213E-2</v>
      </c>
      <c r="J19" s="14">
        <v>12</v>
      </c>
      <c r="K19" s="14">
        <v>0</v>
      </c>
      <c r="L19" s="14">
        <v>44</v>
      </c>
      <c r="M19" s="14">
        <v>0</v>
      </c>
      <c r="N19" s="26">
        <f t="shared" si="2"/>
        <v>-32</v>
      </c>
      <c r="O19" s="26">
        <f t="shared" si="2"/>
        <v>0</v>
      </c>
      <c r="P19" s="14">
        <v>42</v>
      </c>
      <c r="Q19" s="14">
        <v>8</v>
      </c>
      <c r="R19" s="14">
        <v>38</v>
      </c>
      <c r="S19" s="14">
        <v>8</v>
      </c>
      <c r="T19" s="26">
        <f t="shared" si="3"/>
        <v>4</v>
      </c>
      <c r="U19" s="26">
        <f t="shared" si="3"/>
        <v>0</v>
      </c>
      <c r="V19" s="14">
        <v>18164</v>
      </c>
      <c r="W19" s="23">
        <f t="shared" si="4"/>
        <v>2.4161528297731776</v>
      </c>
    </row>
    <row r="20" spans="1:23" s="6" customFormat="1" ht="23.25" customHeight="1" x14ac:dyDescent="0.2">
      <c r="A20" s="14" t="s">
        <v>58</v>
      </c>
      <c r="B20" s="14">
        <f t="shared" si="0"/>
        <v>43840</v>
      </c>
      <c r="C20" s="14">
        <v>20671</v>
      </c>
      <c r="D20" s="14">
        <v>23169</v>
      </c>
      <c r="E20" s="14">
        <f t="shared" si="1"/>
        <v>403</v>
      </c>
      <c r="F20" s="14">
        <v>168</v>
      </c>
      <c r="G20" s="14">
        <v>235</v>
      </c>
      <c r="H20" s="26">
        <v>-44</v>
      </c>
      <c r="I20" s="27">
        <v>-0.10025747943582383</v>
      </c>
      <c r="J20" s="14">
        <v>17</v>
      </c>
      <c r="K20" s="14">
        <v>0</v>
      </c>
      <c r="L20" s="14">
        <v>50</v>
      </c>
      <c r="M20" s="14">
        <v>1</v>
      </c>
      <c r="N20" s="26">
        <f t="shared" si="2"/>
        <v>-33</v>
      </c>
      <c r="O20" s="26">
        <f t="shared" si="2"/>
        <v>-1</v>
      </c>
      <c r="P20" s="14">
        <v>42</v>
      </c>
      <c r="Q20" s="14">
        <v>9</v>
      </c>
      <c r="R20" s="14">
        <v>53</v>
      </c>
      <c r="S20" s="14">
        <v>7</v>
      </c>
      <c r="T20" s="26">
        <f t="shared" si="3"/>
        <v>-11</v>
      </c>
      <c r="U20" s="26">
        <f t="shared" si="3"/>
        <v>2</v>
      </c>
      <c r="V20" s="14">
        <v>18158</v>
      </c>
      <c r="W20" s="23">
        <f t="shared" si="4"/>
        <v>2.4143628152880274</v>
      </c>
    </row>
    <row r="21" spans="1:23" s="6" customFormat="1" ht="23.25" customHeight="1" x14ac:dyDescent="0.2">
      <c r="A21" s="14" t="s">
        <v>59</v>
      </c>
      <c r="B21" s="14">
        <f t="shared" si="0"/>
        <v>43825</v>
      </c>
      <c r="C21" s="14">
        <v>20661</v>
      </c>
      <c r="D21" s="14">
        <v>23164</v>
      </c>
      <c r="E21" s="14">
        <f t="shared" si="1"/>
        <v>419</v>
      </c>
      <c r="F21" s="14">
        <v>171</v>
      </c>
      <c r="G21" s="14">
        <v>248</v>
      </c>
      <c r="H21" s="26">
        <v>-21</v>
      </c>
      <c r="I21" s="27">
        <v>-4.7901459854014596E-2</v>
      </c>
      <c r="J21" s="14">
        <v>33</v>
      </c>
      <c r="K21" s="14">
        <v>0</v>
      </c>
      <c r="L21" s="14">
        <v>56</v>
      </c>
      <c r="M21" s="14">
        <v>0</v>
      </c>
      <c r="N21" s="26">
        <f t="shared" si="2"/>
        <v>-23</v>
      </c>
      <c r="O21" s="26">
        <f t="shared" si="2"/>
        <v>0</v>
      </c>
      <c r="P21" s="14">
        <v>43</v>
      </c>
      <c r="Q21" s="14">
        <v>16</v>
      </c>
      <c r="R21" s="14">
        <v>41</v>
      </c>
      <c r="S21" s="14">
        <v>5</v>
      </c>
      <c r="T21" s="26">
        <f t="shared" si="3"/>
        <v>2</v>
      </c>
      <c r="U21" s="26">
        <f t="shared" si="3"/>
        <v>11</v>
      </c>
      <c r="V21" s="14">
        <v>18165</v>
      </c>
      <c r="W21" s="23">
        <f t="shared" si="4"/>
        <v>2.4126066611615746</v>
      </c>
    </row>
    <row r="22" spans="1:23" s="6" customFormat="1" ht="22.5" customHeight="1" x14ac:dyDescent="0.2">
      <c r="A22" s="14" t="s">
        <v>60</v>
      </c>
      <c r="B22" s="14">
        <f t="shared" si="0"/>
        <v>43767</v>
      </c>
      <c r="C22" s="14">
        <v>20632</v>
      </c>
      <c r="D22" s="14">
        <v>23135</v>
      </c>
      <c r="E22" s="14">
        <f t="shared" si="1"/>
        <v>414</v>
      </c>
      <c r="F22" s="14">
        <v>165</v>
      </c>
      <c r="G22" s="14">
        <v>249</v>
      </c>
      <c r="H22" s="26">
        <v>-43</v>
      </c>
      <c r="I22" s="27">
        <v>-9.8117512835139753E-2</v>
      </c>
      <c r="J22" s="14">
        <v>16</v>
      </c>
      <c r="K22" s="14">
        <v>1</v>
      </c>
      <c r="L22" s="14">
        <v>54</v>
      </c>
      <c r="M22" s="14">
        <v>0</v>
      </c>
      <c r="N22" s="26">
        <f t="shared" si="2"/>
        <v>-38</v>
      </c>
      <c r="O22" s="26">
        <f t="shared" si="2"/>
        <v>1</v>
      </c>
      <c r="P22" s="14">
        <v>33</v>
      </c>
      <c r="Q22" s="14">
        <v>8</v>
      </c>
      <c r="R22" s="14">
        <v>38</v>
      </c>
      <c r="S22" s="14">
        <v>8</v>
      </c>
      <c r="T22" s="26">
        <f t="shared" si="3"/>
        <v>-5</v>
      </c>
      <c r="U22" s="26">
        <f t="shared" si="3"/>
        <v>0</v>
      </c>
      <c r="V22" s="14">
        <v>18145</v>
      </c>
      <c r="W22" s="23">
        <f t="shared" si="4"/>
        <v>2.41206944061725</v>
      </c>
    </row>
    <row r="23" spans="1:23" s="6" customFormat="1" ht="23.25" customHeight="1" x14ac:dyDescent="0.2">
      <c r="A23" s="14" t="s">
        <v>49</v>
      </c>
      <c r="B23" s="14">
        <f t="shared" si="0"/>
        <v>43766</v>
      </c>
      <c r="C23" s="14">
        <v>20632</v>
      </c>
      <c r="D23" s="14">
        <v>23134</v>
      </c>
      <c r="E23" s="14">
        <f t="shared" si="1"/>
        <v>416</v>
      </c>
      <c r="F23" s="14">
        <v>163</v>
      </c>
      <c r="G23" s="14">
        <v>253</v>
      </c>
      <c r="H23" s="26">
        <v>-11</v>
      </c>
      <c r="I23" s="27">
        <v>-2.5133091141727789E-2</v>
      </c>
      <c r="J23" s="14">
        <v>17</v>
      </c>
      <c r="K23" s="14">
        <v>0</v>
      </c>
      <c r="L23" s="14">
        <v>45</v>
      </c>
      <c r="M23" s="14">
        <v>0</v>
      </c>
      <c r="N23" s="26">
        <f t="shared" si="2"/>
        <v>-28</v>
      </c>
      <c r="O23" s="26">
        <f t="shared" si="2"/>
        <v>0</v>
      </c>
      <c r="P23" s="14">
        <v>56</v>
      </c>
      <c r="Q23" s="14">
        <v>7</v>
      </c>
      <c r="R23" s="14">
        <v>39</v>
      </c>
      <c r="S23" s="14">
        <v>3</v>
      </c>
      <c r="T23" s="26">
        <f t="shared" si="3"/>
        <v>17</v>
      </c>
      <c r="U23" s="26">
        <f t="shared" si="3"/>
        <v>4</v>
      </c>
      <c r="V23" s="14">
        <v>18153</v>
      </c>
      <c r="W23" s="23">
        <f t="shared" si="4"/>
        <v>2.4109513579022752</v>
      </c>
    </row>
    <row r="24" spans="1:23" s="6" customFormat="1" ht="23.25" customHeight="1" x14ac:dyDescent="0.2">
      <c r="A24" s="14" t="s">
        <v>50</v>
      </c>
      <c r="B24" s="14">
        <f t="shared" si="0"/>
        <v>43727</v>
      </c>
      <c r="C24" s="14">
        <v>20622</v>
      </c>
      <c r="D24" s="14">
        <v>23105</v>
      </c>
      <c r="E24" s="14">
        <f t="shared" si="1"/>
        <v>419</v>
      </c>
      <c r="F24" s="14">
        <v>170</v>
      </c>
      <c r="G24" s="14">
        <v>249</v>
      </c>
      <c r="H24" s="26">
        <v>-22</v>
      </c>
      <c r="I24" s="27">
        <v>-5.0267330804734264E-2</v>
      </c>
      <c r="J24" s="14">
        <v>12</v>
      </c>
      <c r="K24" s="14">
        <v>0</v>
      </c>
      <c r="L24" s="14">
        <v>43</v>
      </c>
      <c r="M24" s="14">
        <v>0</v>
      </c>
      <c r="N24" s="26">
        <f t="shared" si="2"/>
        <v>-31</v>
      </c>
      <c r="O24" s="26">
        <f t="shared" si="2"/>
        <v>0</v>
      </c>
      <c r="P24" s="14">
        <v>42</v>
      </c>
      <c r="Q24" s="14">
        <v>13</v>
      </c>
      <c r="R24" s="14">
        <v>33</v>
      </c>
      <c r="S24" s="14">
        <v>7</v>
      </c>
      <c r="T24" s="26">
        <f t="shared" si="3"/>
        <v>9</v>
      </c>
      <c r="U24" s="26">
        <f t="shared" si="3"/>
        <v>6</v>
      </c>
      <c r="V24" s="14">
        <v>18171</v>
      </c>
      <c r="W24" s="23">
        <f t="shared" si="4"/>
        <v>2.406416818006714</v>
      </c>
    </row>
    <row r="25" spans="1:23" s="6" customFormat="1" ht="23.25" customHeight="1" x14ac:dyDescent="0.2">
      <c r="A25" s="14" t="s">
        <v>61</v>
      </c>
      <c r="B25" s="14">
        <f t="shared" si="0"/>
        <v>43722</v>
      </c>
      <c r="C25" s="14">
        <v>20620</v>
      </c>
      <c r="D25" s="14">
        <v>23102</v>
      </c>
      <c r="E25" s="14">
        <f t="shared" si="1"/>
        <v>422</v>
      </c>
      <c r="F25" s="14">
        <v>173</v>
      </c>
      <c r="G25" s="14">
        <v>249</v>
      </c>
      <c r="H25" s="26">
        <v>-22</v>
      </c>
      <c r="I25" s="27">
        <v>-5.0312164109131655E-2</v>
      </c>
      <c r="J25" s="14">
        <v>27</v>
      </c>
      <c r="K25" s="14">
        <v>0</v>
      </c>
      <c r="L25" s="14">
        <v>59</v>
      </c>
      <c r="M25" s="14">
        <v>0</v>
      </c>
      <c r="N25" s="26">
        <f t="shared" si="2"/>
        <v>-32</v>
      </c>
      <c r="O25" s="26">
        <f t="shared" si="2"/>
        <v>0</v>
      </c>
      <c r="P25" s="14">
        <v>40</v>
      </c>
      <c r="Q25" s="14">
        <v>9</v>
      </c>
      <c r="R25" s="14">
        <v>30</v>
      </c>
      <c r="S25" s="14">
        <v>3</v>
      </c>
      <c r="T25" s="26">
        <f t="shared" si="3"/>
        <v>10</v>
      </c>
      <c r="U25" s="26">
        <f t="shared" si="3"/>
        <v>6</v>
      </c>
      <c r="V25" s="14">
        <v>18187</v>
      </c>
      <c r="W25" s="23">
        <f t="shared" si="4"/>
        <v>2.4040248529169186</v>
      </c>
    </row>
    <row r="26" spans="1:23" s="6" customFormat="1" ht="23.25" customHeight="1" x14ac:dyDescent="0.2">
      <c r="A26" s="14" t="s">
        <v>52</v>
      </c>
      <c r="B26" s="14">
        <f t="shared" si="0"/>
        <v>43633</v>
      </c>
      <c r="C26" s="14">
        <v>20589</v>
      </c>
      <c r="D26" s="14">
        <v>23044</v>
      </c>
      <c r="E26" s="14">
        <f t="shared" si="1"/>
        <v>419</v>
      </c>
      <c r="F26" s="14">
        <v>171</v>
      </c>
      <c r="G26" s="14">
        <v>248</v>
      </c>
      <c r="H26" s="26">
        <v>-64</v>
      </c>
      <c r="I26" s="27">
        <v>-0.1463793970998582</v>
      </c>
      <c r="J26" s="14">
        <v>20</v>
      </c>
      <c r="K26" s="14">
        <v>0</v>
      </c>
      <c r="L26" s="14">
        <v>85</v>
      </c>
      <c r="M26" s="14">
        <v>0</v>
      </c>
      <c r="N26" s="26">
        <f t="shared" si="2"/>
        <v>-65</v>
      </c>
      <c r="O26" s="26">
        <f t="shared" si="2"/>
        <v>0</v>
      </c>
      <c r="P26" s="14">
        <v>30</v>
      </c>
      <c r="Q26" s="14">
        <v>6</v>
      </c>
      <c r="R26" s="14">
        <v>29</v>
      </c>
      <c r="S26" s="14">
        <v>4</v>
      </c>
      <c r="T26" s="26">
        <f t="shared" si="3"/>
        <v>1</v>
      </c>
      <c r="U26" s="26">
        <f t="shared" si="3"/>
        <v>2</v>
      </c>
      <c r="V26" s="14">
        <v>18161</v>
      </c>
      <c r="W26" s="23">
        <f t="shared" si="4"/>
        <v>2.4025659379990087</v>
      </c>
    </row>
    <row r="27" spans="1:23" s="6" customFormat="1" ht="23.25" customHeight="1" x14ac:dyDescent="0.2">
      <c r="A27" s="14" t="s">
        <v>53</v>
      </c>
      <c r="B27" s="14">
        <f t="shared" si="0"/>
        <v>43584</v>
      </c>
      <c r="C27" s="14">
        <v>20568</v>
      </c>
      <c r="D27" s="14">
        <v>23016</v>
      </c>
      <c r="E27" s="14">
        <f t="shared" si="1"/>
        <v>423</v>
      </c>
      <c r="F27" s="14">
        <v>172</v>
      </c>
      <c r="G27" s="14">
        <v>251</v>
      </c>
      <c r="H27" s="26">
        <v>-43</v>
      </c>
      <c r="I27" s="27">
        <v>-9.8549263172369547E-2</v>
      </c>
      <c r="J27" s="14">
        <v>15</v>
      </c>
      <c r="K27" s="14">
        <v>0</v>
      </c>
      <c r="L27" s="14">
        <v>64</v>
      </c>
      <c r="M27" s="14">
        <v>1</v>
      </c>
      <c r="N27" s="26">
        <f t="shared" si="2"/>
        <v>-49</v>
      </c>
      <c r="O27" s="26">
        <f t="shared" si="2"/>
        <v>-1</v>
      </c>
      <c r="P27" s="14">
        <v>41</v>
      </c>
      <c r="Q27" s="14">
        <v>10</v>
      </c>
      <c r="R27" s="14">
        <v>35</v>
      </c>
      <c r="S27" s="14">
        <v>2</v>
      </c>
      <c r="T27" s="26">
        <f t="shared" si="3"/>
        <v>6</v>
      </c>
      <c r="U27" s="26">
        <f t="shared" si="3"/>
        <v>8</v>
      </c>
      <c r="V27" s="14">
        <v>18162</v>
      </c>
      <c r="W27" s="23">
        <f t="shared" si="4"/>
        <v>2.3997357119259992</v>
      </c>
    </row>
    <row r="28" spans="1:23" s="6" customFormat="1" ht="23.25" customHeight="1" x14ac:dyDescent="0.2">
      <c r="A28" s="14" t="s">
        <v>54</v>
      </c>
      <c r="B28" s="14">
        <f t="shared" si="0"/>
        <v>43399</v>
      </c>
      <c r="C28" s="14">
        <v>20473</v>
      </c>
      <c r="D28" s="14">
        <v>22926</v>
      </c>
      <c r="E28" s="14">
        <f t="shared" si="1"/>
        <v>437</v>
      </c>
      <c r="F28" s="14">
        <v>173</v>
      </c>
      <c r="G28" s="14">
        <v>264</v>
      </c>
      <c r="H28" s="26">
        <v>-157</v>
      </c>
      <c r="I28" s="27">
        <v>-0.36022393538913361</v>
      </c>
      <c r="J28" s="14">
        <v>15</v>
      </c>
      <c r="K28" s="14">
        <v>0</v>
      </c>
      <c r="L28" s="14">
        <v>74</v>
      </c>
      <c r="M28" s="14">
        <v>0</v>
      </c>
      <c r="N28" s="26">
        <f t="shared" si="2"/>
        <v>-59</v>
      </c>
      <c r="O28" s="26">
        <f t="shared" si="2"/>
        <v>0</v>
      </c>
      <c r="P28" s="14">
        <v>126</v>
      </c>
      <c r="Q28" s="14">
        <v>19</v>
      </c>
      <c r="R28" s="14">
        <v>224</v>
      </c>
      <c r="S28" s="14">
        <v>8</v>
      </c>
      <c r="T28" s="26">
        <f t="shared" si="3"/>
        <v>-98</v>
      </c>
      <c r="U28" s="26">
        <f t="shared" si="3"/>
        <v>11</v>
      </c>
      <c r="V28" s="14">
        <v>18174</v>
      </c>
      <c r="W28" s="23">
        <f t="shared" si="4"/>
        <v>2.3879718278859912</v>
      </c>
    </row>
    <row r="29" spans="1:23" s="6" customFormat="1" ht="23.25" customHeight="1" x14ac:dyDescent="0.2">
      <c r="A29" s="14" t="s">
        <v>55</v>
      </c>
      <c r="B29" s="14">
        <f t="shared" si="0"/>
        <v>43327</v>
      </c>
      <c r="C29" s="14">
        <v>20438</v>
      </c>
      <c r="D29" s="14">
        <v>22889</v>
      </c>
      <c r="E29" s="14">
        <f t="shared" si="1"/>
        <v>434</v>
      </c>
      <c r="F29" s="14">
        <v>170</v>
      </c>
      <c r="G29" s="14">
        <v>264</v>
      </c>
      <c r="H29" s="26">
        <v>-57</v>
      </c>
      <c r="I29" s="27">
        <v>-0.13133943178414248</v>
      </c>
      <c r="J29" s="14">
        <v>17</v>
      </c>
      <c r="K29" s="14">
        <v>0</v>
      </c>
      <c r="L29" s="14">
        <v>65</v>
      </c>
      <c r="M29" s="14">
        <v>0</v>
      </c>
      <c r="N29" s="26">
        <f t="shared" si="2"/>
        <v>-48</v>
      </c>
      <c r="O29" s="26">
        <f t="shared" si="2"/>
        <v>0</v>
      </c>
      <c r="P29" s="14">
        <v>97</v>
      </c>
      <c r="Q29" s="14">
        <v>12</v>
      </c>
      <c r="R29" s="14">
        <v>106</v>
      </c>
      <c r="S29" s="14">
        <v>5</v>
      </c>
      <c r="T29" s="26">
        <f t="shared" si="3"/>
        <v>-9</v>
      </c>
      <c r="U29" s="26">
        <f t="shared" si="3"/>
        <v>7</v>
      </c>
      <c r="V29" s="14">
        <v>18203</v>
      </c>
      <c r="W29" s="23">
        <f t="shared" si="4"/>
        <v>2.3802120529583037</v>
      </c>
    </row>
    <row r="30" spans="1:23" s="6" customFormat="1" ht="23.25" customHeight="1" x14ac:dyDescent="0.2">
      <c r="A30" s="14" t="s">
        <v>56</v>
      </c>
      <c r="B30" s="14">
        <f t="shared" si="0"/>
        <v>43285</v>
      </c>
      <c r="C30" s="14">
        <v>20419</v>
      </c>
      <c r="D30" s="14">
        <v>22866</v>
      </c>
      <c r="E30" s="14">
        <f t="shared" si="1"/>
        <v>429</v>
      </c>
      <c r="F30" s="14">
        <v>168</v>
      </c>
      <c r="G30" s="14">
        <v>261</v>
      </c>
      <c r="H30" s="26">
        <v>-46</v>
      </c>
      <c r="I30" s="27">
        <v>-0.10616936321462367</v>
      </c>
      <c r="J30" s="14">
        <v>13</v>
      </c>
      <c r="K30" s="14">
        <v>0</v>
      </c>
      <c r="L30" s="14">
        <v>53</v>
      </c>
      <c r="M30" s="14">
        <v>0</v>
      </c>
      <c r="N30" s="26">
        <f t="shared" si="2"/>
        <v>-40</v>
      </c>
      <c r="O30" s="26">
        <f t="shared" si="2"/>
        <v>0</v>
      </c>
      <c r="P30" s="14">
        <v>46</v>
      </c>
      <c r="Q30" s="14">
        <v>4</v>
      </c>
      <c r="R30" s="14">
        <v>52</v>
      </c>
      <c r="S30" s="14">
        <v>7</v>
      </c>
      <c r="T30" s="26">
        <f t="shared" si="3"/>
        <v>-6</v>
      </c>
      <c r="U30" s="26">
        <f t="shared" si="3"/>
        <v>-3</v>
      </c>
      <c r="V30" s="14">
        <v>18195</v>
      </c>
      <c r="W30" s="23">
        <f t="shared" si="4"/>
        <v>2.3789502610607309</v>
      </c>
    </row>
    <row r="31" spans="1:23" s="6" customFormat="1" ht="23.25" customHeight="1" x14ac:dyDescent="0.2">
      <c r="A31" s="14" t="s">
        <v>57</v>
      </c>
      <c r="B31" s="14">
        <f t="shared" si="0"/>
        <v>43238</v>
      </c>
      <c r="C31" s="14">
        <v>20386</v>
      </c>
      <c r="D31" s="14">
        <v>22852</v>
      </c>
      <c r="E31" s="14">
        <f t="shared" si="1"/>
        <v>428</v>
      </c>
      <c r="F31" s="14">
        <v>163</v>
      </c>
      <c r="G31" s="14">
        <v>265</v>
      </c>
      <c r="H31" s="26">
        <v>-52</v>
      </c>
      <c r="I31" s="27">
        <v>-0.12013399561048863</v>
      </c>
      <c r="J31" s="14">
        <v>18</v>
      </c>
      <c r="K31" s="14">
        <v>0</v>
      </c>
      <c r="L31" s="14">
        <v>53</v>
      </c>
      <c r="M31" s="14">
        <v>0</v>
      </c>
      <c r="N31" s="26">
        <f t="shared" si="2"/>
        <v>-35</v>
      </c>
      <c r="O31" s="26">
        <f t="shared" si="2"/>
        <v>0</v>
      </c>
      <c r="P31" s="14">
        <v>39</v>
      </c>
      <c r="Q31" s="14">
        <v>8</v>
      </c>
      <c r="R31" s="14">
        <v>56</v>
      </c>
      <c r="S31" s="14">
        <v>6</v>
      </c>
      <c r="T31" s="26">
        <f t="shared" si="3"/>
        <v>-17</v>
      </c>
      <c r="U31" s="26">
        <f t="shared" si="3"/>
        <v>2</v>
      </c>
      <c r="V31" s="14">
        <v>18197</v>
      </c>
      <c r="W31" s="23">
        <f t="shared" si="4"/>
        <v>2.3761059515304721</v>
      </c>
    </row>
    <row r="32" spans="1:23" s="6" customFormat="1" ht="23.25" customHeight="1" x14ac:dyDescent="0.2">
      <c r="A32" s="14" t="s">
        <v>58</v>
      </c>
      <c r="B32" s="14">
        <f t="shared" si="0"/>
        <v>43243</v>
      </c>
      <c r="C32" s="14">
        <v>20398</v>
      </c>
      <c r="D32" s="14">
        <v>22845</v>
      </c>
      <c r="E32" s="14">
        <f t="shared" si="1"/>
        <v>436</v>
      </c>
      <c r="F32" s="14">
        <v>169</v>
      </c>
      <c r="G32" s="14">
        <v>267</v>
      </c>
      <c r="H32" s="26">
        <v>-11</v>
      </c>
      <c r="I32" s="27">
        <v>-2.5440584670891345E-2</v>
      </c>
      <c r="J32" s="14">
        <v>18</v>
      </c>
      <c r="K32" s="14">
        <v>0</v>
      </c>
      <c r="L32" s="14">
        <v>44</v>
      </c>
      <c r="M32" s="14">
        <v>0</v>
      </c>
      <c r="N32" s="26">
        <f>J32-L32</f>
        <v>-26</v>
      </c>
      <c r="O32" s="26">
        <f t="shared" si="2"/>
        <v>0</v>
      </c>
      <c r="P32" s="14">
        <v>54</v>
      </c>
      <c r="Q32" s="14">
        <v>19</v>
      </c>
      <c r="R32" s="14">
        <v>39</v>
      </c>
      <c r="S32" s="14">
        <v>11</v>
      </c>
      <c r="T32" s="26">
        <f t="shared" si="3"/>
        <v>15</v>
      </c>
      <c r="U32" s="26">
        <f t="shared" si="3"/>
        <v>8</v>
      </c>
      <c r="V32" s="14">
        <v>18209</v>
      </c>
      <c r="W32" s="23">
        <f t="shared" si="4"/>
        <v>2.3748146520951177</v>
      </c>
    </row>
    <row r="33" spans="1:23" s="6" customFormat="1" ht="23.25" customHeight="1" x14ac:dyDescent="0.2">
      <c r="A33" s="14" t="s">
        <v>59</v>
      </c>
      <c r="B33" s="14">
        <f t="shared" si="0"/>
        <v>43212</v>
      </c>
      <c r="C33" s="14">
        <v>20389</v>
      </c>
      <c r="D33" s="14">
        <v>22823</v>
      </c>
      <c r="E33" s="14">
        <f t="shared" si="1"/>
        <v>441</v>
      </c>
      <c r="F33" s="14">
        <v>173</v>
      </c>
      <c r="G33" s="14">
        <v>268</v>
      </c>
      <c r="H33" s="26">
        <v>-35</v>
      </c>
      <c r="I33" s="27">
        <v>-8.0937955275998424E-2</v>
      </c>
      <c r="J33" s="14">
        <v>25</v>
      </c>
      <c r="K33" s="14">
        <v>0</v>
      </c>
      <c r="L33" s="14">
        <v>54</v>
      </c>
      <c r="M33" s="14">
        <v>0</v>
      </c>
      <c r="N33" s="26">
        <f t="shared" si="2"/>
        <v>-29</v>
      </c>
      <c r="O33" s="26">
        <f t="shared" si="2"/>
        <v>0</v>
      </c>
      <c r="P33" s="14">
        <v>37</v>
      </c>
      <c r="Q33" s="14">
        <v>10</v>
      </c>
      <c r="R33" s="14">
        <v>43</v>
      </c>
      <c r="S33" s="14">
        <v>5</v>
      </c>
      <c r="T33" s="26">
        <f t="shared" si="3"/>
        <v>-6</v>
      </c>
      <c r="U33" s="26">
        <f t="shared" si="3"/>
        <v>5</v>
      </c>
      <c r="V33" s="14">
        <v>18198</v>
      </c>
      <c r="W33" s="23">
        <f t="shared" si="4"/>
        <v>2.3745466534784043</v>
      </c>
    </row>
    <row r="34" spans="1:23" s="6" customFormat="1" ht="23.25" customHeight="1" x14ac:dyDescent="0.2">
      <c r="A34" s="14" t="s">
        <v>60</v>
      </c>
      <c r="B34" s="14">
        <f t="shared" si="0"/>
        <v>43198</v>
      </c>
      <c r="C34" s="14">
        <v>20381</v>
      </c>
      <c r="D34" s="14">
        <v>22817</v>
      </c>
      <c r="E34" s="14">
        <f t="shared" si="1"/>
        <v>448</v>
      </c>
      <c r="F34" s="14">
        <v>170</v>
      </c>
      <c r="G34" s="14">
        <v>278</v>
      </c>
      <c r="H34" s="26">
        <v>-34</v>
      </c>
      <c r="I34" s="27">
        <v>-7.868184763491623E-2</v>
      </c>
      <c r="J34" s="14">
        <v>16</v>
      </c>
      <c r="K34" s="14">
        <v>0</v>
      </c>
      <c r="L34" s="14">
        <v>49</v>
      </c>
      <c r="M34" s="14">
        <v>0</v>
      </c>
      <c r="N34" s="26">
        <f t="shared" si="2"/>
        <v>-33</v>
      </c>
      <c r="O34" s="26">
        <f t="shared" si="2"/>
        <v>0</v>
      </c>
      <c r="P34" s="14">
        <v>44</v>
      </c>
      <c r="Q34" s="14">
        <v>17</v>
      </c>
      <c r="R34" s="14">
        <v>45</v>
      </c>
      <c r="S34" s="14">
        <v>9</v>
      </c>
      <c r="T34" s="26">
        <f t="shared" si="3"/>
        <v>-1</v>
      </c>
      <c r="U34" s="26">
        <f t="shared" si="3"/>
        <v>8</v>
      </c>
      <c r="V34" s="14">
        <v>18216</v>
      </c>
      <c r="W34" s="23">
        <f t="shared" si="4"/>
        <v>2.3714317083882301</v>
      </c>
    </row>
    <row r="35" spans="1:23" s="6" customFormat="1" ht="23.25" customHeight="1" x14ac:dyDescent="0.2">
      <c r="A35" s="14" t="s">
        <v>49</v>
      </c>
      <c r="B35" s="14">
        <f t="shared" si="0"/>
        <v>43149</v>
      </c>
      <c r="C35" s="14">
        <v>20368</v>
      </c>
      <c r="D35" s="14">
        <v>22781</v>
      </c>
      <c r="E35" s="14">
        <f t="shared" si="1"/>
        <v>450</v>
      </c>
      <c r="F35" s="14">
        <v>174</v>
      </c>
      <c r="G35" s="14">
        <v>276</v>
      </c>
      <c r="H35" s="26">
        <v>-21</v>
      </c>
      <c r="I35" s="27">
        <v>-4.861336172970971E-2</v>
      </c>
      <c r="J35" s="14">
        <v>14</v>
      </c>
      <c r="K35" s="14">
        <v>0</v>
      </c>
      <c r="L35" s="14">
        <v>54</v>
      </c>
      <c r="M35" s="14">
        <v>0</v>
      </c>
      <c r="N35" s="26">
        <f t="shared" si="2"/>
        <v>-40</v>
      </c>
      <c r="O35" s="26">
        <f t="shared" si="2"/>
        <v>0</v>
      </c>
      <c r="P35" s="14">
        <v>47</v>
      </c>
      <c r="Q35" s="14">
        <v>8</v>
      </c>
      <c r="R35" s="14">
        <v>28</v>
      </c>
      <c r="S35" s="14">
        <v>1</v>
      </c>
      <c r="T35" s="26">
        <f t="shared" si="3"/>
        <v>19</v>
      </c>
      <c r="U35" s="26">
        <f t="shared" si="3"/>
        <v>7</v>
      </c>
      <c r="V35" s="14">
        <v>18194</v>
      </c>
      <c r="W35" s="23">
        <f t="shared" si="4"/>
        <v>2.371606023963944</v>
      </c>
    </row>
    <row r="36" spans="1:23" s="6" customFormat="1" ht="23.25" customHeight="1" x14ac:dyDescent="0.2">
      <c r="A36" s="14" t="s">
        <v>50</v>
      </c>
      <c r="B36" s="14">
        <f t="shared" si="0"/>
        <v>43079</v>
      </c>
      <c r="C36" s="14">
        <v>20328</v>
      </c>
      <c r="D36" s="14">
        <v>22751</v>
      </c>
      <c r="E36" s="14">
        <f t="shared" si="1"/>
        <v>445</v>
      </c>
      <c r="F36" s="14">
        <v>172</v>
      </c>
      <c r="G36" s="14">
        <v>273</v>
      </c>
      <c r="H36" s="26">
        <v>-58</v>
      </c>
      <c r="I36" s="27">
        <v>-0.13441794711349045</v>
      </c>
      <c r="J36" s="14">
        <v>15</v>
      </c>
      <c r="K36" s="14">
        <v>0</v>
      </c>
      <c r="L36" s="14">
        <v>57</v>
      </c>
      <c r="M36" s="14">
        <v>0</v>
      </c>
      <c r="N36" s="26">
        <f t="shared" si="2"/>
        <v>-42</v>
      </c>
      <c r="O36" s="26">
        <f t="shared" si="2"/>
        <v>0</v>
      </c>
      <c r="P36" s="14">
        <v>30</v>
      </c>
      <c r="Q36" s="14">
        <v>2</v>
      </c>
      <c r="R36" s="14">
        <v>46</v>
      </c>
      <c r="S36" s="14">
        <v>5</v>
      </c>
      <c r="T36" s="26">
        <f t="shared" si="3"/>
        <v>-16</v>
      </c>
      <c r="U36" s="26">
        <f t="shared" si="3"/>
        <v>-3</v>
      </c>
      <c r="V36" s="14">
        <v>18172</v>
      </c>
      <c r="W36" s="23">
        <f t="shared" si="4"/>
        <v>2.3706251375742902</v>
      </c>
    </row>
    <row r="37" spans="1:23" s="6" customFormat="1" ht="23.25" customHeight="1" x14ac:dyDescent="0.2">
      <c r="A37" s="14" t="s">
        <v>62</v>
      </c>
      <c r="B37" s="14">
        <f t="shared" si="0"/>
        <v>43033</v>
      </c>
      <c r="C37" s="14">
        <v>20305</v>
      </c>
      <c r="D37" s="14">
        <v>22728</v>
      </c>
      <c r="E37" s="14">
        <f t="shared" si="1"/>
        <v>444</v>
      </c>
      <c r="F37" s="14">
        <v>173</v>
      </c>
      <c r="G37" s="14">
        <v>271</v>
      </c>
      <c r="H37" s="26">
        <v>-50</v>
      </c>
      <c r="I37" s="27">
        <v>-0.11606583254021681</v>
      </c>
      <c r="J37" s="14">
        <v>21</v>
      </c>
      <c r="K37" s="14">
        <v>0</v>
      </c>
      <c r="L37" s="14">
        <v>60</v>
      </c>
      <c r="M37" s="14">
        <v>1</v>
      </c>
      <c r="N37" s="26">
        <f t="shared" si="2"/>
        <v>-39</v>
      </c>
      <c r="O37" s="26">
        <f t="shared" si="2"/>
        <v>-1</v>
      </c>
      <c r="P37" s="14">
        <v>26</v>
      </c>
      <c r="Q37" s="14">
        <v>1</v>
      </c>
      <c r="R37" s="14">
        <v>37</v>
      </c>
      <c r="S37" s="14">
        <v>4</v>
      </c>
      <c r="T37" s="26">
        <f t="shared" si="3"/>
        <v>-11</v>
      </c>
      <c r="U37" s="26">
        <f t="shared" si="3"/>
        <v>-3</v>
      </c>
      <c r="V37" s="14">
        <v>18161</v>
      </c>
      <c r="W37" s="23">
        <f t="shared" si="4"/>
        <v>2.3695281096855898</v>
      </c>
    </row>
    <row r="38" spans="1:23" s="6" customFormat="1" ht="23.25" customHeight="1" x14ac:dyDescent="0.2">
      <c r="A38" s="14" t="s">
        <v>52</v>
      </c>
      <c r="B38" s="14">
        <f t="shared" si="0"/>
        <v>42998</v>
      </c>
      <c r="C38" s="14">
        <v>20273</v>
      </c>
      <c r="D38" s="14">
        <v>22725</v>
      </c>
      <c r="E38" s="14">
        <f t="shared" si="1"/>
        <v>459</v>
      </c>
      <c r="F38" s="14">
        <v>181</v>
      </c>
      <c r="G38" s="14">
        <v>278</v>
      </c>
      <c r="H38" s="26">
        <v>-34</v>
      </c>
      <c r="I38" s="27">
        <v>-7.9009132526200829E-2</v>
      </c>
      <c r="J38" s="14">
        <v>27</v>
      </c>
      <c r="K38" s="14">
        <v>1</v>
      </c>
      <c r="L38" s="14">
        <v>71</v>
      </c>
      <c r="M38" s="14">
        <v>0</v>
      </c>
      <c r="N38" s="26">
        <f t="shared" si="2"/>
        <v>-44</v>
      </c>
      <c r="O38" s="26">
        <f t="shared" si="2"/>
        <v>1</v>
      </c>
      <c r="P38" s="14">
        <v>39</v>
      </c>
      <c r="Q38" s="14">
        <v>18</v>
      </c>
      <c r="R38" s="14">
        <v>29</v>
      </c>
      <c r="S38" s="14">
        <v>4</v>
      </c>
      <c r="T38" s="26">
        <f t="shared" si="3"/>
        <v>10</v>
      </c>
      <c r="U38" s="26">
        <f t="shared" si="3"/>
        <v>14</v>
      </c>
      <c r="V38" s="14">
        <v>18140</v>
      </c>
      <c r="W38" s="23">
        <f t="shared" si="4"/>
        <v>2.3703417861080487</v>
      </c>
    </row>
    <row r="39" spans="1:23" s="6" customFormat="1" ht="23.25" customHeight="1" x14ac:dyDescent="0.2">
      <c r="A39" s="14" t="s">
        <v>53</v>
      </c>
      <c r="B39" s="14">
        <f t="shared" si="0"/>
        <v>42951</v>
      </c>
      <c r="C39" s="14">
        <v>20251</v>
      </c>
      <c r="D39" s="14">
        <v>22700</v>
      </c>
      <c r="E39" s="14">
        <f t="shared" si="1"/>
        <v>448</v>
      </c>
      <c r="F39" s="14">
        <v>172</v>
      </c>
      <c r="G39" s="14">
        <v>276</v>
      </c>
      <c r="H39" s="26">
        <v>-46</v>
      </c>
      <c r="I39" s="27">
        <v>-0.10698172008000373</v>
      </c>
      <c r="J39" s="14">
        <v>22</v>
      </c>
      <c r="K39" s="14">
        <v>0</v>
      </c>
      <c r="L39" s="14">
        <v>49</v>
      </c>
      <c r="M39" s="14">
        <v>0</v>
      </c>
      <c r="N39" s="26">
        <f t="shared" si="2"/>
        <v>-27</v>
      </c>
      <c r="O39" s="26">
        <f t="shared" si="2"/>
        <v>0</v>
      </c>
      <c r="P39" s="14">
        <v>32</v>
      </c>
      <c r="Q39" s="14">
        <v>6</v>
      </c>
      <c r="R39" s="14">
        <v>51</v>
      </c>
      <c r="S39" s="14">
        <v>13</v>
      </c>
      <c r="T39" s="26">
        <f t="shared" si="3"/>
        <v>-19</v>
      </c>
      <c r="U39" s="26">
        <f t="shared" si="3"/>
        <v>-7</v>
      </c>
      <c r="V39" s="14">
        <v>18129</v>
      </c>
      <c r="W39" s="23">
        <f t="shared" si="4"/>
        <v>2.3691874896574547</v>
      </c>
    </row>
    <row r="40" spans="1:23" s="6" customFormat="1" ht="23.25" customHeight="1" x14ac:dyDescent="0.2">
      <c r="A40" s="14" t="s">
        <v>54</v>
      </c>
      <c r="B40" s="14">
        <f t="shared" si="0"/>
        <v>42785</v>
      </c>
      <c r="C40" s="14">
        <v>20161</v>
      </c>
      <c r="D40" s="14">
        <v>22624</v>
      </c>
      <c r="E40" s="14">
        <f t="shared" si="1"/>
        <v>479</v>
      </c>
      <c r="F40" s="14">
        <v>182</v>
      </c>
      <c r="G40" s="14">
        <v>297</v>
      </c>
      <c r="H40" s="26">
        <v>-157</v>
      </c>
      <c r="I40" s="27">
        <v>-0.36553281646527441</v>
      </c>
      <c r="J40" s="14">
        <v>21</v>
      </c>
      <c r="K40" s="14">
        <v>0</v>
      </c>
      <c r="L40" s="14">
        <v>67</v>
      </c>
      <c r="M40" s="14">
        <v>0</v>
      </c>
      <c r="N40" s="26">
        <f t="shared" si="2"/>
        <v>-46</v>
      </c>
      <c r="O40" s="26">
        <f t="shared" si="2"/>
        <v>0</v>
      </c>
      <c r="P40" s="14">
        <v>128</v>
      </c>
      <c r="Q40" s="14">
        <v>33</v>
      </c>
      <c r="R40" s="14">
        <v>239</v>
      </c>
      <c r="S40" s="14">
        <v>6</v>
      </c>
      <c r="T40" s="26">
        <f t="shared" si="3"/>
        <v>-111</v>
      </c>
      <c r="U40" s="26">
        <f t="shared" si="3"/>
        <v>27</v>
      </c>
      <c r="V40" s="14">
        <v>18141</v>
      </c>
      <c r="W40" s="23">
        <f t="shared" si="4"/>
        <v>2.3584697646215753</v>
      </c>
    </row>
    <row r="41" spans="1:23" s="6" customFormat="1" ht="23.25" customHeight="1" x14ac:dyDescent="0.2">
      <c r="A41" s="14" t="s">
        <v>55</v>
      </c>
      <c r="B41" s="14">
        <f t="shared" si="0"/>
        <v>42754</v>
      </c>
      <c r="C41" s="14">
        <v>20133</v>
      </c>
      <c r="D41" s="14">
        <v>22621</v>
      </c>
      <c r="E41" s="14">
        <f t="shared" si="1"/>
        <v>493</v>
      </c>
      <c r="F41" s="14">
        <v>183</v>
      </c>
      <c r="G41" s="14">
        <v>310</v>
      </c>
      <c r="H41" s="26">
        <v>-25</v>
      </c>
      <c r="I41" s="27">
        <v>-5.8431693350473303E-2</v>
      </c>
      <c r="J41" s="14">
        <v>16</v>
      </c>
      <c r="K41" s="14">
        <v>0</v>
      </c>
      <c r="L41" s="14">
        <v>65</v>
      </c>
      <c r="M41" s="14">
        <v>0</v>
      </c>
      <c r="N41" s="26">
        <f t="shared" si="2"/>
        <v>-49</v>
      </c>
      <c r="O41" s="26">
        <f t="shared" si="2"/>
        <v>0</v>
      </c>
      <c r="P41" s="14">
        <v>109</v>
      </c>
      <c r="Q41" s="14">
        <v>21</v>
      </c>
      <c r="R41" s="14">
        <v>85</v>
      </c>
      <c r="S41" s="14">
        <v>7</v>
      </c>
      <c r="T41" s="26">
        <f t="shared" si="3"/>
        <v>24</v>
      </c>
      <c r="U41" s="26">
        <f t="shared" si="3"/>
        <v>14</v>
      </c>
      <c r="V41" s="14">
        <v>18179</v>
      </c>
      <c r="W41" s="23">
        <f t="shared" si="4"/>
        <v>2.3518345343528249</v>
      </c>
    </row>
    <row r="42" spans="1:23" s="6" customFormat="1" ht="23.25" customHeight="1" x14ac:dyDescent="0.2">
      <c r="A42" s="14" t="s">
        <v>56</v>
      </c>
      <c r="B42" s="14">
        <f t="shared" si="0"/>
        <v>42703</v>
      </c>
      <c r="C42" s="14">
        <v>20115</v>
      </c>
      <c r="D42" s="14">
        <v>22588</v>
      </c>
      <c r="E42" s="14">
        <f t="shared" si="1"/>
        <v>486</v>
      </c>
      <c r="F42" s="14">
        <v>180</v>
      </c>
      <c r="G42" s="14">
        <v>306</v>
      </c>
      <c r="H42" s="26">
        <v>-47</v>
      </c>
      <c r="I42" s="27">
        <v>-0.10993123450437386</v>
      </c>
      <c r="J42" s="14">
        <v>16</v>
      </c>
      <c r="K42" s="14">
        <v>0</v>
      </c>
      <c r="L42" s="14">
        <v>53</v>
      </c>
      <c r="M42" s="14">
        <v>0</v>
      </c>
      <c r="N42" s="26">
        <f t="shared" si="2"/>
        <v>-37</v>
      </c>
      <c r="O42" s="26">
        <f t="shared" si="2"/>
        <v>0</v>
      </c>
      <c r="P42" s="14">
        <v>35</v>
      </c>
      <c r="Q42" s="14">
        <v>4</v>
      </c>
      <c r="R42" s="14">
        <v>45</v>
      </c>
      <c r="S42" s="14">
        <v>9</v>
      </c>
      <c r="T42" s="26">
        <f t="shared" si="3"/>
        <v>-10</v>
      </c>
      <c r="U42" s="26">
        <f t="shared" si="3"/>
        <v>-5</v>
      </c>
      <c r="V42" s="14">
        <v>18178</v>
      </c>
      <c r="W42" s="23">
        <f t="shared" si="4"/>
        <v>2.3491583232478819</v>
      </c>
    </row>
    <row r="43" spans="1:23" s="6" customFormat="1" ht="23.25" customHeight="1" x14ac:dyDescent="0.2">
      <c r="A43" s="14" t="s">
        <v>57</v>
      </c>
      <c r="B43" s="14">
        <f t="shared" si="0"/>
        <v>42620</v>
      </c>
      <c r="C43" s="14">
        <v>20072</v>
      </c>
      <c r="D43" s="14">
        <v>22548</v>
      </c>
      <c r="E43" s="14">
        <f t="shared" si="1"/>
        <v>488</v>
      </c>
      <c r="F43" s="14">
        <v>184</v>
      </c>
      <c r="G43" s="14">
        <v>304</v>
      </c>
      <c r="H43" s="26">
        <v>-70</v>
      </c>
      <c r="I43" s="27">
        <v>-0.1639229093974662</v>
      </c>
      <c r="J43" s="14">
        <v>11</v>
      </c>
      <c r="K43" s="14">
        <v>0</v>
      </c>
      <c r="L43" s="14">
        <v>62</v>
      </c>
      <c r="M43" s="14">
        <v>0</v>
      </c>
      <c r="N43" s="26">
        <f t="shared" si="2"/>
        <v>-51</v>
      </c>
      <c r="O43" s="26">
        <f t="shared" si="2"/>
        <v>0</v>
      </c>
      <c r="P43" s="14">
        <v>26</v>
      </c>
      <c r="Q43" s="14">
        <v>11</v>
      </c>
      <c r="R43" s="14">
        <v>45</v>
      </c>
      <c r="S43" s="14">
        <v>8</v>
      </c>
      <c r="T43" s="26">
        <f>P43-R43</f>
        <v>-19</v>
      </c>
      <c r="U43" s="26">
        <f t="shared" si="3"/>
        <v>3</v>
      </c>
      <c r="V43" s="14">
        <v>18161</v>
      </c>
      <c r="W43" s="23">
        <f t="shared" si="4"/>
        <v>2.3467870711965202</v>
      </c>
    </row>
    <row r="44" spans="1:23" s="6" customFormat="1" ht="23.25" customHeight="1" x14ac:dyDescent="0.2">
      <c r="A44" s="14" t="s">
        <v>58</v>
      </c>
      <c r="B44" s="14">
        <f t="shared" si="0"/>
        <v>42575</v>
      </c>
      <c r="C44" s="14">
        <v>20046</v>
      </c>
      <c r="D44" s="14">
        <v>22529</v>
      </c>
      <c r="E44" s="14">
        <f t="shared" si="1"/>
        <v>483</v>
      </c>
      <c r="F44" s="14">
        <v>179</v>
      </c>
      <c r="G44" s="14">
        <v>304</v>
      </c>
      <c r="H44" s="26">
        <v>-36</v>
      </c>
      <c r="I44" s="27">
        <v>-8.4467386203660261E-2</v>
      </c>
      <c r="J44" s="14">
        <v>12</v>
      </c>
      <c r="K44" s="14">
        <v>0</v>
      </c>
      <c r="L44" s="14">
        <v>53</v>
      </c>
      <c r="M44" s="14">
        <v>0</v>
      </c>
      <c r="N44" s="26">
        <f t="shared" si="2"/>
        <v>-41</v>
      </c>
      <c r="O44" s="26">
        <f t="shared" si="2"/>
        <v>0</v>
      </c>
      <c r="P44" s="14">
        <v>58</v>
      </c>
      <c r="Q44" s="14">
        <v>9</v>
      </c>
      <c r="R44" s="14">
        <v>53</v>
      </c>
      <c r="S44" s="14">
        <v>15</v>
      </c>
      <c r="T44" s="26">
        <f t="shared" si="3"/>
        <v>5</v>
      </c>
      <c r="U44" s="26">
        <f t="shared" si="3"/>
        <v>-6</v>
      </c>
      <c r="V44" s="14">
        <v>18155</v>
      </c>
      <c r="W44" s="23">
        <f t="shared" si="4"/>
        <v>2.3450839988983749</v>
      </c>
    </row>
    <row r="45" spans="1:23" s="6" customFormat="1" ht="23.25" customHeight="1" x14ac:dyDescent="0.2">
      <c r="A45" s="14" t="s">
        <v>59</v>
      </c>
      <c r="B45" s="14">
        <f t="shared" si="0"/>
        <v>42543</v>
      </c>
      <c r="C45" s="14">
        <v>20036</v>
      </c>
      <c r="D45" s="14">
        <v>22507</v>
      </c>
      <c r="E45" s="14">
        <f t="shared" si="1"/>
        <v>476</v>
      </c>
      <c r="F45" s="14">
        <v>177</v>
      </c>
      <c r="G45" s="14">
        <v>299</v>
      </c>
      <c r="H45" s="26">
        <v>-34</v>
      </c>
      <c r="I45" s="27">
        <v>-7.985907222548444E-2</v>
      </c>
      <c r="J45" s="14">
        <v>20</v>
      </c>
      <c r="K45" s="14">
        <v>0</v>
      </c>
      <c r="L45" s="14">
        <v>43</v>
      </c>
      <c r="M45" s="14">
        <v>0</v>
      </c>
      <c r="N45" s="26">
        <f t="shared" si="2"/>
        <v>-23</v>
      </c>
      <c r="O45" s="26">
        <f t="shared" si="2"/>
        <v>0</v>
      </c>
      <c r="P45" s="14">
        <v>23</v>
      </c>
      <c r="Q45" s="14">
        <v>3</v>
      </c>
      <c r="R45" s="14">
        <v>34</v>
      </c>
      <c r="S45" s="14">
        <v>7</v>
      </c>
      <c r="T45" s="26">
        <f t="shared" si="3"/>
        <v>-11</v>
      </c>
      <c r="U45" s="26">
        <f t="shared" si="3"/>
        <v>-4</v>
      </c>
      <c r="V45" s="14">
        <v>18157</v>
      </c>
      <c r="W45" s="23">
        <f t="shared" si="4"/>
        <v>2.3430632813790826</v>
      </c>
    </row>
    <row r="46" spans="1:23" s="6" customFormat="1" ht="23.25" customHeight="1" x14ac:dyDescent="0.2">
      <c r="A46" s="14" t="s">
        <v>60</v>
      </c>
      <c r="B46" s="14">
        <f t="shared" si="0"/>
        <v>42497</v>
      </c>
      <c r="C46" s="14">
        <v>20011</v>
      </c>
      <c r="D46" s="14">
        <v>22486</v>
      </c>
      <c r="E46" s="14">
        <f t="shared" si="1"/>
        <v>478</v>
      </c>
      <c r="F46" s="14">
        <v>173</v>
      </c>
      <c r="G46" s="14">
        <v>305</v>
      </c>
      <c r="H46" s="26">
        <v>-53</v>
      </c>
      <c r="I46" s="27">
        <v>-0.12457983687093059</v>
      </c>
      <c r="J46" s="14">
        <v>16</v>
      </c>
      <c r="K46" s="14">
        <v>0</v>
      </c>
      <c r="L46" s="14">
        <v>67</v>
      </c>
      <c r="M46" s="14">
        <v>0</v>
      </c>
      <c r="N46" s="26">
        <f t="shared" ref="N46:O46" si="5">J46-L46</f>
        <v>-51</v>
      </c>
      <c r="O46" s="26">
        <f t="shared" si="5"/>
        <v>0</v>
      </c>
      <c r="P46" s="14">
        <v>48</v>
      </c>
      <c r="Q46" s="14">
        <v>14</v>
      </c>
      <c r="R46" s="14">
        <v>50</v>
      </c>
      <c r="S46" s="14">
        <v>12</v>
      </c>
      <c r="T46" s="26">
        <f t="shared" ref="T46:U46" si="6">P46-R46</f>
        <v>-2</v>
      </c>
      <c r="U46" s="26">
        <f t="shared" si="6"/>
        <v>2</v>
      </c>
      <c r="V46" s="14">
        <v>18162</v>
      </c>
      <c r="W46" s="23">
        <f t="shared" si="4"/>
        <v>2.3398854751679332</v>
      </c>
    </row>
    <row r="47" spans="1:23" s="6" customFormat="1" ht="14" x14ac:dyDescent="0.2">
      <c r="A47" s="15"/>
      <c r="B47" s="17"/>
      <c r="C47" s="5"/>
      <c r="D47" s="5"/>
      <c r="E47" s="5"/>
      <c r="F47" s="5"/>
      <c r="G47" s="5"/>
      <c r="H47" s="15"/>
      <c r="I47" s="15"/>
      <c r="J47" s="15"/>
      <c r="K47" s="15"/>
      <c r="L47" s="15"/>
      <c r="M47" s="15"/>
      <c r="N47" s="15"/>
      <c r="O47" s="15"/>
      <c r="P47" s="7"/>
      <c r="Q47" s="7"/>
      <c r="R47" s="5"/>
      <c r="S47" s="5"/>
      <c r="T47" s="9"/>
    </row>
    <row r="48" spans="1:23" s="6" customFormat="1" ht="14" x14ac:dyDescent="0.2">
      <c r="A48" s="15" t="s">
        <v>40</v>
      </c>
      <c r="B48" s="17"/>
      <c r="C48" s="15"/>
      <c r="D48" s="15"/>
      <c r="E48" s="15"/>
      <c r="F48" s="15"/>
      <c r="G48" s="15"/>
      <c r="H48" s="15"/>
      <c r="I48" s="7"/>
      <c r="J48" s="7"/>
      <c r="K48" s="5"/>
      <c r="L48" s="5"/>
      <c r="M48" s="9"/>
    </row>
    <row r="49" spans="1:23" s="6" customFormat="1" ht="14.25" customHeight="1" x14ac:dyDescent="0.2">
      <c r="A49" s="15" t="s">
        <v>41</v>
      </c>
      <c r="B49" s="17"/>
      <c r="C49" s="15"/>
      <c r="D49" s="15"/>
      <c r="E49" s="15"/>
      <c r="F49" s="15"/>
      <c r="G49" s="15"/>
      <c r="H49" s="15"/>
      <c r="I49" s="7"/>
      <c r="J49" s="7"/>
      <c r="K49" s="5"/>
      <c r="L49" s="5"/>
      <c r="M49" s="9"/>
    </row>
    <row r="50" spans="1:23" s="6" customFormat="1" ht="14.25" customHeight="1" x14ac:dyDescent="0.2">
      <c r="A50" s="15" t="s">
        <v>46</v>
      </c>
      <c r="B50" s="17"/>
      <c r="C50" s="15"/>
      <c r="D50" s="15"/>
      <c r="E50" s="15"/>
      <c r="F50" s="15"/>
      <c r="G50" s="15"/>
      <c r="H50" s="15"/>
      <c r="I50" s="7"/>
      <c r="J50" s="7"/>
      <c r="K50" s="5"/>
      <c r="L50" s="5"/>
      <c r="M50" s="9"/>
    </row>
    <row r="51" spans="1:23" s="6" customFormat="1" ht="14.25" customHeight="1" x14ac:dyDescent="0.2">
      <c r="A51" s="15" t="s">
        <v>45</v>
      </c>
      <c r="B51" s="17"/>
      <c r="C51" s="15"/>
      <c r="D51" s="15"/>
      <c r="E51" s="15"/>
      <c r="F51" s="15"/>
      <c r="G51" s="15"/>
      <c r="H51" s="15"/>
      <c r="I51" s="7"/>
      <c r="J51" s="7"/>
      <c r="K51" s="5"/>
      <c r="L51" s="5"/>
      <c r="M51" s="9"/>
    </row>
    <row r="52" spans="1:23" s="6" customFormat="1" ht="14.25" customHeight="1" x14ac:dyDescent="0.2">
      <c r="A52" s="15" t="s">
        <v>47</v>
      </c>
      <c r="B52" s="17"/>
      <c r="C52" s="15"/>
      <c r="D52" s="15"/>
      <c r="E52" s="15"/>
      <c r="F52" s="15"/>
      <c r="G52" s="15"/>
      <c r="H52" s="15"/>
      <c r="I52" s="7"/>
      <c r="J52" s="7"/>
      <c r="K52" s="5"/>
      <c r="L52" s="5"/>
      <c r="M52" s="9"/>
    </row>
    <row r="53" spans="1:23" s="6" customFormat="1" ht="14.25" customHeight="1" x14ac:dyDescent="0.2">
      <c r="A53" s="15" t="s">
        <v>43</v>
      </c>
      <c r="B53" s="18"/>
      <c r="C53" s="15"/>
      <c r="D53" s="15"/>
      <c r="E53" s="15"/>
      <c r="F53" s="15"/>
      <c r="G53" s="15"/>
      <c r="H53" s="15"/>
      <c r="I53" s="10"/>
      <c r="J53" s="10"/>
      <c r="K53" s="10"/>
      <c r="L53" s="10"/>
      <c r="M53" s="10"/>
    </row>
    <row r="54" spans="1:23" ht="14.25" customHeight="1" x14ac:dyDescent="0.2">
      <c r="A54" s="15" t="s">
        <v>67</v>
      </c>
      <c r="B54" s="19"/>
      <c r="C54" s="10"/>
      <c r="D54" s="10"/>
      <c r="E54" s="10"/>
      <c r="F54" s="10"/>
      <c r="G54" s="10"/>
      <c r="H54" s="10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3" ht="14.25" customHeight="1" x14ac:dyDescent="0.2">
      <c r="A55" s="15" t="s">
        <v>44</v>
      </c>
      <c r="B55" s="1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3" ht="14.25" customHeight="1" x14ac:dyDescent="0.2">
      <c r="A56" s="15"/>
      <c r="B56" s="1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3" ht="14.25" customHeight="1" x14ac:dyDescent="0.2">
      <c r="A57" s="15"/>
      <c r="B57" s="1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3" ht="14.25" customHeight="1" x14ac:dyDescent="0.2">
      <c r="A58" s="15"/>
      <c r="B58" s="1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61" spans="1:23" ht="14.25" customHeight="1" x14ac:dyDescent="0.2">
      <c r="A61" s="1"/>
      <c r="B61" s="2"/>
      <c r="C61" s="2"/>
      <c r="D61" s="2"/>
      <c r="E61" s="2"/>
      <c r="F61" s="2"/>
      <c r="G61" s="2"/>
      <c r="V61" s="2"/>
      <c r="W61" s="3"/>
    </row>
  </sheetData>
  <mergeCells count="29">
    <mergeCell ref="J5:O5"/>
    <mergeCell ref="B6:B9"/>
    <mergeCell ref="A1:W1"/>
    <mergeCell ref="A4:A9"/>
    <mergeCell ref="B4:G4"/>
    <mergeCell ref="H4:U4"/>
    <mergeCell ref="W4:W9"/>
    <mergeCell ref="E5:G5"/>
    <mergeCell ref="H5:I5"/>
    <mergeCell ref="P5:U5"/>
    <mergeCell ref="R6:R9"/>
    <mergeCell ref="C6:C9"/>
    <mergeCell ref="D6:D9"/>
    <mergeCell ref="E6:E9"/>
    <mergeCell ref="F6:F9"/>
    <mergeCell ref="G6:G9"/>
    <mergeCell ref="P6:P9"/>
    <mergeCell ref="H6:H9"/>
    <mergeCell ref="T6:U6"/>
    <mergeCell ref="Q7:Q9"/>
    <mergeCell ref="S7:S9"/>
    <mergeCell ref="U7:U9"/>
    <mergeCell ref="K7:K9"/>
    <mergeCell ref="M7:M9"/>
    <mergeCell ref="O7:O9"/>
    <mergeCell ref="I6:I9"/>
    <mergeCell ref="J6:K6"/>
    <mergeCell ref="L6:M6"/>
    <mergeCell ref="N6:O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41" orientation="portrait" r:id="rId1"/>
  <headerFooter alignWithMargins="0"/>
  <colBreaks count="1" manualBreakCount="1">
    <brk id="2" max="7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61"/>
  <sheetViews>
    <sheetView view="pageBreakPreview" zoomScale="60" zoomScaleNormal="100" workbookViewId="0">
      <selection sqref="A1:W1"/>
    </sheetView>
  </sheetViews>
  <sheetFormatPr defaultRowHeight="13" x14ac:dyDescent="0.2"/>
  <cols>
    <col min="1" max="1" width="14.90625" customWidth="1"/>
    <col min="2" max="4" width="12.6328125" customWidth="1"/>
    <col min="5" max="7" width="11.26953125" customWidth="1"/>
    <col min="8" max="8" width="12.1796875" style="15" customWidth="1"/>
    <col min="9" max="13" width="8.36328125" style="15" customWidth="1"/>
    <col min="14" max="14" width="12.26953125" style="15" customWidth="1"/>
    <col min="15" max="21" width="8.36328125" style="15" customWidth="1"/>
    <col min="22" max="22" width="12.6328125" customWidth="1"/>
    <col min="23" max="23" width="10.6328125" customWidth="1"/>
    <col min="25" max="27" width="1.6328125" customWidth="1"/>
  </cols>
  <sheetData>
    <row r="1" spans="1:23" ht="24" customHeight="1" x14ac:dyDescent="0.3">
      <c r="A1" s="45" t="s">
        <v>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9.75" customHeight="1" x14ac:dyDescent="0.2">
      <c r="A2" s="4"/>
      <c r="B2" s="4"/>
      <c r="C2" s="4"/>
      <c r="D2" s="4"/>
      <c r="E2" s="4"/>
      <c r="F2" s="4"/>
      <c r="G2" s="4"/>
      <c r="V2" s="4"/>
      <c r="W2" s="4"/>
    </row>
    <row r="3" spans="1:23" ht="24" customHeight="1" x14ac:dyDescent="0.2">
      <c r="A3" s="11" t="s">
        <v>37</v>
      </c>
      <c r="B3" s="4"/>
      <c r="C3" s="4"/>
      <c r="D3" s="4"/>
      <c r="E3" s="4"/>
      <c r="F3" s="4"/>
      <c r="G3" s="4"/>
      <c r="V3" s="4"/>
      <c r="W3" s="8" t="s">
        <v>3</v>
      </c>
    </row>
    <row r="4" spans="1:23" ht="24" customHeight="1" x14ac:dyDescent="0.2">
      <c r="A4" s="47" t="s">
        <v>16</v>
      </c>
      <c r="B4" s="47" t="s">
        <v>0</v>
      </c>
      <c r="C4" s="49"/>
      <c r="D4" s="49"/>
      <c r="E4" s="49"/>
      <c r="F4" s="49"/>
      <c r="G4" s="49"/>
      <c r="H4" s="39" t="s">
        <v>63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50"/>
      <c r="V4" s="24" t="s">
        <v>1</v>
      </c>
      <c r="W4" s="51" t="s">
        <v>2</v>
      </c>
    </row>
    <row r="5" spans="1:23" ht="24" customHeight="1" x14ac:dyDescent="0.2">
      <c r="A5" s="48"/>
      <c r="B5" s="25"/>
      <c r="C5" s="11"/>
      <c r="D5" s="12"/>
      <c r="E5" s="53" t="s">
        <v>7</v>
      </c>
      <c r="F5" s="53"/>
      <c r="G5" s="53"/>
      <c r="H5" s="39" t="s">
        <v>9</v>
      </c>
      <c r="I5" s="41"/>
      <c r="J5" s="39" t="s">
        <v>10</v>
      </c>
      <c r="K5" s="40"/>
      <c r="L5" s="40"/>
      <c r="M5" s="40"/>
      <c r="N5" s="40"/>
      <c r="O5" s="41"/>
      <c r="P5" s="39" t="s">
        <v>11</v>
      </c>
      <c r="Q5" s="40"/>
      <c r="R5" s="40"/>
      <c r="S5" s="40"/>
      <c r="T5" s="40"/>
      <c r="U5" s="54"/>
      <c r="V5" s="16"/>
      <c r="W5" s="52"/>
    </row>
    <row r="6" spans="1:23" ht="24" customHeight="1" x14ac:dyDescent="0.2">
      <c r="A6" s="48"/>
      <c r="B6" s="42" t="s">
        <v>6</v>
      </c>
      <c r="C6" s="55" t="s">
        <v>4</v>
      </c>
      <c r="D6" s="58" t="s">
        <v>5</v>
      </c>
      <c r="E6" s="53" t="s">
        <v>6</v>
      </c>
      <c r="F6" s="53" t="s">
        <v>4</v>
      </c>
      <c r="G6" s="53" t="s">
        <v>5</v>
      </c>
      <c r="H6" s="31" t="s">
        <v>12</v>
      </c>
      <c r="I6" s="31" t="s">
        <v>13</v>
      </c>
      <c r="J6" s="34" t="s">
        <v>14</v>
      </c>
      <c r="K6" s="35"/>
      <c r="L6" s="34" t="s">
        <v>19</v>
      </c>
      <c r="M6" s="35"/>
      <c r="N6" s="34" t="s">
        <v>20</v>
      </c>
      <c r="O6" s="35"/>
      <c r="P6" s="28" t="s">
        <v>64</v>
      </c>
      <c r="Q6" s="20"/>
      <c r="R6" s="28" t="s">
        <v>65</v>
      </c>
      <c r="S6" s="20"/>
      <c r="T6" s="34" t="s">
        <v>15</v>
      </c>
      <c r="U6" s="35"/>
      <c r="V6" s="16"/>
      <c r="W6" s="52"/>
    </row>
    <row r="7" spans="1:23" ht="24" customHeight="1" x14ac:dyDescent="0.2">
      <c r="A7" s="48"/>
      <c r="B7" s="43"/>
      <c r="C7" s="56"/>
      <c r="D7" s="59"/>
      <c r="E7" s="42"/>
      <c r="F7" s="42"/>
      <c r="G7" s="42"/>
      <c r="H7" s="32"/>
      <c r="I7" s="32"/>
      <c r="J7" s="21"/>
      <c r="K7" s="36" t="s">
        <v>66</v>
      </c>
      <c r="L7" s="21"/>
      <c r="M7" s="36" t="s">
        <v>66</v>
      </c>
      <c r="N7" s="21"/>
      <c r="O7" s="36" t="s">
        <v>66</v>
      </c>
      <c r="P7" s="29"/>
      <c r="Q7" s="36" t="s">
        <v>66</v>
      </c>
      <c r="R7" s="29"/>
      <c r="S7" s="36" t="s">
        <v>66</v>
      </c>
      <c r="T7" s="21"/>
      <c r="U7" s="36" t="s">
        <v>66</v>
      </c>
      <c r="V7" s="16" t="s">
        <v>18</v>
      </c>
      <c r="W7" s="52"/>
    </row>
    <row r="8" spans="1:23" ht="24" customHeight="1" x14ac:dyDescent="0.2">
      <c r="A8" s="48"/>
      <c r="B8" s="43"/>
      <c r="C8" s="56"/>
      <c r="D8" s="59"/>
      <c r="E8" s="42"/>
      <c r="F8" s="42"/>
      <c r="G8" s="42"/>
      <c r="H8" s="32"/>
      <c r="I8" s="32"/>
      <c r="J8" s="21"/>
      <c r="K8" s="37"/>
      <c r="L8" s="21"/>
      <c r="M8" s="37"/>
      <c r="N8" s="21"/>
      <c r="O8" s="37"/>
      <c r="P8" s="29"/>
      <c r="Q8" s="37"/>
      <c r="R8" s="29"/>
      <c r="S8" s="37"/>
      <c r="T8" s="21"/>
      <c r="U8" s="37"/>
      <c r="V8" s="16"/>
      <c r="W8" s="52"/>
    </row>
    <row r="9" spans="1:23" ht="24" customHeight="1" x14ac:dyDescent="0.2">
      <c r="A9" s="48"/>
      <c r="B9" s="44"/>
      <c r="C9" s="57"/>
      <c r="D9" s="59"/>
      <c r="E9" s="42"/>
      <c r="F9" s="42"/>
      <c r="G9" s="42"/>
      <c r="H9" s="33"/>
      <c r="I9" s="33"/>
      <c r="J9" s="22"/>
      <c r="K9" s="38"/>
      <c r="L9" s="22"/>
      <c r="M9" s="38"/>
      <c r="N9" s="22"/>
      <c r="O9" s="38"/>
      <c r="P9" s="30"/>
      <c r="Q9" s="38"/>
      <c r="R9" s="30"/>
      <c r="S9" s="38"/>
      <c r="T9" s="22"/>
      <c r="U9" s="38"/>
      <c r="V9" s="13"/>
      <c r="W9" s="52"/>
    </row>
    <row r="10" spans="1:23" s="6" customFormat="1" ht="23.25" customHeight="1" x14ac:dyDescent="0.2">
      <c r="A10" s="14" t="s">
        <v>48</v>
      </c>
      <c r="B10" s="14">
        <f t="shared" ref="B10:B46" si="0">C10+D10</f>
        <v>31708</v>
      </c>
      <c r="C10" s="14">
        <v>15203</v>
      </c>
      <c r="D10" s="14">
        <v>16505</v>
      </c>
      <c r="E10" s="14">
        <f t="shared" ref="E10:E46" si="1">F10+G10</f>
        <v>584</v>
      </c>
      <c r="F10" s="14">
        <v>160</v>
      </c>
      <c r="G10" s="14">
        <v>424</v>
      </c>
      <c r="H10" s="26">
        <v>-11</v>
      </c>
      <c r="I10" s="27">
        <v>-3.4669692385274842E-2</v>
      </c>
      <c r="J10" s="14">
        <v>17</v>
      </c>
      <c r="K10" s="14">
        <v>0</v>
      </c>
      <c r="L10" s="14">
        <v>40</v>
      </c>
      <c r="M10" s="14">
        <v>0</v>
      </c>
      <c r="N10" s="26">
        <f t="shared" ref="N10:O45" si="2">J10-L10</f>
        <v>-23</v>
      </c>
      <c r="O10" s="26">
        <f t="shared" si="2"/>
        <v>0</v>
      </c>
      <c r="P10" s="14">
        <v>51</v>
      </c>
      <c r="Q10" s="14">
        <v>12</v>
      </c>
      <c r="R10" s="14">
        <v>39</v>
      </c>
      <c r="S10" s="14">
        <v>4</v>
      </c>
      <c r="T10" s="26">
        <f t="shared" ref="T10:U45" si="3">P10-R10</f>
        <v>12</v>
      </c>
      <c r="U10" s="26">
        <f t="shared" si="3"/>
        <v>8</v>
      </c>
      <c r="V10" s="14">
        <v>13259</v>
      </c>
      <c r="W10" s="23">
        <f t="shared" ref="W10:W46" si="4">B10/V10</f>
        <v>2.3914322347084997</v>
      </c>
    </row>
    <row r="11" spans="1:23" s="6" customFormat="1" ht="23.25" customHeight="1" x14ac:dyDescent="0.2">
      <c r="A11" s="14" t="s">
        <v>49</v>
      </c>
      <c r="B11" s="14">
        <f t="shared" si="0"/>
        <v>31698</v>
      </c>
      <c r="C11" s="14">
        <v>15195</v>
      </c>
      <c r="D11" s="14">
        <v>16503</v>
      </c>
      <c r="E11" s="14">
        <f t="shared" si="1"/>
        <v>598</v>
      </c>
      <c r="F11" s="14">
        <v>162</v>
      </c>
      <c r="G11" s="14">
        <v>436</v>
      </c>
      <c r="H11" s="26">
        <v>-9</v>
      </c>
      <c r="I11" s="27">
        <v>-2.8384004036836132E-2</v>
      </c>
      <c r="J11" s="14">
        <v>17</v>
      </c>
      <c r="K11" s="14">
        <v>0</v>
      </c>
      <c r="L11" s="14">
        <v>47</v>
      </c>
      <c r="M11" s="14">
        <v>0</v>
      </c>
      <c r="N11" s="26">
        <f t="shared" si="2"/>
        <v>-30</v>
      </c>
      <c r="O11" s="26">
        <f t="shared" si="2"/>
        <v>0</v>
      </c>
      <c r="P11" s="14">
        <v>74</v>
      </c>
      <c r="Q11" s="14">
        <v>35</v>
      </c>
      <c r="R11" s="14">
        <v>53</v>
      </c>
      <c r="S11" s="14">
        <v>16</v>
      </c>
      <c r="T11" s="26">
        <f t="shared" si="3"/>
        <v>21</v>
      </c>
      <c r="U11" s="26">
        <f t="shared" si="3"/>
        <v>19</v>
      </c>
      <c r="V11" s="14">
        <v>13281</v>
      </c>
      <c r="W11" s="23">
        <f t="shared" si="4"/>
        <v>2.3867178676304497</v>
      </c>
    </row>
    <row r="12" spans="1:23" s="6" customFormat="1" ht="23.25" customHeight="1" x14ac:dyDescent="0.2">
      <c r="A12" s="14" t="s">
        <v>50</v>
      </c>
      <c r="B12" s="14">
        <f t="shared" si="0"/>
        <v>31689</v>
      </c>
      <c r="C12" s="14">
        <v>15172</v>
      </c>
      <c r="D12" s="14">
        <v>16517</v>
      </c>
      <c r="E12" s="14">
        <f t="shared" si="1"/>
        <v>600</v>
      </c>
      <c r="F12" s="14">
        <v>160</v>
      </c>
      <c r="G12" s="14">
        <v>440</v>
      </c>
      <c r="H12" s="26">
        <v>-19</v>
      </c>
      <c r="I12" s="27">
        <v>-5.9940690264369996E-2</v>
      </c>
      <c r="J12" s="14">
        <v>19</v>
      </c>
      <c r="K12" s="14">
        <v>0</v>
      </c>
      <c r="L12" s="14">
        <v>49</v>
      </c>
      <c r="M12" s="14">
        <v>0</v>
      </c>
      <c r="N12" s="26">
        <f t="shared" si="2"/>
        <v>-30</v>
      </c>
      <c r="O12" s="26">
        <f t="shared" si="2"/>
        <v>0</v>
      </c>
      <c r="P12" s="14">
        <v>43</v>
      </c>
      <c r="Q12" s="14">
        <v>12</v>
      </c>
      <c r="R12" s="14">
        <v>32</v>
      </c>
      <c r="S12" s="14">
        <v>7</v>
      </c>
      <c r="T12" s="26">
        <f t="shared" si="3"/>
        <v>11</v>
      </c>
      <c r="U12" s="26">
        <f t="shared" si="3"/>
        <v>5</v>
      </c>
      <c r="V12" s="14">
        <v>13269</v>
      </c>
      <c r="W12" s="23">
        <f t="shared" si="4"/>
        <v>2.3881980556183584</v>
      </c>
    </row>
    <row r="13" spans="1:23" s="6" customFormat="1" ht="23.25" customHeight="1" x14ac:dyDescent="0.2">
      <c r="A13" s="14" t="s">
        <v>51</v>
      </c>
      <c r="B13" s="14">
        <f t="shared" si="0"/>
        <v>31664</v>
      </c>
      <c r="C13" s="14">
        <v>15165</v>
      </c>
      <c r="D13" s="14">
        <v>16499</v>
      </c>
      <c r="E13" s="14">
        <f t="shared" si="1"/>
        <v>597</v>
      </c>
      <c r="F13" s="14">
        <v>160</v>
      </c>
      <c r="G13" s="14">
        <v>437</v>
      </c>
      <c r="H13" s="26">
        <v>-11</v>
      </c>
      <c r="I13" s="27">
        <v>-3.4712360756098334E-2</v>
      </c>
      <c r="J13" s="14">
        <v>18</v>
      </c>
      <c r="K13" s="14">
        <v>0</v>
      </c>
      <c r="L13" s="14">
        <v>45</v>
      </c>
      <c r="M13" s="14">
        <v>0</v>
      </c>
      <c r="N13" s="26">
        <f t="shared" si="2"/>
        <v>-27</v>
      </c>
      <c r="O13" s="26">
        <f t="shared" si="2"/>
        <v>0</v>
      </c>
      <c r="P13" s="14">
        <v>59</v>
      </c>
      <c r="Q13" s="14">
        <v>12</v>
      </c>
      <c r="R13" s="14">
        <v>43</v>
      </c>
      <c r="S13" s="14">
        <v>12</v>
      </c>
      <c r="T13" s="26">
        <f t="shared" si="3"/>
        <v>16</v>
      </c>
      <c r="U13" s="26">
        <f t="shared" si="3"/>
        <v>0</v>
      </c>
      <c r="V13" s="14">
        <v>13264</v>
      </c>
      <c r="W13" s="23">
        <f t="shared" si="4"/>
        <v>2.3872135102533174</v>
      </c>
    </row>
    <row r="14" spans="1:23" s="6" customFormat="1" ht="23.25" customHeight="1" x14ac:dyDescent="0.2">
      <c r="A14" s="14" t="s">
        <v>52</v>
      </c>
      <c r="B14" s="14">
        <f t="shared" si="0"/>
        <v>31624</v>
      </c>
      <c r="C14" s="14">
        <v>15152</v>
      </c>
      <c r="D14" s="14">
        <v>16472</v>
      </c>
      <c r="E14" s="14">
        <f t="shared" si="1"/>
        <v>585</v>
      </c>
      <c r="F14" s="14">
        <v>160</v>
      </c>
      <c r="G14" s="14">
        <v>425</v>
      </c>
      <c r="H14" s="26">
        <v>-39</v>
      </c>
      <c r="I14" s="27">
        <v>-0.12316826680141485</v>
      </c>
      <c r="J14" s="14">
        <v>20</v>
      </c>
      <c r="K14" s="14">
        <v>0</v>
      </c>
      <c r="L14" s="14">
        <v>37</v>
      </c>
      <c r="M14" s="14">
        <v>0</v>
      </c>
      <c r="N14" s="26">
        <f t="shared" si="2"/>
        <v>-17</v>
      </c>
      <c r="O14" s="26">
        <f t="shared" si="2"/>
        <v>0</v>
      </c>
      <c r="P14" s="14">
        <v>39</v>
      </c>
      <c r="Q14" s="14">
        <v>5</v>
      </c>
      <c r="R14" s="14">
        <v>61</v>
      </c>
      <c r="S14" s="14">
        <v>15</v>
      </c>
      <c r="T14" s="26">
        <f t="shared" si="3"/>
        <v>-22</v>
      </c>
      <c r="U14" s="26">
        <f t="shared" si="3"/>
        <v>-10</v>
      </c>
      <c r="V14" s="14">
        <v>13253</v>
      </c>
      <c r="W14" s="23">
        <f t="shared" si="4"/>
        <v>2.3861767147061044</v>
      </c>
    </row>
    <row r="15" spans="1:23" s="6" customFormat="1" ht="23.25" customHeight="1" x14ac:dyDescent="0.2">
      <c r="A15" s="14" t="s">
        <v>53</v>
      </c>
      <c r="B15" s="14">
        <f t="shared" si="0"/>
        <v>31601</v>
      </c>
      <c r="C15" s="14">
        <v>15138</v>
      </c>
      <c r="D15" s="14">
        <v>16463</v>
      </c>
      <c r="E15" s="14">
        <f t="shared" si="1"/>
        <v>588</v>
      </c>
      <c r="F15" s="14">
        <v>159</v>
      </c>
      <c r="G15" s="14">
        <v>429</v>
      </c>
      <c r="H15" s="26">
        <v>-31</v>
      </c>
      <c r="I15" s="27">
        <v>-9.802681507715659E-2</v>
      </c>
      <c r="J15" s="14">
        <v>10</v>
      </c>
      <c r="K15" s="14">
        <v>0</v>
      </c>
      <c r="L15" s="14">
        <v>44</v>
      </c>
      <c r="M15" s="14">
        <v>0</v>
      </c>
      <c r="N15" s="26">
        <f t="shared" si="2"/>
        <v>-34</v>
      </c>
      <c r="O15" s="26">
        <f t="shared" si="2"/>
        <v>0</v>
      </c>
      <c r="P15" s="14">
        <v>41</v>
      </c>
      <c r="Q15" s="14">
        <v>15</v>
      </c>
      <c r="R15" s="14">
        <v>38</v>
      </c>
      <c r="S15" s="14">
        <v>9</v>
      </c>
      <c r="T15" s="26">
        <f t="shared" si="3"/>
        <v>3</v>
      </c>
      <c r="U15" s="26">
        <f t="shared" si="3"/>
        <v>6</v>
      </c>
      <c r="V15" s="14">
        <v>13257</v>
      </c>
      <c r="W15" s="23">
        <f t="shared" si="4"/>
        <v>2.3837218073470621</v>
      </c>
    </row>
    <row r="16" spans="1:23" s="6" customFormat="1" ht="23.25" customHeight="1" x14ac:dyDescent="0.2">
      <c r="A16" s="14" t="s">
        <v>54</v>
      </c>
      <c r="B16" s="14">
        <f t="shared" si="0"/>
        <v>31510</v>
      </c>
      <c r="C16" s="14">
        <v>15091</v>
      </c>
      <c r="D16" s="14">
        <v>16419</v>
      </c>
      <c r="E16" s="14">
        <f t="shared" si="1"/>
        <v>597</v>
      </c>
      <c r="F16" s="14">
        <v>163</v>
      </c>
      <c r="G16" s="14">
        <v>434</v>
      </c>
      <c r="H16" s="26">
        <v>-91</v>
      </c>
      <c r="I16" s="27">
        <v>-0.28796557070978768</v>
      </c>
      <c r="J16" s="14">
        <v>10</v>
      </c>
      <c r="K16" s="14">
        <v>0</v>
      </c>
      <c r="L16" s="14">
        <v>40</v>
      </c>
      <c r="M16" s="14">
        <v>0</v>
      </c>
      <c r="N16" s="26">
        <f t="shared" si="2"/>
        <v>-30</v>
      </c>
      <c r="O16" s="26">
        <f t="shared" si="2"/>
        <v>0</v>
      </c>
      <c r="P16" s="14">
        <v>126</v>
      </c>
      <c r="Q16" s="14">
        <v>19</v>
      </c>
      <c r="R16" s="14">
        <v>187</v>
      </c>
      <c r="S16" s="14">
        <v>7</v>
      </c>
      <c r="T16" s="26">
        <f t="shared" si="3"/>
        <v>-61</v>
      </c>
      <c r="U16" s="26">
        <f t="shared" si="3"/>
        <v>12</v>
      </c>
      <c r="V16" s="14">
        <v>13244</v>
      </c>
      <c r="W16" s="23">
        <f t="shared" si="4"/>
        <v>2.3791905768649957</v>
      </c>
    </row>
    <row r="17" spans="1:23" s="6" customFormat="1" ht="23.25" customHeight="1" x14ac:dyDescent="0.2">
      <c r="A17" s="14" t="s">
        <v>55</v>
      </c>
      <c r="B17" s="14">
        <f t="shared" si="0"/>
        <v>31509</v>
      </c>
      <c r="C17" s="14">
        <v>15098</v>
      </c>
      <c r="D17" s="14">
        <v>16411</v>
      </c>
      <c r="E17" s="14">
        <f t="shared" si="1"/>
        <v>609</v>
      </c>
      <c r="F17" s="14">
        <v>171</v>
      </c>
      <c r="G17" s="14">
        <v>438</v>
      </c>
      <c r="H17" s="26">
        <v>18</v>
      </c>
      <c r="I17" s="27">
        <v>5.7124722310377657E-2</v>
      </c>
      <c r="J17" s="14">
        <v>18</v>
      </c>
      <c r="K17" s="14">
        <v>0</v>
      </c>
      <c r="L17" s="14">
        <v>44</v>
      </c>
      <c r="M17" s="14">
        <v>0</v>
      </c>
      <c r="N17" s="26">
        <f t="shared" si="2"/>
        <v>-26</v>
      </c>
      <c r="O17" s="26">
        <f t="shared" si="2"/>
        <v>0</v>
      </c>
      <c r="P17" s="14">
        <v>126</v>
      </c>
      <c r="Q17" s="14">
        <v>16</v>
      </c>
      <c r="R17" s="14">
        <v>82</v>
      </c>
      <c r="S17" s="14">
        <v>1</v>
      </c>
      <c r="T17" s="26">
        <f t="shared" si="3"/>
        <v>44</v>
      </c>
      <c r="U17" s="26">
        <f t="shared" si="3"/>
        <v>15</v>
      </c>
      <c r="V17" s="14">
        <v>13271</v>
      </c>
      <c r="W17" s="23">
        <f t="shared" si="4"/>
        <v>2.3742747343832415</v>
      </c>
    </row>
    <row r="18" spans="1:23" s="6" customFormat="1" ht="23.25" customHeight="1" x14ac:dyDescent="0.2">
      <c r="A18" s="14" t="s">
        <v>56</v>
      </c>
      <c r="B18" s="14">
        <f t="shared" si="0"/>
        <v>31499</v>
      </c>
      <c r="C18" s="14">
        <v>15099</v>
      </c>
      <c r="D18" s="14">
        <v>16400</v>
      </c>
      <c r="E18" s="14">
        <f t="shared" si="1"/>
        <v>610</v>
      </c>
      <c r="F18" s="14">
        <v>177</v>
      </c>
      <c r="G18" s="14">
        <v>433</v>
      </c>
      <c r="H18" s="26">
        <v>-31</v>
      </c>
      <c r="I18" s="27">
        <v>-9.8384588530261191E-2</v>
      </c>
      <c r="J18" s="14">
        <v>17</v>
      </c>
      <c r="K18" s="14">
        <v>0</v>
      </c>
      <c r="L18" s="14">
        <v>35</v>
      </c>
      <c r="M18" s="14">
        <v>0</v>
      </c>
      <c r="N18" s="26">
        <f t="shared" si="2"/>
        <v>-18</v>
      </c>
      <c r="O18" s="26">
        <f t="shared" si="2"/>
        <v>0</v>
      </c>
      <c r="P18" s="14">
        <v>34</v>
      </c>
      <c r="Q18" s="14">
        <v>9</v>
      </c>
      <c r="R18" s="14">
        <v>47</v>
      </c>
      <c r="S18" s="14">
        <v>7</v>
      </c>
      <c r="T18" s="26">
        <f t="shared" si="3"/>
        <v>-13</v>
      </c>
      <c r="U18" s="26">
        <f t="shared" si="3"/>
        <v>2</v>
      </c>
      <c r="V18" s="14">
        <v>13272</v>
      </c>
      <c r="W18" s="23">
        <f t="shared" si="4"/>
        <v>2.3733423749246536</v>
      </c>
    </row>
    <row r="19" spans="1:23" s="6" customFormat="1" ht="23.25" customHeight="1" x14ac:dyDescent="0.2">
      <c r="A19" s="14" t="s">
        <v>57</v>
      </c>
      <c r="B19" s="14">
        <f t="shared" si="0"/>
        <v>31495</v>
      </c>
      <c r="C19" s="14">
        <v>15089</v>
      </c>
      <c r="D19" s="14">
        <v>16406</v>
      </c>
      <c r="E19" s="14">
        <f t="shared" si="1"/>
        <v>622</v>
      </c>
      <c r="F19" s="14">
        <v>181</v>
      </c>
      <c r="G19" s="14">
        <v>441</v>
      </c>
      <c r="H19" s="26">
        <v>6</v>
      </c>
      <c r="I19" s="27">
        <v>1.9048223753135019E-2</v>
      </c>
      <c r="J19" s="14">
        <v>14</v>
      </c>
      <c r="K19" s="14">
        <v>0</v>
      </c>
      <c r="L19" s="14">
        <v>36</v>
      </c>
      <c r="M19" s="14">
        <v>0</v>
      </c>
      <c r="N19" s="26">
        <f t="shared" si="2"/>
        <v>-22</v>
      </c>
      <c r="O19" s="26">
        <f t="shared" si="2"/>
        <v>0</v>
      </c>
      <c r="P19" s="14">
        <v>66</v>
      </c>
      <c r="Q19" s="14">
        <v>30</v>
      </c>
      <c r="R19" s="14">
        <v>38</v>
      </c>
      <c r="S19" s="14">
        <v>16</v>
      </c>
      <c r="T19" s="26">
        <f t="shared" si="3"/>
        <v>28</v>
      </c>
      <c r="U19" s="26">
        <f t="shared" si="3"/>
        <v>14</v>
      </c>
      <c r="V19" s="14">
        <v>13277</v>
      </c>
      <c r="W19" s="23">
        <f t="shared" si="4"/>
        <v>2.3721473224372978</v>
      </c>
    </row>
    <row r="20" spans="1:23" s="6" customFormat="1" ht="23.25" customHeight="1" x14ac:dyDescent="0.2">
      <c r="A20" s="14" t="s">
        <v>58</v>
      </c>
      <c r="B20" s="14">
        <f t="shared" si="0"/>
        <v>31508</v>
      </c>
      <c r="C20" s="14">
        <v>15089</v>
      </c>
      <c r="D20" s="14">
        <v>16419</v>
      </c>
      <c r="E20" s="14">
        <f t="shared" si="1"/>
        <v>631</v>
      </c>
      <c r="F20" s="14">
        <v>182</v>
      </c>
      <c r="G20" s="14">
        <v>449</v>
      </c>
      <c r="H20" s="26">
        <v>6</v>
      </c>
      <c r="I20" s="27">
        <v>1.9050642959199872E-2</v>
      </c>
      <c r="J20" s="14">
        <v>15</v>
      </c>
      <c r="K20" s="14">
        <v>0</v>
      </c>
      <c r="L20" s="14">
        <v>28</v>
      </c>
      <c r="M20" s="14">
        <v>0</v>
      </c>
      <c r="N20" s="26">
        <f t="shared" si="2"/>
        <v>-13</v>
      </c>
      <c r="O20" s="26">
        <f t="shared" si="2"/>
        <v>0</v>
      </c>
      <c r="P20" s="14">
        <v>80</v>
      </c>
      <c r="Q20" s="14">
        <v>19</v>
      </c>
      <c r="R20" s="14">
        <v>61</v>
      </c>
      <c r="S20" s="14">
        <v>7</v>
      </c>
      <c r="T20" s="26">
        <f t="shared" si="3"/>
        <v>19</v>
      </c>
      <c r="U20" s="26">
        <f t="shared" si="3"/>
        <v>12</v>
      </c>
      <c r="V20" s="14">
        <v>13291</v>
      </c>
      <c r="W20" s="23">
        <f t="shared" si="4"/>
        <v>2.3706267398991798</v>
      </c>
    </row>
    <row r="21" spans="1:23" s="6" customFormat="1" ht="23.25" customHeight="1" x14ac:dyDescent="0.2">
      <c r="A21" s="14" t="s">
        <v>59</v>
      </c>
      <c r="B21" s="14">
        <f t="shared" si="0"/>
        <v>31495</v>
      </c>
      <c r="C21" s="14">
        <v>15089</v>
      </c>
      <c r="D21" s="14">
        <v>16406</v>
      </c>
      <c r="E21" s="14">
        <f t="shared" si="1"/>
        <v>635</v>
      </c>
      <c r="F21" s="14">
        <v>181</v>
      </c>
      <c r="G21" s="14">
        <v>454</v>
      </c>
      <c r="H21" s="26">
        <v>-7</v>
      </c>
      <c r="I21" s="27">
        <v>-2.2216579916211756E-2</v>
      </c>
      <c r="J21" s="14">
        <v>21</v>
      </c>
      <c r="K21" s="14">
        <v>0</v>
      </c>
      <c r="L21" s="14">
        <v>44</v>
      </c>
      <c r="M21" s="14">
        <v>0</v>
      </c>
      <c r="N21" s="26">
        <f t="shared" si="2"/>
        <v>-23</v>
      </c>
      <c r="O21" s="26">
        <f t="shared" si="2"/>
        <v>0</v>
      </c>
      <c r="P21" s="14">
        <v>65</v>
      </c>
      <c r="Q21" s="14">
        <v>15</v>
      </c>
      <c r="R21" s="14">
        <v>49</v>
      </c>
      <c r="S21" s="14">
        <v>9</v>
      </c>
      <c r="T21" s="26">
        <f t="shared" si="3"/>
        <v>16</v>
      </c>
      <c r="U21" s="26">
        <f t="shared" si="3"/>
        <v>6</v>
      </c>
      <c r="V21" s="14">
        <v>13293</v>
      </c>
      <c r="W21" s="23">
        <f t="shared" si="4"/>
        <v>2.3692921086286014</v>
      </c>
    </row>
    <row r="22" spans="1:23" s="6" customFormat="1" ht="22.5" customHeight="1" x14ac:dyDescent="0.2">
      <c r="A22" s="14" t="s">
        <v>60</v>
      </c>
      <c r="B22" s="14">
        <f t="shared" si="0"/>
        <v>31474</v>
      </c>
      <c r="C22" s="14">
        <v>15085</v>
      </c>
      <c r="D22" s="14">
        <v>16389</v>
      </c>
      <c r="E22" s="14">
        <f t="shared" si="1"/>
        <v>644</v>
      </c>
      <c r="F22" s="14">
        <v>179</v>
      </c>
      <c r="G22" s="14">
        <v>465</v>
      </c>
      <c r="H22" s="26">
        <v>-25</v>
      </c>
      <c r="I22" s="27">
        <v>-7.9377678996666132E-2</v>
      </c>
      <c r="J22" s="14">
        <v>13</v>
      </c>
      <c r="K22" s="14">
        <v>0</v>
      </c>
      <c r="L22" s="14">
        <v>43</v>
      </c>
      <c r="M22" s="14">
        <v>0</v>
      </c>
      <c r="N22" s="26">
        <f t="shared" si="2"/>
        <v>-30</v>
      </c>
      <c r="O22" s="26">
        <f t="shared" si="2"/>
        <v>0</v>
      </c>
      <c r="P22" s="14">
        <v>47</v>
      </c>
      <c r="Q22" s="14">
        <v>17</v>
      </c>
      <c r="R22" s="14">
        <v>42</v>
      </c>
      <c r="S22" s="14">
        <v>9</v>
      </c>
      <c r="T22" s="26">
        <f t="shared" si="3"/>
        <v>5</v>
      </c>
      <c r="U22" s="26">
        <f t="shared" si="3"/>
        <v>8</v>
      </c>
      <c r="V22" s="14">
        <v>13284</v>
      </c>
      <c r="W22" s="23">
        <f t="shared" si="4"/>
        <v>2.3693164709424872</v>
      </c>
    </row>
    <row r="23" spans="1:23" s="6" customFormat="1" ht="23.25" customHeight="1" x14ac:dyDescent="0.2">
      <c r="A23" s="14" t="s">
        <v>49</v>
      </c>
      <c r="B23" s="14">
        <f t="shared" si="0"/>
        <v>31484</v>
      </c>
      <c r="C23" s="14">
        <v>15071</v>
      </c>
      <c r="D23" s="14">
        <v>16413</v>
      </c>
      <c r="E23" s="14">
        <f t="shared" si="1"/>
        <v>667</v>
      </c>
      <c r="F23" s="14">
        <v>179</v>
      </c>
      <c r="G23" s="14">
        <v>488</v>
      </c>
      <c r="H23" s="26">
        <v>13</v>
      </c>
      <c r="I23" s="27">
        <v>4.1303933405350449E-2</v>
      </c>
      <c r="J23" s="14">
        <v>17</v>
      </c>
      <c r="K23" s="14">
        <v>1</v>
      </c>
      <c r="L23" s="14">
        <v>45</v>
      </c>
      <c r="M23" s="14">
        <v>0</v>
      </c>
      <c r="N23" s="26">
        <f t="shared" si="2"/>
        <v>-28</v>
      </c>
      <c r="O23" s="26">
        <f t="shared" si="2"/>
        <v>1</v>
      </c>
      <c r="P23" s="14">
        <v>80</v>
      </c>
      <c r="Q23" s="14">
        <v>32</v>
      </c>
      <c r="R23" s="14">
        <v>39</v>
      </c>
      <c r="S23" s="14">
        <v>7</v>
      </c>
      <c r="T23" s="26">
        <f t="shared" si="3"/>
        <v>41</v>
      </c>
      <c r="U23" s="26">
        <f t="shared" si="3"/>
        <v>25</v>
      </c>
      <c r="V23" s="14">
        <v>13307</v>
      </c>
      <c r="W23" s="23">
        <f t="shared" si="4"/>
        <v>2.3659727962726387</v>
      </c>
    </row>
    <row r="24" spans="1:23" s="6" customFormat="1" ht="23.25" customHeight="1" x14ac:dyDescent="0.2">
      <c r="A24" s="14" t="s">
        <v>50</v>
      </c>
      <c r="B24" s="14">
        <f t="shared" si="0"/>
        <v>31468</v>
      </c>
      <c r="C24" s="14">
        <v>15066</v>
      </c>
      <c r="D24" s="14">
        <v>16402</v>
      </c>
      <c r="E24" s="14">
        <f t="shared" si="1"/>
        <v>672</v>
      </c>
      <c r="F24" s="14">
        <v>186</v>
      </c>
      <c r="G24" s="14">
        <v>486</v>
      </c>
      <c r="H24" s="26">
        <v>-11</v>
      </c>
      <c r="I24" s="27">
        <v>-3.4938381400076227E-2</v>
      </c>
      <c r="J24" s="14">
        <v>16</v>
      </c>
      <c r="K24" s="14">
        <v>0</v>
      </c>
      <c r="L24" s="14">
        <v>42</v>
      </c>
      <c r="M24" s="14">
        <v>0</v>
      </c>
      <c r="N24" s="26">
        <f t="shared" si="2"/>
        <v>-26</v>
      </c>
      <c r="O24" s="26">
        <f t="shared" si="2"/>
        <v>0</v>
      </c>
      <c r="P24" s="14">
        <v>46</v>
      </c>
      <c r="Q24" s="14">
        <v>12</v>
      </c>
      <c r="R24" s="14">
        <v>31</v>
      </c>
      <c r="S24" s="14">
        <v>3</v>
      </c>
      <c r="T24" s="26">
        <f t="shared" si="3"/>
        <v>15</v>
      </c>
      <c r="U24" s="26">
        <f t="shared" si="3"/>
        <v>9</v>
      </c>
      <c r="V24" s="14">
        <v>13306</v>
      </c>
      <c r="W24" s="23">
        <f t="shared" si="4"/>
        <v>2.3649481436945741</v>
      </c>
    </row>
    <row r="25" spans="1:23" s="6" customFormat="1" ht="23.25" customHeight="1" x14ac:dyDescent="0.2">
      <c r="A25" s="14" t="s">
        <v>61</v>
      </c>
      <c r="B25" s="14">
        <f t="shared" si="0"/>
        <v>31440</v>
      </c>
      <c r="C25" s="14">
        <v>15035</v>
      </c>
      <c r="D25" s="14">
        <v>16405</v>
      </c>
      <c r="E25" s="14">
        <f t="shared" si="1"/>
        <v>670</v>
      </c>
      <c r="F25" s="14">
        <v>183</v>
      </c>
      <c r="G25" s="14">
        <v>487</v>
      </c>
      <c r="H25" s="26">
        <v>-23</v>
      </c>
      <c r="I25" s="27">
        <v>-7.3090123299860185E-2</v>
      </c>
      <c r="J25" s="14">
        <v>14</v>
      </c>
      <c r="K25" s="14">
        <v>0</v>
      </c>
      <c r="L25" s="14">
        <v>51</v>
      </c>
      <c r="M25" s="14">
        <v>1</v>
      </c>
      <c r="N25" s="26">
        <f t="shared" si="2"/>
        <v>-37</v>
      </c>
      <c r="O25" s="26">
        <f t="shared" si="2"/>
        <v>-1</v>
      </c>
      <c r="P25" s="14">
        <v>49</v>
      </c>
      <c r="Q25" s="14">
        <v>10</v>
      </c>
      <c r="R25" s="14">
        <v>35</v>
      </c>
      <c r="S25" s="14">
        <v>9</v>
      </c>
      <c r="T25" s="26">
        <f t="shared" si="3"/>
        <v>14</v>
      </c>
      <c r="U25" s="26">
        <f t="shared" si="3"/>
        <v>1</v>
      </c>
      <c r="V25" s="14">
        <v>13292</v>
      </c>
      <c r="W25" s="23">
        <f t="shared" si="4"/>
        <v>2.3653325308456212</v>
      </c>
    </row>
    <row r="26" spans="1:23" s="6" customFormat="1" ht="23.25" customHeight="1" x14ac:dyDescent="0.2">
      <c r="A26" s="14" t="s">
        <v>52</v>
      </c>
      <c r="B26" s="14">
        <f t="shared" si="0"/>
        <v>31371</v>
      </c>
      <c r="C26" s="14">
        <v>14997</v>
      </c>
      <c r="D26" s="14">
        <v>16374</v>
      </c>
      <c r="E26" s="14">
        <f t="shared" si="1"/>
        <v>659</v>
      </c>
      <c r="F26" s="14">
        <v>182</v>
      </c>
      <c r="G26" s="14">
        <v>477</v>
      </c>
      <c r="H26" s="26">
        <v>-67</v>
      </c>
      <c r="I26" s="27">
        <v>-0.21310432569974555</v>
      </c>
      <c r="J26" s="14">
        <v>16</v>
      </c>
      <c r="K26" s="14">
        <v>0</v>
      </c>
      <c r="L26" s="14">
        <v>71</v>
      </c>
      <c r="M26" s="14">
        <v>0</v>
      </c>
      <c r="N26" s="26">
        <f t="shared" si="2"/>
        <v>-55</v>
      </c>
      <c r="O26" s="26">
        <f t="shared" si="2"/>
        <v>0</v>
      </c>
      <c r="P26" s="14">
        <v>42</v>
      </c>
      <c r="Q26" s="14">
        <v>8</v>
      </c>
      <c r="R26" s="14">
        <v>54</v>
      </c>
      <c r="S26" s="14">
        <v>17</v>
      </c>
      <c r="T26" s="26">
        <f t="shared" si="3"/>
        <v>-12</v>
      </c>
      <c r="U26" s="26">
        <f t="shared" si="3"/>
        <v>-9</v>
      </c>
      <c r="V26" s="14">
        <v>13269</v>
      </c>
      <c r="W26" s="23">
        <f t="shared" si="4"/>
        <v>2.3642324214334161</v>
      </c>
    </row>
    <row r="27" spans="1:23" s="6" customFormat="1" ht="23.25" customHeight="1" x14ac:dyDescent="0.2">
      <c r="A27" s="14" t="s">
        <v>53</v>
      </c>
      <c r="B27" s="14">
        <f t="shared" si="0"/>
        <v>31326</v>
      </c>
      <c r="C27" s="14">
        <v>14974</v>
      </c>
      <c r="D27" s="14">
        <v>16352</v>
      </c>
      <c r="E27" s="14">
        <f t="shared" si="1"/>
        <v>673</v>
      </c>
      <c r="F27" s="14">
        <v>185</v>
      </c>
      <c r="G27" s="14">
        <v>488</v>
      </c>
      <c r="H27" s="26">
        <v>-43</v>
      </c>
      <c r="I27" s="27">
        <v>-0.13706926779509737</v>
      </c>
      <c r="J27" s="14">
        <v>10</v>
      </c>
      <c r="K27" s="14">
        <v>0</v>
      </c>
      <c r="L27" s="14">
        <v>48</v>
      </c>
      <c r="M27" s="14">
        <v>0</v>
      </c>
      <c r="N27" s="26">
        <f t="shared" si="2"/>
        <v>-38</v>
      </c>
      <c r="O27" s="26">
        <f t="shared" si="2"/>
        <v>0</v>
      </c>
      <c r="P27" s="14">
        <v>54</v>
      </c>
      <c r="Q27" s="14">
        <v>24</v>
      </c>
      <c r="R27" s="14">
        <v>59</v>
      </c>
      <c r="S27" s="14">
        <v>6</v>
      </c>
      <c r="T27" s="26">
        <f t="shared" si="3"/>
        <v>-5</v>
      </c>
      <c r="U27" s="26">
        <f t="shared" si="3"/>
        <v>18</v>
      </c>
      <c r="V27" s="14">
        <v>13275</v>
      </c>
      <c r="W27" s="23">
        <f t="shared" si="4"/>
        <v>2.359774011299435</v>
      </c>
    </row>
    <row r="28" spans="1:23" s="6" customFormat="1" ht="23.25" customHeight="1" x14ac:dyDescent="0.2">
      <c r="A28" s="14" t="s">
        <v>54</v>
      </c>
      <c r="B28" s="14">
        <f t="shared" si="0"/>
        <v>31154</v>
      </c>
      <c r="C28" s="14">
        <v>14877</v>
      </c>
      <c r="D28" s="14">
        <v>16277</v>
      </c>
      <c r="E28" s="14">
        <f t="shared" si="1"/>
        <v>683</v>
      </c>
      <c r="F28" s="14">
        <v>186</v>
      </c>
      <c r="G28" s="14">
        <v>497</v>
      </c>
      <c r="H28" s="26">
        <v>-160</v>
      </c>
      <c r="I28" s="27">
        <v>-0.51075783694056054</v>
      </c>
      <c r="J28" s="14">
        <v>17</v>
      </c>
      <c r="K28" s="14">
        <v>0</v>
      </c>
      <c r="L28" s="14">
        <v>51</v>
      </c>
      <c r="M28" s="14">
        <v>2</v>
      </c>
      <c r="N28" s="26">
        <f t="shared" si="2"/>
        <v>-34</v>
      </c>
      <c r="O28" s="26">
        <f t="shared" si="2"/>
        <v>-2</v>
      </c>
      <c r="P28" s="14">
        <v>135</v>
      </c>
      <c r="Q28" s="14">
        <v>25</v>
      </c>
      <c r="R28" s="14">
        <v>261</v>
      </c>
      <c r="S28" s="14">
        <v>10</v>
      </c>
      <c r="T28" s="26">
        <f t="shared" si="3"/>
        <v>-126</v>
      </c>
      <c r="U28" s="26">
        <f t="shared" si="3"/>
        <v>15</v>
      </c>
      <c r="V28" s="14">
        <v>13259</v>
      </c>
      <c r="W28" s="23">
        <f t="shared" si="4"/>
        <v>2.3496492948186138</v>
      </c>
    </row>
    <row r="29" spans="1:23" s="6" customFormat="1" ht="23.25" customHeight="1" x14ac:dyDescent="0.2">
      <c r="A29" s="14" t="s">
        <v>55</v>
      </c>
      <c r="B29" s="14">
        <f t="shared" si="0"/>
        <v>31145</v>
      </c>
      <c r="C29" s="14">
        <v>14880</v>
      </c>
      <c r="D29" s="14">
        <v>16265</v>
      </c>
      <c r="E29" s="14">
        <f t="shared" si="1"/>
        <v>673</v>
      </c>
      <c r="F29" s="14">
        <v>185</v>
      </c>
      <c r="G29" s="14">
        <v>488</v>
      </c>
      <c r="H29" s="26">
        <v>5</v>
      </c>
      <c r="I29" s="27">
        <v>1.6049303460229827E-2</v>
      </c>
      <c r="J29" s="14">
        <v>10</v>
      </c>
      <c r="K29" s="14">
        <v>1</v>
      </c>
      <c r="L29" s="14">
        <v>38</v>
      </c>
      <c r="M29" s="14">
        <v>0</v>
      </c>
      <c r="N29" s="26">
        <f t="shared" si="2"/>
        <v>-28</v>
      </c>
      <c r="O29" s="26">
        <f t="shared" si="2"/>
        <v>1</v>
      </c>
      <c r="P29" s="14">
        <v>140</v>
      </c>
      <c r="Q29" s="14">
        <v>19</v>
      </c>
      <c r="R29" s="14">
        <v>107</v>
      </c>
      <c r="S29" s="14">
        <v>28</v>
      </c>
      <c r="T29" s="26">
        <f t="shared" si="3"/>
        <v>33</v>
      </c>
      <c r="U29" s="26">
        <f t="shared" si="3"/>
        <v>-9</v>
      </c>
      <c r="V29" s="14">
        <v>13272</v>
      </c>
      <c r="W29" s="23">
        <f t="shared" si="4"/>
        <v>2.3466696805304399</v>
      </c>
    </row>
    <row r="30" spans="1:23" s="6" customFormat="1" ht="23.25" customHeight="1" x14ac:dyDescent="0.2">
      <c r="A30" s="14" t="s">
        <v>56</v>
      </c>
      <c r="B30" s="14">
        <f t="shared" si="0"/>
        <v>31096</v>
      </c>
      <c r="C30" s="14">
        <v>14848</v>
      </c>
      <c r="D30" s="14">
        <v>16248</v>
      </c>
      <c r="E30" s="14">
        <f t="shared" si="1"/>
        <v>666</v>
      </c>
      <c r="F30" s="14">
        <v>186</v>
      </c>
      <c r="G30" s="14">
        <v>480</v>
      </c>
      <c r="H30" s="26">
        <v>-35</v>
      </c>
      <c r="I30" s="27">
        <v>-0.11237758869802536</v>
      </c>
      <c r="J30" s="14">
        <v>15</v>
      </c>
      <c r="K30" s="14">
        <v>2</v>
      </c>
      <c r="L30" s="14">
        <v>41</v>
      </c>
      <c r="M30" s="14">
        <v>1</v>
      </c>
      <c r="N30" s="26">
        <f t="shared" si="2"/>
        <v>-26</v>
      </c>
      <c r="O30" s="26">
        <f t="shared" si="2"/>
        <v>1</v>
      </c>
      <c r="P30" s="14">
        <v>50</v>
      </c>
      <c r="Q30" s="14">
        <v>14</v>
      </c>
      <c r="R30" s="14">
        <v>59</v>
      </c>
      <c r="S30" s="14">
        <v>18</v>
      </c>
      <c r="T30" s="26">
        <f t="shared" si="3"/>
        <v>-9</v>
      </c>
      <c r="U30" s="26">
        <f t="shared" si="3"/>
        <v>-4</v>
      </c>
      <c r="V30" s="14">
        <v>13252</v>
      </c>
      <c r="W30" s="23">
        <f t="shared" si="4"/>
        <v>2.346513733776034</v>
      </c>
    </row>
    <row r="31" spans="1:23" s="6" customFormat="1" ht="23.25" customHeight="1" x14ac:dyDescent="0.2">
      <c r="A31" s="14" t="s">
        <v>57</v>
      </c>
      <c r="B31" s="14">
        <f t="shared" si="0"/>
        <v>31109</v>
      </c>
      <c r="C31" s="14">
        <v>14845</v>
      </c>
      <c r="D31" s="14">
        <v>16264</v>
      </c>
      <c r="E31" s="14">
        <f t="shared" si="1"/>
        <v>691</v>
      </c>
      <c r="F31" s="14">
        <v>192</v>
      </c>
      <c r="G31" s="14">
        <v>499</v>
      </c>
      <c r="H31" s="26">
        <v>5</v>
      </c>
      <c r="I31" s="27">
        <v>1.6079238487265241E-2</v>
      </c>
      <c r="J31" s="14">
        <v>14</v>
      </c>
      <c r="K31" s="14">
        <v>0</v>
      </c>
      <c r="L31" s="14">
        <v>43</v>
      </c>
      <c r="M31" s="14">
        <v>0</v>
      </c>
      <c r="N31" s="26">
        <f t="shared" si="2"/>
        <v>-29</v>
      </c>
      <c r="O31" s="26">
        <f t="shared" si="2"/>
        <v>0</v>
      </c>
      <c r="P31" s="14">
        <v>71</v>
      </c>
      <c r="Q31" s="14">
        <v>32</v>
      </c>
      <c r="R31" s="14">
        <v>37</v>
      </c>
      <c r="S31" s="14">
        <v>6</v>
      </c>
      <c r="T31" s="26">
        <f t="shared" si="3"/>
        <v>34</v>
      </c>
      <c r="U31" s="26">
        <f t="shared" si="3"/>
        <v>26</v>
      </c>
      <c r="V31" s="14">
        <v>13272</v>
      </c>
      <c r="W31" s="23">
        <f t="shared" si="4"/>
        <v>2.3439572031344182</v>
      </c>
    </row>
    <row r="32" spans="1:23" s="6" customFormat="1" ht="23.25" customHeight="1" x14ac:dyDescent="0.2">
      <c r="A32" s="14" t="s">
        <v>58</v>
      </c>
      <c r="B32" s="14">
        <f t="shared" si="0"/>
        <v>31099</v>
      </c>
      <c r="C32" s="14">
        <v>14844</v>
      </c>
      <c r="D32" s="14">
        <v>16255</v>
      </c>
      <c r="E32" s="14">
        <f t="shared" si="1"/>
        <v>693</v>
      </c>
      <c r="F32" s="14">
        <v>195</v>
      </c>
      <c r="G32" s="14">
        <v>498</v>
      </c>
      <c r="H32" s="26">
        <v>-6</v>
      </c>
      <c r="I32" s="27">
        <v>-1.9287023047992541E-2</v>
      </c>
      <c r="J32" s="14">
        <v>13</v>
      </c>
      <c r="K32" s="14">
        <v>0</v>
      </c>
      <c r="L32" s="14">
        <v>40</v>
      </c>
      <c r="M32" s="14">
        <v>0</v>
      </c>
      <c r="N32" s="26">
        <f>J32-L32</f>
        <v>-27</v>
      </c>
      <c r="O32" s="26">
        <f t="shared" si="2"/>
        <v>0</v>
      </c>
      <c r="P32" s="14">
        <v>86</v>
      </c>
      <c r="Q32" s="14">
        <v>12</v>
      </c>
      <c r="R32" s="14">
        <v>65</v>
      </c>
      <c r="S32" s="14">
        <v>8</v>
      </c>
      <c r="T32" s="26">
        <f t="shared" si="3"/>
        <v>21</v>
      </c>
      <c r="U32" s="26">
        <f t="shared" si="3"/>
        <v>4</v>
      </c>
      <c r="V32" s="14">
        <v>13291</v>
      </c>
      <c r="W32" s="23">
        <f t="shared" si="4"/>
        <v>2.3398540365660971</v>
      </c>
    </row>
    <row r="33" spans="1:23" s="6" customFormat="1" ht="23.25" customHeight="1" x14ac:dyDescent="0.2">
      <c r="A33" s="14" t="s">
        <v>59</v>
      </c>
      <c r="B33" s="14">
        <f t="shared" si="0"/>
        <v>31092</v>
      </c>
      <c r="C33" s="14">
        <v>14830</v>
      </c>
      <c r="D33" s="14">
        <v>16262</v>
      </c>
      <c r="E33" s="14">
        <f t="shared" si="1"/>
        <v>701</v>
      </c>
      <c r="F33" s="14">
        <v>193</v>
      </c>
      <c r="G33" s="14">
        <v>508</v>
      </c>
      <c r="H33" s="26">
        <v>7</v>
      </c>
      <c r="I33" s="27">
        <v>2.2508762339625066E-2</v>
      </c>
      <c r="J33" s="14">
        <v>12</v>
      </c>
      <c r="K33" s="14">
        <v>0</v>
      </c>
      <c r="L33" s="14">
        <v>39</v>
      </c>
      <c r="M33" s="14">
        <v>0</v>
      </c>
      <c r="N33" s="26">
        <f t="shared" si="2"/>
        <v>-27</v>
      </c>
      <c r="O33" s="26">
        <f t="shared" si="2"/>
        <v>0</v>
      </c>
      <c r="P33" s="14">
        <v>79</v>
      </c>
      <c r="Q33" s="14">
        <v>15</v>
      </c>
      <c r="R33" s="14">
        <v>45</v>
      </c>
      <c r="S33" s="14">
        <v>3</v>
      </c>
      <c r="T33" s="26">
        <f t="shared" si="3"/>
        <v>34</v>
      </c>
      <c r="U33" s="26">
        <f t="shared" si="3"/>
        <v>12</v>
      </c>
      <c r="V33" s="14">
        <v>13307</v>
      </c>
      <c r="W33" s="23">
        <f t="shared" si="4"/>
        <v>2.3365146163673254</v>
      </c>
    </row>
    <row r="34" spans="1:23" s="6" customFormat="1" ht="23.25" customHeight="1" x14ac:dyDescent="0.2">
      <c r="A34" s="14" t="s">
        <v>60</v>
      </c>
      <c r="B34" s="14">
        <f t="shared" si="0"/>
        <v>31051</v>
      </c>
      <c r="C34" s="14">
        <v>14821</v>
      </c>
      <c r="D34" s="14">
        <v>16230</v>
      </c>
      <c r="E34" s="14">
        <f t="shared" si="1"/>
        <v>693</v>
      </c>
      <c r="F34" s="14">
        <v>196</v>
      </c>
      <c r="G34" s="14">
        <v>497</v>
      </c>
      <c r="H34" s="26">
        <v>-30</v>
      </c>
      <c r="I34" s="27">
        <v>-9.6487842531840992E-2</v>
      </c>
      <c r="J34" s="14">
        <v>15</v>
      </c>
      <c r="K34" s="14">
        <v>0</v>
      </c>
      <c r="L34" s="14">
        <v>52</v>
      </c>
      <c r="M34" s="14">
        <v>0</v>
      </c>
      <c r="N34" s="26">
        <f t="shared" si="2"/>
        <v>-37</v>
      </c>
      <c r="O34" s="26">
        <f t="shared" si="2"/>
        <v>0</v>
      </c>
      <c r="P34" s="14">
        <v>54</v>
      </c>
      <c r="Q34" s="14">
        <v>7</v>
      </c>
      <c r="R34" s="14">
        <v>47</v>
      </c>
      <c r="S34" s="14">
        <v>12</v>
      </c>
      <c r="T34" s="26">
        <f t="shared" si="3"/>
        <v>7</v>
      </c>
      <c r="U34" s="26">
        <f t="shared" si="3"/>
        <v>-5</v>
      </c>
      <c r="V34" s="14">
        <v>13299</v>
      </c>
      <c r="W34" s="23">
        <f t="shared" si="4"/>
        <v>2.3348372058049476</v>
      </c>
    </row>
    <row r="35" spans="1:23" s="6" customFormat="1" ht="23.25" customHeight="1" x14ac:dyDescent="0.2">
      <c r="A35" s="14" t="s">
        <v>49</v>
      </c>
      <c r="B35" s="14">
        <f t="shared" si="0"/>
        <v>31045</v>
      </c>
      <c r="C35" s="14">
        <v>14809</v>
      </c>
      <c r="D35" s="14">
        <v>16236</v>
      </c>
      <c r="E35" s="14">
        <f t="shared" si="1"/>
        <v>708</v>
      </c>
      <c r="F35" s="14">
        <v>194</v>
      </c>
      <c r="G35" s="14">
        <v>514</v>
      </c>
      <c r="H35" s="26">
        <v>-11</v>
      </c>
      <c r="I35" s="27">
        <v>-3.5425590158126956E-2</v>
      </c>
      <c r="J35" s="14">
        <v>20</v>
      </c>
      <c r="K35" s="14">
        <v>0</v>
      </c>
      <c r="L35" s="14">
        <v>48</v>
      </c>
      <c r="M35" s="14">
        <v>0</v>
      </c>
      <c r="N35" s="26">
        <f t="shared" si="2"/>
        <v>-28</v>
      </c>
      <c r="O35" s="26">
        <f t="shared" si="2"/>
        <v>0</v>
      </c>
      <c r="P35" s="14">
        <v>69</v>
      </c>
      <c r="Q35" s="14">
        <v>24</v>
      </c>
      <c r="R35" s="14">
        <v>52</v>
      </c>
      <c r="S35" s="14">
        <v>9</v>
      </c>
      <c r="T35" s="26">
        <f t="shared" si="3"/>
        <v>17</v>
      </c>
      <c r="U35" s="26">
        <f t="shared" si="3"/>
        <v>15</v>
      </c>
      <c r="V35" s="14">
        <v>13304</v>
      </c>
      <c r="W35" s="23">
        <f t="shared" si="4"/>
        <v>2.333508719182201</v>
      </c>
    </row>
    <row r="36" spans="1:23" s="6" customFormat="1" ht="23.25" customHeight="1" x14ac:dyDescent="0.2">
      <c r="A36" s="14" t="s">
        <v>50</v>
      </c>
      <c r="B36" s="14">
        <f t="shared" si="0"/>
        <v>31057</v>
      </c>
      <c r="C36" s="14">
        <v>14823</v>
      </c>
      <c r="D36" s="14">
        <v>16234</v>
      </c>
      <c r="E36" s="14">
        <f t="shared" si="1"/>
        <v>728</v>
      </c>
      <c r="F36" s="14">
        <v>203</v>
      </c>
      <c r="G36" s="14">
        <v>525</v>
      </c>
      <c r="H36" s="26">
        <v>0</v>
      </c>
      <c r="I36" s="27">
        <v>0</v>
      </c>
      <c r="J36" s="14">
        <v>11</v>
      </c>
      <c r="K36" s="14">
        <v>0</v>
      </c>
      <c r="L36" s="14">
        <v>37</v>
      </c>
      <c r="M36" s="14">
        <v>0</v>
      </c>
      <c r="N36" s="26">
        <f t="shared" si="2"/>
        <v>-26</v>
      </c>
      <c r="O36" s="26">
        <f t="shared" si="2"/>
        <v>0</v>
      </c>
      <c r="P36" s="14">
        <v>64</v>
      </c>
      <c r="Q36" s="14">
        <v>22</v>
      </c>
      <c r="R36" s="14">
        <v>38</v>
      </c>
      <c r="S36" s="14">
        <v>6</v>
      </c>
      <c r="T36" s="26">
        <f t="shared" si="3"/>
        <v>26</v>
      </c>
      <c r="U36" s="26">
        <f t="shared" si="3"/>
        <v>16</v>
      </c>
      <c r="V36" s="14">
        <v>13322</v>
      </c>
      <c r="W36" s="23">
        <f t="shared" si="4"/>
        <v>2.3312565680828703</v>
      </c>
    </row>
    <row r="37" spans="1:23" s="6" customFormat="1" ht="23.25" customHeight="1" x14ac:dyDescent="0.2">
      <c r="A37" s="14" t="s">
        <v>62</v>
      </c>
      <c r="B37" s="14">
        <f t="shared" si="0"/>
        <v>31031</v>
      </c>
      <c r="C37" s="14">
        <v>14812</v>
      </c>
      <c r="D37" s="14">
        <v>16219</v>
      </c>
      <c r="E37" s="14">
        <f t="shared" si="1"/>
        <v>726</v>
      </c>
      <c r="F37" s="14">
        <v>197</v>
      </c>
      <c r="G37" s="14">
        <v>529</v>
      </c>
      <c r="H37" s="26">
        <v>-25</v>
      </c>
      <c r="I37" s="27">
        <v>-8.0497150400875808E-2</v>
      </c>
      <c r="J37" s="14">
        <v>14</v>
      </c>
      <c r="K37" s="14">
        <v>0</v>
      </c>
      <c r="L37" s="14">
        <v>46</v>
      </c>
      <c r="M37" s="14">
        <v>1</v>
      </c>
      <c r="N37" s="26">
        <f t="shared" si="2"/>
        <v>-32</v>
      </c>
      <c r="O37" s="26">
        <f t="shared" si="2"/>
        <v>-1</v>
      </c>
      <c r="P37" s="14">
        <v>56</v>
      </c>
      <c r="Q37" s="14">
        <v>15</v>
      </c>
      <c r="R37" s="14">
        <v>49</v>
      </c>
      <c r="S37" s="14">
        <v>16</v>
      </c>
      <c r="T37" s="26">
        <f t="shared" si="3"/>
        <v>7</v>
      </c>
      <c r="U37" s="26">
        <f t="shared" si="3"/>
        <v>-1</v>
      </c>
      <c r="V37" s="14">
        <v>13313</v>
      </c>
      <c r="W37" s="23">
        <f t="shared" si="4"/>
        <v>2.3308795913768496</v>
      </c>
    </row>
    <row r="38" spans="1:23" s="6" customFormat="1" ht="23.25" customHeight="1" x14ac:dyDescent="0.2">
      <c r="A38" s="14" t="s">
        <v>52</v>
      </c>
      <c r="B38" s="14">
        <f t="shared" si="0"/>
        <v>30984</v>
      </c>
      <c r="C38" s="14">
        <v>14793</v>
      </c>
      <c r="D38" s="14">
        <v>16191</v>
      </c>
      <c r="E38" s="14">
        <f t="shared" si="1"/>
        <v>726</v>
      </c>
      <c r="F38" s="14">
        <v>208</v>
      </c>
      <c r="G38" s="14">
        <v>518</v>
      </c>
      <c r="H38" s="26">
        <v>-40</v>
      </c>
      <c r="I38" s="27">
        <v>-0.12890335470980632</v>
      </c>
      <c r="J38" s="14">
        <v>11</v>
      </c>
      <c r="K38" s="14">
        <v>0</v>
      </c>
      <c r="L38" s="14">
        <v>49</v>
      </c>
      <c r="M38" s="14">
        <v>0</v>
      </c>
      <c r="N38" s="26">
        <f t="shared" si="2"/>
        <v>-38</v>
      </c>
      <c r="O38" s="26">
        <f t="shared" si="2"/>
        <v>0</v>
      </c>
      <c r="P38" s="14">
        <v>55</v>
      </c>
      <c r="Q38" s="14">
        <v>19</v>
      </c>
      <c r="R38" s="14">
        <v>57</v>
      </c>
      <c r="S38" s="14">
        <v>20</v>
      </c>
      <c r="T38" s="26">
        <f t="shared" si="3"/>
        <v>-2</v>
      </c>
      <c r="U38" s="26">
        <f t="shared" si="3"/>
        <v>-1</v>
      </c>
      <c r="V38" s="14">
        <v>13295</v>
      </c>
      <c r="W38" s="23">
        <f t="shared" si="4"/>
        <v>2.3305001880406166</v>
      </c>
    </row>
    <row r="39" spans="1:23" s="6" customFormat="1" ht="23.25" customHeight="1" x14ac:dyDescent="0.2">
      <c r="A39" s="14" t="s">
        <v>53</v>
      </c>
      <c r="B39" s="14">
        <f t="shared" si="0"/>
        <v>30926</v>
      </c>
      <c r="C39" s="14">
        <v>14766</v>
      </c>
      <c r="D39" s="14">
        <v>16160</v>
      </c>
      <c r="E39" s="14">
        <f t="shared" si="1"/>
        <v>718</v>
      </c>
      <c r="F39" s="14">
        <v>202</v>
      </c>
      <c r="G39" s="14">
        <v>516</v>
      </c>
      <c r="H39" s="26">
        <v>-55</v>
      </c>
      <c r="I39" s="27">
        <v>-0.17751097340562871</v>
      </c>
      <c r="J39" s="14">
        <v>17</v>
      </c>
      <c r="K39" s="14">
        <v>0</v>
      </c>
      <c r="L39" s="14">
        <v>63</v>
      </c>
      <c r="M39" s="14">
        <v>0</v>
      </c>
      <c r="N39" s="26">
        <f t="shared" si="2"/>
        <v>-46</v>
      </c>
      <c r="O39" s="26">
        <f t="shared" si="2"/>
        <v>0</v>
      </c>
      <c r="P39" s="14">
        <v>69</v>
      </c>
      <c r="Q39" s="14">
        <v>14</v>
      </c>
      <c r="R39" s="14">
        <v>78</v>
      </c>
      <c r="S39" s="14">
        <v>22</v>
      </c>
      <c r="T39" s="26">
        <f t="shared" si="3"/>
        <v>-9</v>
      </c>
      <c r="U39" s="26">
        <f t="shared" si="3"/>
        <v>-8</v>
      </c>
      <c r="V39" s="14">
        <v>13265</v>
      </c>
      <c r="W39" s="23">
        <f t="shared" si="4"/>
        <v>2.3313984168865436</v>
      </c>
    </row>
    <row r="40" spans="1:23" s="6" customFormat="1" ht="23.25" customHeight="1" x14ac:dyDescent="0.2">
      <c r="A40" s="14" t="s">
        <v>54</v>
      </c>
      <c r="B40" s="14">
        <f t="shared" si="0"/>
        <v>30750</v>
      </c>
      <c r="C40" s="14">
        <v>14670</v>
      </c>
      <c r="D40" s="14">
        <v>16080</v>
      </c>
      <c r="E40" s="14">
        <f t="shared" si="1"/>
        <v>725</v>
      </c>
      <c r="F40" s="14">
        <v>202</v>
      </c>
      <c r="G40" s="14">
        <v>523</v>
      </c>
      <c r="H40" s="26">
        <v>-180</v>
      </c>
      <c r="I40" s="27">
        <v>-0.58203453404902017</v>
      </c>
      <c r="J40" s="14">
        <v>11</v>
      </c>
      <c r="K40" s="14">
        <v>1</v>
      </c>
      <c r="L40" s="14">
        <v>38</v>
      </c>
      <c r="M40" s="14">
        <v>0</v>
      </c>
      <c r="N40" s="26">
        <f t="shared" si="2"/>
        <v>-27</v>
      </c>
      <c r="O40" s="26">
        <f t="shared" si="2"/>
        <v>1</v>
      </c>
      <c r="P40" s="14">
        <v>128</v>
      </c>
      <c r="Q40" s="14">
        <v>16</v>
      </c>
      <c r="R40" s="14">
        <v>281</v>
      </c>
      <c r="S40" s="14">
        <v>10</v>
      </c>
      <c r="T40" s="26">
        <f t="shared" si="3"/>
        <v>-153</v>
      </c>
      <c r="U40" s="26">
        <f t="shared" si="3"/>
        <v>6</v>
      </c>
      <c r="V40" s="14">
        <v>13232</v>
      </c>
      <c r="W40" s="23">
        <f t="shared" si="4"/>
        <v>2.323911729141475</v>
      </c>
    </row>
    <row r="41" spans="1:23" s="6" customFormat="1" ht="23.25" customHeight="1" x14ac:dyDescent="0.2">
      <c r="A41" s="14" t="s">
        <v>55</v>
      </c>
      <c r="B41" s="14">
        <f t="shared" si="0"/>
        <v>30732</v>
      </c>
      <c r="C41" s="14">
        <v>14670</v>
      </c>
      <c r="D41" s="14">
        <v>16062</v>
      </c>
      <c r="E41" s="14">
        <f t="shared" si="1"/>
        <v>725</v>
      </c>
      <c r="F41" s="14">
        <v>202</v>
      </c>
      <c r="G41" s="14">
        <v>523</v>
      </c>
      <c r="H41" s="26">
        <v>-14</v>
      </c>
      <c r="I41" s="27">
        <v>-4.5528455284552842E-2</v>
      </c>
      <c r="J41" s="14">
        <v>16</v>
      </c>
      <c r="K41" s="14">
        <v>0</v>
      </c>
      <c r="L41" s="14">
        <v>40</v>
      </c>
      <c r="M41" s="14">
        <v>0</v>
      </c>
      <c r="N41" s="26">
        <f t="shared" si="2"/>
        <v>-24</v>
      </c>
      <c r="O41" s="26">
        <f t="shared" si="2"/>
        <v>0</v>
      </c>
      <c r="P41" s="14">
        <v>121</v>
      </c>
      <c r="Q41" s="14">
        <v>10</v>
      </c>
      <c r="R41" s="14">
        <v>111</v>
      </c>
      <c r="S41" s="14">
        <v>10</v>
      </c>
      <c r="T41" s="26">
        <f t="shared" si="3"/>
        <v>10</v>
      </c>
      <c r="U41" s="26">
        <f t="shared" si="3"/>
        <v>0</v>
      </c>
      <c r="V41" s="14">
        <v>13240</v>
      </c>
      <c r="W41" s="23">
        <f t="shared" si="4"/>
        <v>2.3211480362537764</v>
      </c>
    </row>
    <row r="42" spans="1:23" s="6" customFormat="1" ht="23.25" customHeight="1" x14ac:dyDescent="0.2">
      <c r="A42" s="14" t="s">
        <v>56</v>
      </c>
      <c r="B42" s="14">
        <f t="shared" si="0"/>
        <v>30693</v>
      </c>
      <c r="C42" s="14">
        <v>14653</v>
      </c>
      <c r="D42" s="14">
        <v>16040</v>
      </c>
      <c r="E42" s="14">
        <f t="shared" si="1"/>
        <v>736</v>
      </c>
      <c r="F42" s="14">
        <v>209</v>
      </c>
      <c r="G42" s="14">
        <v>527</v>
      </c>
      <c r="H42" s="26">
        <v>-37</v>
      </c>
      <c r="I42" s="27">
        <v>-0.1203956787713133</v>
      </c>
      <c r="J42" s="14">
        <v>12</v>
      </c>
      <c r="K42" s="14">
        <v>0</v>
      </c>
      <c r="L42" s="14">
        <v>45</v>
      </c>
      <c r="M42" s="14">
        <v>0</v>
      </c>
      <c r="N42" s="26">
        <f t="shared" si="2"/>
        <v>-33</v>
      </c>
      <c r="O42" s="26">
        <f t="shared" si="2"/>
        <v>0</v>
      </c>
      <c r="P42" s="14">
        <v>55</v>
      </c>
      <c r="Q42" s="14">
        <v>24</v>
      </c>
      <c r="R42" s="14">
        <v>59</v>
      </c>
      <c r="S42" s="14">
        <v>13</v>
      </c>
      <c r="T42" s="26">
        <f t="shared" si="3"/>
        <v>-4</v>
      </c>
      <c r="U42" s="26">
        <f t="shared" si="3"/>
        <v>11</v>
      </c>
      <c r="V42" s="14">
        <v>13223</v>
      </c>
      <c r="W42" s="23">
        <f t="shared" si="4"/>
        <v>2.321182787567118</v>
      </c>
    </row>
    <row r="43" spans="1:23" s="6" customFormat="1" ht="23.25" customHeight="1" x14ac:dyDescent="0.2">
      <c r="A43" s="14" t="s">
        <v>57</v>
      </c>
      <c r="B43" s="14">
        <f t="shared" si="0"/>
        <v>30650</v>
      </c>
      <c r="C43" s="14">
        <v>14628</v>
      </c>
      <c r="D43" s="14">
        <v>16022</v>
      </c>
      <c r="E43" s="14">
        <f t="shared" si="1"/>
        <v>734</v>
      </c>
      <c r="F43" s="14">
        <v>208</v>
      </c>
      <c r="G43" s="14">
        <v>526</v>
      </c>
      <c r="H43" s="26">
        <v>-35</v>
      </c>
      <c r="I43" s="27">
        <v>-0.11403251555729318</v>
      </c>
      <c r="J43" s="14">
        <v>8</v>
      </c>
      <c r="K43" s="14">
        <v>0</v>
      </c>
      <c r="L43" s="14">
        <v>34</v>
      </c>
      <c r="M43" s="14">
        <v>0</v>
      </c>
      <c r="N43" s="26">
        <f t="shared" si="2"/>
        <v>-26</v>
      </c>
      <c r="O43" s="26">
        <f t="shared" si="2"/>
        <v>0</v>
      </c>
      <c r="P43" s="14">
        <v>41</v>
      </c>
      <c r="Q43" s="14">
        <v>10</v>
      </c>
      <c r="R43" s="14">
        <v>50</v>
      </c>
      <c r="S43" s="14">
        <v>13</v>
      </c>
      <c r="T43" s="26">
        <f>P43-R43</f>
        <v>-9</v>
      </c>
      <c r="U43" s="26">
        <f t="shared" si="3"/>
        <v>-3</v>
      </c>
      <c r="V43" s="14">
        <v>13198</v>
      </c>
      <c r="W43" s="23">
        <f t="shared" si="4"/>
        <v>2.3223215638733143</v>
      </c>
    </row>
    <row r="44" spans="1:23" s="6" customFormat="1" ht="23.25" customHeight="1" x14ac:dyDescent="0.2">
      <c r="A44" s="14" t="s">
        <v>58</v>
      </c>
      <c r="B44" s="14">
        <f t="shared" si="0"/>
        <v>30602</v>
      </c>
      <c r="C44" s="14">
        <v>14598</v>
      </c>
      <c r="D44" s="14">
        <v>16004</v>
      </c>
      <c r="E44" s="14">
        <f t="shared" si="1"/>
        <v>736</v>
      </c>
      <c r="F44" s="14">
        <v>209</v>
      </c>
      <c r="G44" s="14">
        <v>527</v>
      </c>
      <c r="H44" s="26">
        <v>-38</v>
      </c>
      <c r="I44" s="27">
        <v>-0.12398042414355628</v>
      </c>
      <c r="J44" s="14">
        <v>15</v>
      </c>
      <c r="K44" s="14">
        <v>1</v>
      </c>
      <c r="L44" s="14">
        <v>37</v>
      </c>
      <c r="M44" s="14">
        <v>0</v>
      </c>
      <c r="N44" s="26">
        <f t="shared" si="2"/>
        <v>-22</v>
      </c>
      <c r="O44" s="26">
        <f t="shared" si="2"/>
        <v>1</v>
      </c>
      <c r="P44" s="14">
        <v>70</v>
      </c>
      <c r="Q44" s="14">
        <v>12</v>
      </c>
      <c r="R44" s="14">
        <v>86</v>
      </c>
      <c r="S44" s="14">
        <v>9</v>
      </c>
      <c r="T44" s="26">
        <f t="shared" si="3"/>
        <v>-16</v>
      </c>
      <c r="U44" s="26">
        <f t="shared" si="3"/>
        <v>3</v>
      </c>
      <c r="V44" s="14">
        <v>13180</v>
      </c>
      <c r="W44" s="23">
        <f t="shared" si="4"/>
        <v>2.3218512898330803</v>
      </c>
    </row>
    <row r="45" spans="1:23" s="6" customFormat="1" ht="23.25" customHeight="1" x14ac:dyDescent="0.2">
      <c r="A45" s="14" t="s">
        <v>59</v>
      </c>
      <c r="B45" s="14">
        <f t="shared" si="0"/>
        <v>30588</v>
      </c>
      <c r="C45" s="14">
        <v>14605</v>
      </c>
      <c r="D45" s="14">
        <v>15983</v>
      </c>
      <c r="E45" s="14">
        <f t="shared" si="1"/>
        <v>751</v>
      </c>
      <c r="F45" s="14">
        <v>224</v>
      </c>
      <c r="G45" s="14">
        <v>527</v>
      </c>
      <c r="H45" s="26">
        <v>9</v>
      </c>
      <c r="I45" s="27">
        <v>2.9409842493954647E-2</v>
      </c>
      <c r="J45" s="14">
        <v>14</v>
      </c>
      <c r="K45" s="14">
        <v>0</v>
      </c>
      <c r="L45" s="14">
        <v>38</v>
      </c>
      <c r="M45" s="14">
        <v>0</v>
      </c>
      <c r="N45" s="26">
        <f t="shared" si="2"/>
        <v>-24</v>
      </c>
      <c r="O45" s="26">
        <f t="shared" si="2"/>
        <v>0</v>
      </c>
      <c r="P45" s="14">
        <v>74</v>
      </c>
      <c r="Q45" s="14">
        <v>29</v>
      </c>
      <c r="R45" s="14">
        <v>41</v>
      </c>
      <c r="S45" s="14">
        <v>11</v>
      </c>
      <c r="T45" s="26">
        <f t="shared" si="3"/>
        <v>33</v>
      </c>
      <c r="U45" s="26">
        <f t="shared" si="3"/>
        <v>18</v>
      </c>
      <c r="V45" s="14">
        <v>13186</v>
      </c>
      <c r="W45" s="23">
        <f t="shared" si="4"/>
        <v>2.3197330502047628</v>
      </c>
    </row>
    <row r="46" spans="1:23" s="6" customFormat="1" ht="23.25" customHeight="1" x14ac:dyDescent="0.2">
      <c r="A46" s="14" t="s">
        <v>60</v>
      </c>
      <c r="B46" s="14">
        <f t="shared" si="0"/>
        <v>30566</v>
      </c>
      <c r="C46" s="14">
        <v>14610</v>
      </c>
      <c r="D46" s="14">
        <v>15956</v>
      </c>
      <c r="E46" s="14">
        <f t="shared" si="1"/>
        <v>745</v>
      </c>
      <c r="F46" s="14">
        <v>222</v>
      </c>
      <c r="G46" s="14">
        <v>523</v>
      </c>
      <c r="H46" s="26">
        <v>-24</v>
      </c>
      <c r="I46" s="27">
        <v>-7.8462142016477054E-2</v>
      </c>
      <c r="J46" s="14">
        <v>15</v>
      </c>
      <c r="K46" s="14">
        <v>0</v>
      </c>
      <c r="L46" s="14">
        <v>40</v>
      </c>
      <c r="M46" s="14">
        <v>1</v>
      </c>
      <c r="N46" s="26">
        <f t="shared" ref="N46:O46" si="5">J46-L46</f>
        <v>-25</v>
      </c>
      <c r="O46" s="26">
        <f t="shared" si="5"/>
        <v>-1</v>
      </c>
      <c r="P46" s="14">
        <v>66</v>
      </c>
      <c r="Q46" s="14">
        <v>13</v>
      </c>
      <c r="R46" s="14">
        <v>65</v>
      </c>
      <c r="S46" s="14">
        <v>18</v>
      </c>
      <c r="T46" s="26">
        <f t="shared" ref="T46:U46" si="6">P46-R46</f>
        <v>1</v>
      </c>
      <c r="U46" s="26">
        <f t="shared" si="6"/>
        <v>-5</v>
      </c>
      <c r="V46" s="14">
        <v>13186</v>
      </c>
      <c r="W46" s="23">
        <f t="shared" si="4"/>
        <v>2.3180646139845291</v>
      </c>
    </row>
    <row r="47" spans="1:23" s="6" customFormat="1" ht="14" x14ac:dyDescent="0.2">
      <c r="A47" s="15"/>
      <c r="B47" s="17"/>
      <c r="C47" s="5"/>
      <c r="D47" s="5"/>
      <c r="E47" s="5"/>
      <c r="F47" s="5"/>
      <c r="G47" s="5"/>
      <c r="H47" s="15"/>
      <c r="I47" s="15"/>
      <c r="J47" s="15"/>
      <c r="K47" s="15"/>
      <c r="L47" s="15"/>
      <c r="M47" s="15"/>
      <c r="N47" s="15"/>
      <c r="O47" s="15"/>
      <c r="P47" s="7"/>
      <c r="Q47" s="7"/>
      <c r="R47" s="5"/>
      <c r="S47" s="5"/>
      <c r="T47" s="9"/>
    </row>
    <row r="48" spans="1:23" s="6" customFormat="1" ht="14" x14ac:dyDescent="0.2">
      <c r="A48" s="15" t="s">
        <v>40</v>
      </c>
      <c r="B48" s="17"/>
      <c r="C48" s="15"/>
      <c r="D48" s="15"/>
      <c r="E48" s="15"/>
      <c r="F48" s="15"/>
      <c r="G48" s="15"/>
      <c r="H48" s="15"/>
      <c r="I48" s="7"/>
      <c r="J48" s="7"/>
      <c r="K48" s="5"/>
      <c r="L48" s="5"/>
      <c r="M48" s="9"/>
    </row>
    <row r="49" spans="1:23" s="6" customFormat="1" ht="14.25" customHeight="1" x14ac:dyDescent="0.2">
      <c r="A49" s="15" t="s">
        <v>41</v>
      </c>
      <c r="B49" s="17"/>
      <c r="C49" s="15"/>
      <c r="D49" s="15"/>
      <c r="E49" s="15"/>
      <c r="F49" s="15"/>
      <c r="G49" s="15"/>
      <c r="H49" s="15"/>
      <c r="I49" s="7"/>
      <c r="J49" s="7"/>
      <c r="K49" s="5"/>
      <c r="L49" s="5"/>
      <c r="M49" s="9"/>
    </row>
    <row r="50" spans="1:23" s="6" customFormat="1" ht="14.25" customHeight="1" x14ac:dyDescent="0.2">
      <c r="A50" s="15" t="s">
        <v>46</v>
      </c>
      <c r="B50" s="17"/>
      <c r="C50" s="15"/>
      <c r="D50" s="15"/>
      <c r="E50" s="15"/>
      <c r="F50" s="15"/>
      <c r="G50" s="15"/>
      <c r="H50" s="15"/>
      <c r="I50" s="7"/>
      <c r="J50" s="7"/>
      <c r="K50" s="5"/>
      <c r="L50" s="5"/>
      <c r="M50" s="9"/>
    </row>
    <row r="51" spans="1:23" s="6" customFormat="1" ht="14.25" customHeight="1" x14ac:dyDescent="0.2">
      <c r="A51" s="15" t="s">
        <v>45</v>
      </c>
      <c r="B51" s="17"/>
      <c r="C51" s="15"/>
      <c r="D51" s="15"/>
      <c r="E51" s="15"/>
      <c r="F51" s="15"/>
      <c r="G51" s="15"/>
      <c r="H51" s="15"/>
      <c r="I51" s="7"/>
      <c r="J51" s="7"/>
      <c r="K51" s="5"/>
      <c r="L51" s="5"/>
      <c r="M51" s="9"/>
    </row>
    <row r="52" spans="1:23" s="6" customFormat="1" ht="14.25" customHeight="1" x14ac:dyDescent="0.2">
      <c r="A52" s="15" t="s">
        <v>47</v>
      </c>
      <c r="B52" s="17"/>
      <c r="C52" s="15"/>
      <c r="D52" s="15"/>
      <c r="E52" s="15"/>
      <c r="F52" s="15"/>
      <c r="G52" s="15"/>
      <c r="H52" s="15"/>
      <c r="I52" s="7"/>
      <c r="J52" s="7"/>
      <c r="K52" s="5"/>
      <c r="L52" s="5"/>
      <c r="M52" s="9"/>
    </row>
    <row r="53" spans="1:23" s="6" customFormat="1" ht="14.25" customHeight="1" x14ac:dyDescent="0.2">
      <c r="A53" s="15" t="s">
        <v>43</v>
      </c>
      <c r="B53" s="18"/>
      <c r="C53" s="15"/>
      <c r="D53" s="15"/>
      <c r="E53" s="15"/>
      <c r="F53" s="15"/>
      <c r="G53" s="15"/>
      <c r="H53" s="15"/>
      <c r="I53" s="10"/>
      <c r="J53" s="10"/>
      <c r="K53" s="10"/>
      <c r="L53" s="10"/>
      <c r="M53" s="10"/>
    </row>
    <row r="54" spans="1:23" ht="14.25" customHeight="1" x14ac:dyDescent="0.2">
      <c r="A54" s="15" t="s">
        <v>67</v>
      </c>
      <c r="B54" s="19"/>
      <c r="C54" s="10"/>
      <c r="D54" s="10"/>
      <c r="E54" s="10"/>
      <c r="F54" s="10"/>
      <c r="G54" s="10"/>
      <c r="H54" s="10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3" ht="14.25" customHeight="1" x14ac:dyDescent="0.2">
      <c r="A55" s="15" t="s">
        <v>44</v>
      </c>
      <c r="B55" s="1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3" ht="14.25" customHeight="1" x14ac:dyDescent="0.2">
      <c r="A56" s="15"/>
      <c r="B56" s="1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3" ht="14.25" customHeight="1" x14ac:dyDescent="0.2">
      <c r="A57" s="15"/>
      <c r="B57" s="1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3" ht="14.25" customHeight="1" x14ac:dyDescent="0.2">
      <c r="A58" s="15"/>
      <c r="B58" s="1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61" spans="1:23" ht="14.25" customHeight="1" x14ac:dyDescent="0.2">
      <c r="A61" s="1"/>
      <c r="B61" s="2"/>
      <c r="C61" s="2"/>
      <c r="D61" s="2"/>
      <c r="E61" s="2"/>
      <c r="F61" s="2"/>
      <c r="G61" s="2"/>
      <c r="V61" s="2"/>
      <c r="W61" s="3"/>
    </row>
  </sheetData>
  <mergeCells count="29">
    <mergeCell ref="J5:O5"/>
    <mergeCell ref="B6:B9"/>
    <mergeCell ref="A1:W1"/>
    <mergeCell ref="A4:A9"/>
    <mergeCell ref="B4:G4"/>
    <mergeCell ref="H4:U4"/>
    <mergeCell ref="W4:W9"/>
    <mergeCell ref="E5:G5"/>
    <mergeCell ref="H5:I5"/>
    <mergeCell ref="P5:U5"/>
    <mergeCell ref="R6:R9"/>
    <mergeCell ref="C6:C9"/>
    <mergeCell ref="D6:D9"/>
    <mergeCell ref="E6:E9"/>
    <mergeCell ref="F6:F9"/>
    <mergeCell ref="G6:G9"/>
    <mergeCell ref="P6:P9"/>
    <mergeCell ref="H6:H9"/>
    <mergeCell ref="T6:U6"/>
    <mergeCell ref="Q7:Q9"/>
    <mergeCell ref="S7:S9"/>
    <mergeCell ref="U7:U9"/>
    <mergeCell ref="K7:K9"/>
    <mergeCell ref="M7:M9"/>
    <mergeCell ref="O7:O9"/>
    <mergeCell ref="I6:I9"/>
    <mergeCell ref="J6:K6"/>
    <mergeCell ref="L6:M6"/>
    <mergeCell ref="N6:O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41" orientation="portrait" r:id="rId1"/>
  <headerFooter alignWithMargins="0"/>
  <colBreaks count="1" manualBreakCount="1">
    <brk id="2" max="7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61"/>
  <sheetViews>
    <sheetView view="pageBreakPreview" zoomScale="60" zoomScaleNormal="100" workbookViewId="0">
      <selection sqref="A1:W1"/>
    </sheetView>
  </sheetViews>
  <sheetFormatPr defaultRowHeight="13" x14ac:dyDescent="0.2"/>
  <cols>
    <col min="1" max="1" width="14.90625" customWidth="1"/>
    <col min="2" max="4" width="12.6328125" customWidth="1"/>
    <col min="5" max="7" width="11.26953125" customWidth="1"/>
    <col min="8" max="8" width="12.1796875" style="15" customWidth="1"/>
    <col min="9" max="13" width="8.36328125" style="15" customWidth="1"/>
    <col min="14" max="14" width="12.26953125" style="15" customWidth="1"/>
    <col min="15" max="21" width="8.36328125" style="15" customWidth="1"/>
    <col min="22" max="22" width="12.6328125" customWidth="1"/>
    <col min="23" max="23" width="10.6328125" customWidth="1"/>
    <col min="25" max="27" width="1.6328125" customWidth="1"/>
  </cols>
  <sheetData>
    <row r="1" spans="1:23" ht="24" customHeight="1" x14ac:dyDescent="0.3">
      <c r="A1" s="45" t="s">
        <v>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9.75" customHeight="1" x14ac:dyDescent="0.2">
      <c r="A2" s="4"/>
      <c r="B2" s="4"/>
      <c r="C2" s="4"/>
      <c r="D2" s="4"/>
      <c r="E2" s="4"/>
      <c r="F2" s="4"/>
      <c r="G2" s="4"/>
      <c r="V2" s="4"/>
      <c r="W2" s="4"/>
    </row>
    <row r="3" spans="1:23" ht="24" customHeight="1" x14ac:dyDescent="0.2">
      <c r="A3" s="11" t="s">
        <v>36</v>
      </c>
      <c r="B3" s="4"/>
      <c r="C3" s="4"/>
      <c r="D3" s="4"/>
      <c r="E3" s="4"/>
      <c r="F3" s="4"/>
      <c r="G3" s="4"/>
      <c r="V3" s="4"/>
      <c r="W3" s="8" t="s">
        <v>3</v>
      </c>
    </row>
    <row r="4" spans="1:23" ht="24" customHeight="1" x14ac:dyDescent="0.2">
      <c r="A4" s="47" t="s">
        <v>16</v>
      </c>
      <c r="B4" s="47" t="s">
        <v>0</v>
      </c>
      <c r="C4" s="49"/>
      <c r="D4" s="49"/>
      <c r="E4" s="49"/>
      <c r="F4" s="49"/>
      <c r="G4" s="49"/>
      <c r="H4" s="39" t="s">
        <v>63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50"/>
      <c r="V4" s="24" t="s">
        <v>1</v>
      </c>
      <c r="W4" s="51" t="s">
        <v>2</v>
      </c>
    </row>
    <row r="5" spans="1:23" ht="24" customHeight="1" x14ac:dyDescent="0.2">
      <c r="A5" s="48"/>
      <c r="B5" s="25"/>
      <c r="C5" s="11"/>
      <c r="D5" s="12"/>
      <c r="E5" s="53" t="s">
        <v>7</v>
      </c>
      <c r="F5" s="53"/>
      <c r="G5" s="53"/>
      <c r="H5" s="39" t="s">
        <v>9</v>
      </c>
      <c r="I5" s="41"/>
      <c r="J5" s="39" t="s">
        <v>10</v>
      </c>
      <c r="K5" s="40"/>
      <c r="L5" s="40"/>
      <c r="M5" s="40"/>
      <c r="N5" s="40"/>
      <c r="O5" s="41"/>
      <c r="P5" s="39" t="s">
        <v>11</v>
      </c>
      <c r="Q5" s="40"/>
      <c r="R5" s="40"/>
      <c r="S5" s="40"/>
      <c r="T5" s="40"/>
      <c r="U5" s="54"/>
      <c r="V5" s="16"/>
      <c r="W5" s="52"/>
    </row>
    <row r="6" spans="1:23" ht="24" customHeight="1" x14ac:dyDescent="0.2">
      <c r="A6" s="48"/>
      <c r="B6" s="42" t="s">
        <v>6</v>
      </c>
      <c r="C6" s="55" t="s">
        <v>4</v>
      </c>
      <c r="D6" s="58" t="s">
        <v>5</v>
      </c>
      <c r="E6" s="53" t="s">
        <v>6</v>
      </c>
      <c r="F6" s="53" t="s">
        <v>4</v>
      </c>
      <c r="G6" s="53" t="s">
        <v>5</v>
      </c>
      <c r="H6" s="31" t="s">
        <v>12</v>
      </c>
      <c r="I6" s="31" t="s">
        <v>13</v>
      </c>
      <c r="J6" s="34" t="s">
        <v>14</v>
      </c>
      <c r="K6" s="35"/>
      <c r="L6" s="34" t="s">
        <v>19</v>
      </c>
      <c r="M6" s="35"/>
      <c r="N6" s="34" t="s">
        <v>20</v>
      </c>
      <c r="O6" s="35"/>
      <c r="P6" s="28" t="s">
        <v>64</v>
      </c>
      <c r="Q6" s="20"/>
      <c r="R6" s="28" t="s">
        <v>65</v>
      </c>
      <c r="S6" s="20"/>
      <c r="T6" s="34" t="s">
        <v>15</v>
      </c>
      <c r="U6" s="35"/>
      <c r="V6" s="16"/>
      <c r="W6" s="52"/>
    </row>
    <row r="7" spans="1:23" ht="24" customHeight="1" x14ac:dyDescent="0.2">
      <c r="A7" s="48"/>
      <c r="B7" s="43"/>
      <c r="C7" s="56"/>
      <c r="D7" s="59"/>
      <c r="E7" s="42"/>
      <c r="F7" s="42"/>
      <c r="G7" s="42"/>
      <c r="H7" s="32"/>
      <c r="I7" s="32"/>
      <c r="J7" s="21"/>
      <c r="K7" s="36" t="s">
        <v>66</v>
      </c>
      <c r="L7" s="21"/>
      <c r="M7" s="36" t="s">
        <v>66</v>
      </c>
      <c r="N7" s="21"/>
      <c r="O7" s="36" t="s">
        <v>66</v>
      </c>
      <c r="P7" s="29"/>
      <c r="Q7" s="36" t="s">
        <v>66</v>
      </c>
      <c r="R7" s="29"/>
      <c r="S7" s="36" t="s">
        <v>66</v>
      </c>
      <c r="T7" s="21"/>
      <c r="U7" s="36" t="s">
        <v>66</v>
      </c>
      <c r="V7" s="16" t="s">
        <v>18</v>
      </c>
      <c r="W7" s="52"/>
    </row>
    <row r="8" spans="1:23" ht="24" customHeight="1" x14ac:dyDescent="0.2">
      <c r="A8" s="48"/>
      <c r="B8" s="43"/>
      <c r="C8" s="56"/>
      <c r="D8" s="59"/>
      <c r="E8" s="42"/>
      <c r="F8" s="42"/>
      <c r="G8" s="42"/>
      <c r="H8" s="32"/>
      <c r="I8" s="32"/>
      <c r="J8" s="21"/>
      <c r="K8" s="37"/>
      <c r="L8" s="21"/>
      <c r="M8" s="37"/>
      <c r="N8" s="21"/>
      <c r="O8" s="37"/>
      <c r="P8" s="29"/>
      <c r="Q8" s="37"/>
      <c r="R8" s="29"/>
      <c r="S8" s="37"/>
      <c r="T8" s="21"/>
      <c r="U8" s="37"/>
      <c r="V8" s="16"/>
      <c r="W8" s="52"/>
    </row>
    <row r="9" spans="1:23" ht="24" customHeight="1" x14ac:dyDescent="0.2">
      <c r="A9" s="48"/>
      <c r="B9" s="44"/>
      <c r="C9" s="57"/>
      <c r="D9" s="59"/>
      <c r="E9" s="42"/>
      <c r="F9" s="42"/>
      <c r="G9" s="42"/>
      <c r="H9" s="33"/>
      <c r="I9" s="33"/>
      <c r="J9" s="22"/>
      <c r="K9" s="38"/>
      <c r="L9" s="22"/>
      <c r="M9" s="38"/>
      <c r="N9" s="22"/>
      <c r="O9" s="38"/>
      <c r="P9" s="30"/>
      <c r="Q9" s="38"/>
      <c r="R9" s="30"/>
      <c r="S9" s="38"/>
      <c r="T9" s="22"/>
      <c r="U9" s="38"/>
      <c r="V9" s="13"/>
      <c r="W9" s="52"/>
    </row>
    <row r="10" spans="1:23" s="6" customFormat="1" ht="23.25" customHeight="1" x14ac:dyDescent="0.2">
      <c r="A10" s="14" t="s">
        <v>48</v>
      </c>
      <c r="B10" s="14">
        <f t="shared" ref="B10:B46" si="0">C10+D10</f>
        <v>10415</v>
      </c>
      <c r="C10" s="14">
        <v>5006</v>
      </c>
      <c r="D10" s="14">
        <v>5409</v>
      </c>
      <c r="E10" s="14">
        <f t="shared" ref="E10:E46" si="1">F10+G10</f>
        <v>103</v>
      </c>
      <c r="F10" s="14">
        <v>40</v>
      </c>
      <c r="G10" s="14">
        <v>63</v>
      </c>
      <c r="H10" s="26">
        <v>-16</v>
      </c>
      <c r="I10" s="27">
        <v>-0.15334483419589803</v>
      </c>
      <c r="J10" s="14">
        <v>3</v>
      </c>
      <c r="K10" s="14">
        <v>0</v>
      </c>
      <c r="L10" s="14">
        <v>15</v>
      </c>
      <c r="M10" s="14">
        <v>0</v>
      </c>
      <c r="N10" s="26">
        <f t="shared" ref="N10:O45" si="2">J10-L10</f>
        <v>-12</v>
      </c>
      <c r="O10" s="26">
        <f t="shared" si="2"/>
        <v>0</v>
      </c>
      <c r="P10" s="14">
        <v>3</v>
      </c>
      <c r="Q10" s="14">
        <v>1</v>
      </c>
      <c r="R10" s="14">
        <v>7</v>
      </c>
      <c r="S10" s="14">
        <v>0</v>
      </c>
      <c r="T10" s="26">
        <f t="shared" ref="T10:U45" si="3">P10-R10</f>
        <v>-4</v>
      </c>
      <c r="U10" s="26">
        <f t="shared" si="3"/>
        <v>1</v>
      </c>
      <c r="V10" s="14">
        <v>3938</v>
      </c>
      <c r="W10" s="23">
        <f t="shared" ref="W10:W46" si="4">B10/V10</f>
        <v>2.6447435246317927</v>
      </c>
    </row>
    <row r="11" spans="1:23" s="6" customFormat="1" ht="23.25" customHeight="1" x14ac:dyDescent="0.2">
      <c r="A11" s="14" t="s">
        <v>49</v>
      </c>
      <c r="B11" s="14">
        <f t="shared" si="0"/>
        <v>10423</v>
      </c>
      <c r="C11" s="14">
        <v>5013</v>
      </c>
      <c r="D11" s="14">
        <v>5410</v>
      </c>
      <c r="E11" s="14">
        <f t="shared" si="1"/>
        <v>110</v>
      </c>
      <c r="F11" s="14">
        <v>46</v>
      </c>
      <c r="G11" s="14">
        <v>64</v>
      </c>
      <c r="H11" s="26">
        <v>2</v>
      </c>
      <c r="I11" s="27">
        <v>1.9203072491598656E-2</v>
      </c>
      <c r="J11" s="14">
        <v>8</v>
      </c>
      <c r="K11" s="14">
        <v>0</v>
      </c>
      <c r="L11" s="14">
        <v>13</v>
      </c>
      <c r="M11" s="14">
        <v>0</v>
      </c>
      <c r="N11" s="26">
        <f t="shared" si="2"/>
        <v>-5</v>
      </c>
      <c r="O11" s="26">
        <f t="shared" si="2"/>
        <v>0</v>
      </c>
      <c r="P11" s="14">
        <v>14</v>
      </c>
      <c r="Q11" s="14">
        <v>5</v>
      </c>
      <c r="R11" s="14">
        <v>7</v>
      </c>
      <c r="S11" s="14">
        <v>0</v>
      </c>
      <c r="T11" s="26">
        <f t="shared" si="3"/>
        <v>7</v>
      </c>
      <c r="U11" s="26">
        <f t="shared" si="3"/>
        <v>5</v>
      </c>
      <c r="V11" s="14">
        <v>3942</v>
      </c>
      <c r="W11" s="23">
        <f t="shared" si="4"/>
        <v>2.6440892947742265</v>
      </c>
    </row>
    <row r="12" spans="1:23" s="6" customFormat="1" ht="23.25" customHeight="1" x14ac:dyDescent="0.2">
      <c r="A12" s="14" t="s">
        <v>50</v>
      </c>
      <c r="B12" s="14">
        <f t="shared" si="0"/>
        <v>10416</v>
      </c>
      <c r="C12" s="14">
        <v>5009</v>
      </c>
      <c r="D12" s="14">
        <v>5407</v>
      </c>
      <c r="E12" s="14">
        <f t="shared" si="1"/>
        <v>113</v>
      </c>
      <c r="F12" s="14">
        <v>48</v>
      </c>
      <c r="G12" s="14">
        <v>65</v>
      </c>
      <c r="H12" s="26">
        <v>-6</v>
      </c>
      <c r="I12" s="27">
        <v>-5.7565000479708334E-2</v>
      </c>
      <c r="J12" s="14">
        <v>5</v>
      </c>
      <c r="K12" s="14">
        <v>0</v>
      </c>
      <c r="L12" s="14">
        <v>15</v>
      </c>
      <c r="M12" s="14">
        <v>0</v>
      </c>
      <c r="N12" s="26">
        <f t="shared" si="2"/>
        <v>-10</v>
      </c>
      <c r="O12" s="26">
        <f t="shared" si="2"/>
        <v>0</v>
      </c>
      <c r="P12" s="14">
        <v>8</v>
      </c>
      <c r="Q12" s="14">
        <v>2</v>
      </c>
      <c r="R12" s="14">
        <v>4</v>
      </c>
      <c r="S12" s="14">
        <v>0</v>
      </c>
      <c r="T12" s="26">
        <f t="shared" si="3"/>
        <v>4</v>
      </c>
      <c r="U12" s="26">
        <f t="shared" si="3"/>
        <v>2</v>
      </c>
      <c r="V12" s="14">
        <v>3951</v>
      </c>
      <c r="W12" s="23">
        <f t="shared" si="4"/>
        <v>2.6362946089597572</v>
      </c>
    </row>
    <row r="13" spans="1:23" s="6" customFormat="1" ht="23.25" customHeight="1" x14ac:dyDescent="0.2">
      <c r="A13" s="14" t="s">
        <v>51</v>
      </c>
      <c r="B13" s="14">
        <f t="shared" si="0"/>
        <v>10404</v>
      </c>
      <c r="C13" s="14">
        <v>5000</v>
      </c>
      <c r="D13" s="14">
        <v>5404</v>
      </c>
      <c r="E13" s="14">
        <f t="shared" si="1"/>
        <v>116</v>
      </c>
      <c r="F13" s="14">
        <v>48</v>
      </c>
      <c r="G13" s="14">
        <v>68</v>
      </c>
      <c r="H13" s="26">
        <v>-11</v>
      </c>
      <c r="I13" s="27">
        <v>-0.10560675883256529</v>
      </c>
      <c r="J13" s="14">
        <v>4</v>
      </c>
      <c r="K13" s="14">
        <v>0</v>
      </c>
      <c r="L13" s="14">
        <v>11</v>
      </c>
      <c r="M13" s="14">
        <v>0</v>
      </c>
      <c r="N13" s="26">
        <f t="shared" si="2"/>
        <v>-7</v>
      </c>
      <c r="O13" s="26">
        <f t="shared" si="2"/>
        <v>0</v>
      </c>
      <c r="P13" s="14">
        <v>13</v>
      </c>
      <c r="Q13" s="14">
        <v>8</v>
      </c>
      <c r="R13" s="14">
        <v>17</v>
      </c>
      <c r="S13" s="14">
        <v>5</v>
      </c>
      <c r="T13" s="26">
        <f t="shared" si="3"/>
        <v>-4</v>
      </c>
      <c r="U13" s="26">
        <f t="shared" si="3"/>
        <v>3</v>
      </c>
      <c r="V13" s="14">
        <v>3958</v>
      </c>
      <c r="W13" s="23">
        <f t="shared" si="4"/>
        <v>2.628600303183426</v>
      </c>
    </row>
    <row r="14" spans="1:23" s="6" customFormat="1" ht="23.25" customHeight="1" x14ac:dyDescent="0.2">
      <c r="A14" s="14" t="s">
        <v>52</v>
      </c>
      <c r="B14" s="14">
        <f t="shared" si="0"/>
        <v>10394</v>
      </c>
      <c r="C14" s="14">
        <v>4994</v>
      </c>
      <c r="D14" s="14">
        <v>5400</v>
      </c>
      <c r="E14" s="14">
        <f t="shared" si="1"/>
        <v>123</v>
      </c>
      <c r="F14" s="14">
        <v>47</v>
      </c>
      <c r="G14" s="14">
        <v>76</v>
      </c>
      <c r="H14" s="26">
        <v>-11</v>
      </c>
      <c r="I14" s="27">
        <v>-0.1057285659361784</v>
      </c>
      <c r="J14" s="14">
        <v>3</v>
      </c>
      <c r="K14" s="14">
        <v>0</v>
      </c>
      <c r="L14" s="14">
        <v>22</v>
      </c>
      <c r="M14" s="14">
        <v>0</v>
      </c>
      <c r="N14" s="26">
        <f t="shared" si="2"/>
        <v>-19</v>
      </c>
      <c r="O14" s="26">
        <f t="shared" si="2"/>
        <v>0</v>
      </c>
      <c r="P14" s="14">
        <v>16</v>
      </c>
      <c r="Q14" s="14">
        <v>9</v>
      </c>
      <c r="R14" s="14">
        <v>8</v>
      </c>
      <c r="S14" s="14">
        <v>1</v>
      </c>
      <c r="T14" s="26">
        <f t="shared" si="3"/>
        <v>8</v>
      </c>
      <c r="U14" s="26">
        <f t="shared" si="3"/>
        <v>8</v>
      </c>
      <c r="V14" s="14">
        <v>3966</v>
      </c>
      <c r="W14" s="23">
        <f t="shared" si="4"/>
        <v>2.62077660110943</v>
      </c>
    </row>
    <row r="15" spans="1:23" s="6" customFormat="1" ht="23.25" customHeight="1" x14ac:dyDescent="0.2">
      <c r="A15" s="14" t="s">
        <v>53</v>
      </c>
      <c r="B15" s="14">
        <f t="shared" si="0"/>
        <v>10380</v>
      </c>
      <c r="C15" s="14">
        <v>4987</v>
      </c>
      <c r="D15" s="14">
        <v>5393</v>
      </c>
      <c r="E15" s="14">
        <f t="shared" si="1"/>
        <v>121</v>
      </c>
      <c r="F15" s="14">
        <v>47</v>
      </c>
      <c r="G15" s="14">
        <v>74</v>
      </c>
      <c r="H15" s="26">
        <v>-20</v>
      </c>
      <c r="I15" s="27">
        <v>-0.19241870309794112</v>
      </c>
      <c r="J15" s="14">
        <v>5</v>
      </c>
      <c r="K15" s="14">
        <v>0</v>
      </c>
      <c r="L15" s="14">
        <v>24</v>
      </c>
      <c r="M15" s="14">
        <v>0</v>
      </c>
      <c r="N15" s="26">
        <f t="shared" si="2"/>
        <v>-19</v>
      </c>
      <c r="O15" s="26">
        <f t="shared" si="2"/>
        <v>0</v>
      </c>
      <c r="P15" s="14">
        <v>6</v>
      </c>
      <c r="Q15" s="14">
        <v>1</v>
      </c>
      <c r="R15" s="14">
        <v>7</v>
      </c>
      <c r="S15" s="14">
        <v>3</v>
      </c>
      <c r="T15" s="26">
        <f t="shared" si="3"/>
        <v>-1</v>
      </c>
      <c r="U15" s="26">
        <f t="shared" si="3"/>
        <v>-2</v>
      </c>
      <c r="V15" s="14">
        <v>3966</v>
      </c>
      <c r="W15" s="23">
        <f t="shared" si="4"/>
        <v>2.6172465960665656</v>
      </c>
    </row>
    <row r="16" spans="1:23" s="6" customFormat="1" ht="23.25" customHeight="1" x14ac:dyDescent="0.2">
      <c r="A16" s="14" t="s">
        <v>54</v>
      </c>
      <c r="B16" s="14">
        <f t="shared" si="0"/>
        <v>10341</v>
      </c>
      <c r="C16" s="14">
        <v>4965</v>
      </c>
      <c r="D16" s="14">
        <v>5376</v>
      </c>
      <c r="E16" s="14">
        <f t="shared" si="1"/>
        <v>124</v>
      </c>
      <c r="F16" s="14">
        <v>48</v>
      </c>
      <c r="G16" s="14">
        <v>76</v>
      </c>
      <c r="H16" s="26">
        <v>-27</v>
      </c>
      <c r="I16" s="27">
        <v>-0.26011560693641617</v>
      </c>
      <c r="J16" s="14">
        <v>1</v>
      </c>
      <c r="K16" s="14">
        <v>0</v>
      </c>
      <c r="L16" s="14">
        <v>15</v>
      </c>
      <c r="M16" s="14">
        <v>0</v>
      </c>
      <c r="N16" s="26">
        <f t="shared" si="2"/>
        <v>-14</v>
      </c>
      <c r="O16" s="26">
        <f t="shared" si="2"/>
        <v>0</v>
      </c>
      <c r="P16" s="14">
        <v>24</v>
      </c>
      <c r="Q16" s="14">
        <v>4</v>
      </c>
      <c r="R16" s="14">
        <v>37</v>
      </c>
      <c r="S16" s="14">
        <v>2</v>
      </c>
      <c r="T16" s="26">
        <f t="shared" si="3"/>
        <v>-13</v>
      </c>
      <c r="U16" s="26">
        <f t="shared" si="3"/>
        <v>2</v>
      </c>
      <c r="V16" s="14">
        <v>3954</v>
      </c>
      <c r="W16" s="23">
        <f t="shared" si="4"/>
        <v>2.6153262518968132</v>
      </c>
    </row>
    <row r="17" spans="1:23" s="6" customFormat="1" ht="23.25" customHeight="1" x14ac:dyDescent="0.2">
      <c r="A17" s="14" t="s">
        <v>55</v>
      </c>
      <c r="B17" s="14">
        <f t="shared" si="0"/>
        <v>10340</v>
      </c>
      <c r="C17" s="14">
        <v>4963</v>
      </c>
      <c r="D17" s="14">
        <v>5377</v>
      </c>
      <c r="E17" s="14">
        <f t="shared" si="1"/>
        <v>126</v>
      </c>
      <c r="F17" s="14">
        <v>48</v>
      </c>
      <c r="G17" s="14">
        <v>78</v>
      </c>
      <c r="H17" s="26">
        <v>-18</v>
      </c>
      <c r="I17" s="27">
        <v>-0.17406440382941687</v>
      </c>
      <c r="J17" s="14">
        <v>7</v>
      </c>
      <c r="K17" s="14">
        <v>0</v>
      </c>
      <c r="L17" s="14">
        <v>21</v>
      </c>
      <c r="M17" s="14">
        <v>0</v>
      </c>
      <c r="N17" s="26">
        <f t="shared" si="2"/>
        <v>-14</v>
      </c>
      <c r="O17" s="26">
        <f t="shared" si="2"/>
        <v>0</v>
      </c>
      <c r="P17" s="14">
        <v>14</v>
      </c>
      <c r="Q17" s="14">
        <v>0</v>
      </c>
      <c r="R17" s="14">
        <v>18</v>
      </c>
      <c r="S17" s="14">
        <v>0</v>
      </c>
      <c r="T17" s="26">
        <f t="shared" si="3"/>
        <v>-4</v>
      </c>
      <c r="U17" s="26">
        <f t="shared" si="3"/>
        <v>0</v>
      </c>
      <c r="V17" s="14">
        <v>3962</v>
      </c>
      <c r="W17" s="23">
        <f t="shared" si="4"/>
        <v>2.6097930338213025</v>
      </c>
    </row>
    <row r="18" spans="1:23" s="6" customFormat="1" ht="23.25" customHeight="1" x14ac:dyDescent="0.2">
      <c r="A18" s="14" t="s">
        <v>56</v>
      </c>
      <c r="B18" s="14">
        <f t="shared" si="0"/>
        <v>10330</v>
      </c>
      <c r="C18" s="14">
        <v>4956</v>
      </c>
      <c r="D18" s="14">
        <v>5374</v>
      </c>
      <c r="E18" s="14">
        <f t="shared" si="1"/>
        <v>126</v>
      </c>
      <c r="F18" s="14">
        <v>48</v>
      </c>
      <c r="G18" s="14">
        <v>78</v>
      </c>
      <c r="H18" s="26">
        <v>-5</v>
      </c>
      <c r="I18" s="27">
        <v>-4.8355899419729211E-2</v>
      </c>
      <c r="J18" s="14">
        <v>3</v>
      </c>
      <c r="K18" s="14">
        <v>0</v>
      </c>
      <c r="L18" s="14">
        <v>16</v>
      </c>
      <c r="M18" s="14">
        <v>0</v>
      </c>
      <c r="N18" s="26">
        <f t="shared" si="2"/>
        <v>-13</v>
      </c>
      <c r="O18" s="26">
        <f t="shared" si="2"/>
        <v>0</v>
      </c>
      <c r="P18" s="14">
        <v>14</v>
      </c>
      <c r="Q18" s="14">
        <v>2</v>
      </c>
      <c r="R18" s="14">
        <v>6</v>
      </c>
      <c r="S18" s="14">
        <v>1</v>
      </c>
      <c r="T18" s="26">
        <f t="shared" si="3"/>
        <v>8</v>
      </c>
      <c r="U18" s="26">
        <f t="shared" si="3"/>
        <v>1</v>
      </c>
      <c r="V18" s="14">
        <v>3960</v>
      </c>
      <c r="W18" s="23">
        <f t="shared" si="4"/>
        <v>2.6085858585858586</v>
      </c>
    </row>
    <row r="19" spans="1:23" s="6" customFormat="1" ht="23.25" customHeight="1" x14ac:dyDescent="0.2">
      <c r="A19" s="14" t="s">
        <v>57</v>
      </c>
      <c r="B19" s="14">
        <f t="shared" si="0"/>
        <v>10308</v>
      </c>
      <c r="C19" s="14">
        <v>4942</v>
      </c>
      <c r="D19" s="14">
        <v>5366</v>
      </c>
      <c r="E19" s="14">
        <f t="shared" si="1"/>
        <v>117</v>
      </c>
      <c r="F19" s="14">
        <v>40</v>
      </c>
      <c r="G19" s="14">
        <v>77</v>
      </c>
      <c r="H19" s="26">
        <v>-18</v>
      </c>
      <c r="I19" s="27">
        <v>-0.17424975798644723</v>
      </c>
      <c r="J19" s="14">
        <v>4</v>
      </c>
      <c r="K19" s="14">
        <v>0</v>
      </c>
      <c r="L19" s="14">
        <v>12</v>
      </c>
      <c r="M19" s="14">
        <v>0</v>
      </c>
      <c r="N19" s="26">
        <f t="shared" si="2"/>
        <v>-8</v>
      </c>
      <c r="O19" s="26">
        <f t="shared" si="2"/>
        <v>0</v>
      </c>
      <c r="P19" s="14">
        <v>10</v>
      </c>
      <c r="Q19" s="14">
        <v>4</v>
      </c>
      <c r="R19" s="14">
        <v>20</v>
      </c>
      <c r="S19" s="14">
        <v>13</v>
      </c>
      <c r="T19" s="26">
        <f t="shared" si="3"/>
        <v>-10</v>
      </c>
      <c r="U19" s="26">
        <f t="shared" si="3"/>
        <v>-9</v>
      </c>
      <c r="V19" s="14">
        <v>3950</v>
      </c>
      <c r="W19" s="23">
        <f t="shared" si="4"/>
        <v>2.6096202531645569</v>
      </c>
    </row>
    <row r="20" spans="1:23" s="6" customFormat="1" ht="23.25" customHeight="1" x14ac:dyDescent="0.2">
      <c r="A20" s="14" t="s">
        <v>58</v>
      </c>
      <c r="B20" s="14">
        <f t="shared" si="0"/>
        <v>10295</v>
      </c>
      <c r="C20" s="14">
        <v>4934</v>
      </c>
      <c r="D20" s="14">
        <v>5361</v>
      </c>
      <c r="E20" s="14">
        <f t="shared" si="1"/>
        <v>122</v>
      </c>
      <c r="F20" s="14">
        <v>44</v>
      </c>
      <c r="G20" s="14">
        <v>78</v>
      </c>
      <c r="H20" s="26">
        <v>-7</v>
      </c>
      <c r="I20" s="27">
        <v>-6.7908420644159875E-2</v>
      </c>
      <c r="J20" s="14">
        <v>3</v>
      </c>
      <c r="K20" s="14">
        <v>0</v>
      </c>
      <c r="L20" s="14">
        <v>14</v>
      </c>
      <c r="M20" s="14">
        <v>0</v>
      </c>
      <c r="N20" s="26">
        <f t="shared" si="2"/>
        <v>-11</v>
      </c>
      <c r="O20" s="26">
        <f t="shared" si="2"/>
        <v>0</v>
      </c>
      <c r="P20" s="14">
        <v>14</v>
      </c>
      <c r="Q20" s="14">
        <v>7</v>
      </c>
      <c r="R20" s="14">
        <v>10</v>
      </c>
      <c r="S20" s="14">
        <v>4</v>
      </c>
      <c r="T20" s="26">
        <f t="shared" si="3"/>
        <v>4</v>
      </c>
      <c r="U20" s="26">
        <f t="shared" si="3"/>
        <v>3</v>
      </c>
      <c r="V20" s="14">
        <v>3948</v>
      </c>
      <c r="W20" s="23">
        <f t="shared" si="4"/>
        <v>2.6076494427558257</v>
      </c>
    </row>
    <row r="21" spans="1:23" s="6" customFormat="1" ht="23.25" customHeight="1" x14ac:dyDescent="0.2">
      <c r="A21" s="14" t="s">
        <v>59</v>
      </c>
      <c r="B21" s="14">
        <f t="shared" si="0"/>
        <v>10297</v>
      </c>
      <c r="C21" s="14">
        <v>4933</v>
      </c>
      <c r="D21" s="14">
        <v>5364</v>
      </c>
      <c r="E21" s="14">
        <f t="shared" si="1"/>
        <v>129</v>
      </c>
      <c r="F21" s="14">
        <v>50</v>
      </c>
      <c r="G21" s="14">
        <v>79</v>
      </c>
      <c r="H21" s="26">
        <v>3</v>
      </c>
      <c r="I21" s="27">
        <v>2.9140359397765908E-2</v>
      </c>
      <c r="J21" s="14">
        <v>7</v>
      </c>
      <c r="K21" s="14">
        <v>0</v>
      </c>
      <c r="L21" s="14">
        <v>11</v>
      </c>
      <c r="M21" s="14">
        <v>0</v>
      </c>
      <c r="N21" s="26">
        <f t="shared" si="2"/>
        <v>-4</v>
      </c>
      <c r="O21" s="26">
        <f t="shared" si="2"/>
        <v>0</v>
      </c>
      <c r="P21" s="14">
        <v>14</v>
      </c>
      <c r="Q21" s="14">
        <v>9</v>
      </c>
      <c r="R21" s="14">
        <v>7</v>
      </c>
      <c r="S21" s="14">
        <v>2</v>
      </c>
      <c r="T21" s="26">
        <f t="shared" si="3"/>
        <v>7</v>
      </c>
      <c r="U21" s="26">
        <f t="shared" si="3"/>
        <v>7</v>
      </c>
      <c r="V21" s="14">
        <v>3956</v>
      </c>
      <c r="W21" s="23">
        <f t="shared" si="4"/>
        <v>2.602881698685541</v>
      </c>
    </row>
    <row r="22" spans="1:23" s="6" customFormat="1" ht="22.5" customHeight="1" x14ac:dyDescent="0.2">
      <c r="A22" s="14" t="s">
        <v>60</v>
      </c>
      <c r="B22" s="14">
        <f t="shared" si="0"/>
        <v>10299</v>
      </c>
      <c r="C22" s="14">
        <v>4930</v>
      </c>
      <c r="D22" s="14">
        <v>5369</v>
      </c>
      <c r="E22" s="14">
        <f t="shared" si="1"/>
        <v>132</v>
      </c>
      <c r="F22" s="14">
        <v>50</v>
      </c>
      <c r="G22" s="14">
        <v>82</v>
      </c>
      <c r="H22" s="26">
        <v>-3</v>
      </c>
      <c r="I22" s="27">
        <v>-2.9134699427017581E-2</v>
      </c>
      <c r="J22" s="14">
        <v>1</v>
      </c>
      <c r="K22" s="14">
        <v>0</v>
      </c>
      <c r="L22" s="14">
        <v>7</v>
      </c>
      <c r="M22" s="14">
        <v>0</v>
      </c>
      <c r="N22" s="26">
        <f t="shared" si="2"/>
        <v>-6</v>
      </c>
      <c r="O22" s="26">
        <f t="shared" si="2"/>
        <v>0</v>
      </c>
      <c r="P22" s="14">
        <v>11</v>
      </c>
      <c r="Q22" s="14">
        <v>4</v>
      </c>
      <c r="R22" s="14">
        <v>8</v>
      </c>
      <c r="S22" s="14">
        <v>4</v>
      </c>
      <c r="T22" s="26">
        <f t="shared" si="3"/>
        <v>3</v>
      </c>
      <c r="U22" s="26">
        <f t="shared" si="3"/>
        <v>0</v>
      </c>
      <c r="V22" s="14">
        <v>3965</v>
      </c>
      <c r="W22" s="23">
        <f t="shared" si="4"/>
        <v>2.5974779319041614</v>
      </c>
    </row>
    <row r="23" spans="1:23" s="6" customFormat="1" ht="23.25" customHeight="1" x14ac:dyDescent="0.2">
      <c r="A23" s="14" t="s">
        <v>49</v>
      </c>
      <c r="B23" s="14">
        <f t="shared" si="0"/>
        <v>10284</v>
      </c>
      <c r="C23" s="14">
        <v>4927</v>
      </c>
      <c r="D23" s="14">
        <v>5357</v>
      </c>
      <c r="E23" s="14">
        <f t="shared" si="1"/>
        <v>131</v>
      </c>
      <c r="F23" s="14">
        <v>47</v>
      </c>
      <c r="G23" s="14">
        <v>84</v>
      </c>
      <c r="H23" s="26">
        <v>-5</v>
      </c>
      <c r="I23" s="27">
        <v>-4.8548402757549278E-2</v>
      </c>
      <c r="J23" s="14">
        <v>4</v>
      </c>
      <c r="K23" s="14">
        <v>0</v>
      </c>
      <c r="L23" s="14">
        <v>12</v>
      </c>
      <c r="M23" s="14">
        <v>0</v>
      </c>
      <c r="N23" s="26">
        <f t="shared" si="2"/>
        <v>-8</v>
      </c>
      <c r="O23" s="26">
        <f t="shared" si="2"/>
        <v>0</v>
      </c>
      <c r="P23" s="14">
        <v>12</v>
      </c>
      <c r="Q23" s="14">
        <v>0</v>
      </c>
      <c r="R23" s="14">
        <v>9</v>
      </c>
      <c r="S23" s="14">
        <v>2</v>
      </c>
      <c r="T23" s="26">
        <f t="shared" si="3"/>
        <v>3</v>
      </c>
      <c r="U23" s="26">
        <f t="shared" si="3"/>
        <v>-2</v>
      </c>
      <c r="V23" s="14">
        <v>3965</v>
      </c>
      <c r="W23" s="23">
        <f t="shared" si="4"/>
        <v>2.5936948297604037</v>
      </c>
    </row>
    <row r="24" spans="1:23" s="6" customFormat="1" ht="23.25" customHeight="1" x14ac:dyDescent="0.2">
      <c r="A24" s="14" t="s">
        <v>50</v>
      </c>
      <c r="B24" s="14">
        <f t="shared" si="0"/>
        <v>10277</v>
      </c>
      <c r="C24" s="14">
        <v>4929</v>
      </c>
      <c r="D24" s="14">
        <v>5348</v>
      </c>
      <c r="E24" s="14">
        <f t="shared" si="1"/>
        <v>130</v>
      </c>
      <c r="F24" s="14">
        <v>50</v>
      </c>
      <c r="G24" s="14">
        <v>80</v>
      </c>
      <c r="H24" s="26">
        <v>-7</v>
      </c>
      <c r="I24" s="27">
        <v>-6.8066900038895373E-2</v>
      </c>
      <c r="J24" s="14">
        <v>6</v>
      </c>
      <c r="K24" s="14">
        <v>0</v>
      </c>
      <c r="L24" s="14">
        <v>15</v>
      </c>
      <c r="M24" s="14">
        <v>0</v>
      </c>
      <c r="N24" s="26">
        <f t="shared" si="2"/>
        <v>-9</v>
      </c>
      <c r="O24" s="26">
        <f t="shared" si="2"/>
        <v>0</v>
      </c>
      <c r="P24" s="14">
        <v>13</v>
      </c>
      <c r="Q24" s="14">
        <v>2</v>
      </c>
      <c r="R24" s="14">
        <v>11</v>
      </c>
      <c r="S24" s="14">
        <v>2</v>
      </c>
      <c r="T24" s="26">
        <f t="shared" si="3"/>
        <v>2</v>
      </c>
      <c r="U24" s="26">
        <f t="shared" si="3"/>
        <v>0</v>
      </c>
      <c r="V24" s="14">
        <v>3961</v>
      </c>
      <c r="W24" s="23">
        <f t="shared" si="4"/>
        <v>2.5945468316081799</v>
      </c>
    </row>
    <row r="25" spans="1:23" s="6" customFormat="1" ht="23.25" customHeight="1" x14ac:dyDescent="0.2">
      <c r="A25" s="14" t="s">
        <v>61</v>
      </c>
      <c r="B25" s="14">
        <f t="shared" si="0"/>
        <v>10273</v>
      </c>
      <c r="C25" s="14">
        <v>4926</v>
      </c>
      <c r="D25" s="14">
        <v>5347</v>
      </c>
      <c r="E25" s="14">
        <f t="shared" si="1"/>
        <v>132</v>
      </c>
      <c r="F25" s="14">
        <v>51</v>
      </c>
      <c r="G25" s="14">
        <v>81</v>
      </c>
      <c r="H25" s="26">
        <v>-3</v>
      </c>
      <c r="I25" s="27">
        <v>-2.9191398267977037E-2</v>
      </c>
      <c r="J25" s="14">
        <v>4</v>
      </c>
      <c r="K25" s="14">
        <v>0</v>
      </c>
      <c r="L25" s="14">
        <v>16</v>
      </c>
      <c r="M25" s="14">
        <v>0</v>
      </c>
      <c r="N25" s="26">
        <f t="shared" si="2"/>
        <v>-12</v>
      </c>
      <c r="O25" s="26">
        <f t="shared" si="2"/>
        <v>0</v>
      </c>
      <c r="P25" s="14">
        <v>17</v>
      </c>
      <c r="Q25" s="14">
        <v>5</v>
      </c>
      <c r="R25" s="14">
        <v>8</v>
      </c>
      <c r="S25" s="14">
        <v>3</v>
      </c>
      <c r="T25" s="26">
        <f t="shared" si="3"/>
        <v>9</v>
      </c>
      <c r="U25" s="26">
        <f t="shared" si="3"/>
        <v>2</v>
      </c>
      <c r="V25" s="14">
        <v>3968</v>
      </c>
      <c r="W25" s="23">
        <f t="shared" si="4"/>
        <v>2.588961693548387</v>
      </c>
    </row>
    <row r="26" spans="1:23" s="6" customFormat="1" ht="23.25" customHeight="1" x14ac:dyDescent="0.2">
      <c r="A26" s="14" t="s">
        <v>52</v>
      </c>
      <c r="B26" s="14">
        <f t="shared" si="0"/>
        <v>10251</v>
      </c>
      <c r="C26" s="14">
        <v>4915</v>
      </c>
      <c r="D26" s="14">
        <v>5336</v>
      </c>
      <c r="E26" s="14">
        <f t="shared" si="1"/>
        <v>144</v>
      </c>
      <c r="F26" s="14">
        <v>54</v>
      </c>
      <c r="G26" s="14">
        <v>90</v>
      </c>
      <c r="H26" s="26">
        <v>-22</v>
      </c>
      <c r="I26" s="27">
        <v>-0.21415360654141927</v>
      </c>
      <c r="J26" s="14">
        <v>4</v>
      </c>
      <c r="K26" s="14">
        <v>0</v>
      </c>
      <c r="L26" s="14">
        <v>23</v>
      </c>
      <c r="M26" s="14">
        <v>0</v>
      </c>
      <c r="N26" s="26">
        <f t="shared" si="2"/>
        <v>-19</v>
      </c>
      <c r="O26" s="26">
        <f t="shared" si="2"/>
        <v>0</v>
      </c>
      <c r="P26" s="14">
        <v>15</v>
      </c>
      <c r="Q26" s="14">
        <v>14</v>
      </c>
      <c r="R26" s="14">
        <v>18</v>
      </c>
      <c r="S26" s="14">
        <v>2</v>
      </c>
      <c r="T26" s="26">
        <f t="shared" si="3"/>
        <v>-3</v>
      </c>
      <c r="U26" s="26">
        <f t="shared" si="3"/>
        <v>12</v>
      </c>
      <c r="V26" s="14">
        <v>3971</v>
      </c>
      <c r="W26" s="23">
        <f t="shared" si="4"/>
        <v>2.5814656257869553</v>
      </c>
    </row>
    <row r="27" spans="1:23" s="6" customFormat="1" ht="23.25" customHeight="1" x14ac:dyDescent="0.2">
      <c r="A27" s="14" t="s">
        <v>53</v>
      </c>
      <c r="B27" s="14">
        <f t="shared" si="0"/>
        <v>10235</v>
      </c>
      <c r="C27" s="14">
        <v>4906</v>
      </c>
      <c r="D27" s="14">
        <v>5329</v>
      </c>
      <c r="E27" s="14">
        <f t="shared" si="1"/>
        <v>144</v>
      </c>
      <c r="F27" s="14">
        <v>54</v>
      </c>
      <c r="G27" s="14">
        <v>90</v>
      </c>
      <c r="H27" s="26">
        <v>-17</v>
      </c>
      <c r="I27" s="27">
        <v>-0.16583747927031509</v>
      </c>
      <c r="J27" s="14">
        <v>4</v>
      </c>
      <c r="K27" s="14">
        <v>0</v>
      </c>
      <c r="L27" s="14">
        <v>13</v>
      </c>
      <c r="M27" s="14">
        <v>0</v>
      </c>
      <c r="N27" s="26">
        <f t="shared" si="2"/>
        <v>-9</v>
      </c>
      <c r="O27" s="26">
        <f t="shared" si="2"/>
        <v>0</v>
      </c>
      <c r="P27" s="14">
        <v>7</v>
      </c>
      <c r="Q27" s="14">
        <v>2</v>
      </c>
      <c r="R27" s="14">
        <v>15</v>
      </c>
      <c r="S27" s="14">
        <v>2</v>
      </c>
      <c r="T27" s="26">
        <f t="shared" si="3"/>
        <v>-8</v>
      </c>
      <c r="U27" s="26">
        <f t="shared" si="3"/>
        <v>0</v>
      </c>
      <c r="V27" s="14">
        <v>3967</v>
      </c>
      <c r="W27" s="23">
        <f t="shared" si="4"/>
        <v>2.5800352911520039</v>
      </c>
    </row>
    <row r="28" spans="1:23" s="6" customFormat="1" ht="23.25" customHeight="1" x14ac:dyDescent="0.2">
      <c r="A28" s="14" t="s">
        <v>54</v>
      </c>
      <c r="B28" s="14">
        <f t="shared" si="0"/>
        <v>10175</v>
      </c>
      <c r="C28" s="14">
        <v>4874</v>
      </c>
      <c r="D28" s="14">
        <v>5301</v>
      </c>
      <c r="E28" s="14">
        <f t="shared" si="1"/>
        <v>143</v>
      </c>
      <c r="F28" s="14">
        <v>53</v>
      </c>
      <c r="G28" s="14">
        <v>90</v>
      </c>
      <c r="H28" s="26">
        <v>-46</v>
      </c>
      <c r="I28" s="27">
        <v>-0.44943820224719105</v>
      </c>
      <c r="J28" s="14">
        <v>3</v>
      </c>
      <c r="K28" s="14">
        <v>0</v>
      </c>
      <c r="L28" s="14">
        <v>17</v>
      </c>
      <c r="M28" s="14">
        <v>0</v>
      </c>
      <c r="N28" s="26">
        <f t="shared" si="2"/>
        <v>-14</v>
      </c>
      <c r="O28" s="26">
        <f t="shared" si="2"/>
        <v>0</v>
      </c>
      <c r="P28" s="14">
        <v>13</v>
      </c>
      <c r="Q28" s="14">
        <v>0</v>
      </c>
      <c r="R28" s="14">
        <v>45</v>
      </c>
      <c r="S28" s="14">
        <v>0</v>
      </c>
      <c r="T28" s="26">
        <f t="shared" si="3"/>
        <v>-32</v>
      </c>
      <c r="U28" s="26">
        <f t="shared" si="3"/>
        <v>0</v>
      </c>
      <c r="V28" s="14">
        <v>3976</v>
      </c>
      <c r="W28" s="23">
        <f t="shared" si="4"/>
        <v>2.5591046277665996</v>
      </c>
    </row>
    <row r="29" spans="1:23" s="6" customFormat="1" ht="23.25" customHeight="1" x14ac:dyDescent="0.2">
      <c r="A29" s="14" t="s">
        <v>55</v>
      </c>
      <c r="B29" s="14">
        <f t="shared" si="0"/>
        <v>10154</v>
      </c>
      <c r="C29" s="14">
        <v>4870</v>
      </c>
      <c r="D29" s="14">
        <v>5284</v>
      </c>
      <c r="E29" s="14">
        <f t="shared" si="1"/>
        <v>140</v>
      </c>
      <c r="F29" s="14">
        <v>53</v>
      </c>
      <c r="G29" s="14">
        <v>87</v>
      </c>
      <c r="H29" s="26">
        <v>-17</v>
      </c>
      <c r="I29" s="27">
        <v>-0.16707616707616707</v>
      </c>
      <c r="J29" s="14">
        <v>6</v>
      </c>
      <c r="K29" s="14">
        <v>0</v>
      </c>
      <c r="L29" s="14">
        <v>14</v>
      </c>
      <c r="M29" s="14">
        <v>0</v>
      </c>
      <c r="N29" s="26">
        <f t="shared" si="2"/>
        <v>-8</v>
      </c>
      <c r="O29" s="26">
        <f t="shared" si="2"/>
        <v>0</v>
      </c>
      <c r="P29" s="14">
        <v>8</v>
      </c>
      <c r="Q29" s="14">
        <v>1</v>
      </c>
      <c r="R29" s="14">
        <v>17</v>
      </c>
      <c r="S29" s="14">
        <v>4</v>
      </c>
      <c r="T29" s="26">
        <f t="shared" si="3"/>
        <v>-9</v>
      </c>
      <c r="U29" s="26">
        <f t="shared" si="3"/>
        <v>-3</v>
      </c>
      <c r="V29" s="14">
        <v>3969</v>
      </c>
      <c r="W29" s="23">
        <f t="shared" si="4"/>
        <v>2.5583270345175109</v>
      </c>
    </row>
    <row r="30" spans="1:23" s="6" customFormat="1" ht="23.25" customHeight="1" x14ac:dyDescent="0.2">
      <c r="A30" s="14" t="s">
        <v>56</v>
      </c>
      <c r="B30" s="14">
        <f t="shared" si="0"/>
        <v>10137</v>
      </c>
      <c r="C30" s="14">
        <v>4864</v>
      </c>
      <c r="D30" s="14">
        <v>5273</v>
      </c>
      <c r="E30" s="14">
        <f t="shared" si="1"/>
        <v>139</v>
      </c>
      <c r="F30" s="14">
        <v>52</v>
      </c>
      <c r="G30" s="14">
        <v>87</v>
      </c>
      <c r="H30" s="26">
        <v>-11</v>
      </c>
      <c r="I30" s="27">
        <v>-0.10833169194406145</v>
      </c>
      <c r="J30" s="14">
        <v>2</v>
      </c>
      <c r="K30" s="14">
        <v>0</v>
      </c>
      <c r="L30" s="14">
        <v>16</v>
      </c>
      <c r="M30" s="14">
        <v>0</v>
      </c>
      <c r="N30" s="26">
        <f t="shared" si="2"/>
        <v>-14</v>
      </c>
      <c r="O30" s="26">
        <f t="shared" si="2"/>
        <v>0</v>
      </c>
      <c r="P30" s="14">
        <v>12</v>
      </c>
      <c r="Q30" s="14">
        <v>0</v>
      </c>
      <c r="R30" s="14">
        <v>9</v>
      </c>
      <c r="S30" s="14">
        <v>1</v>
      </c>
      <c r="T30" s="26">
        <f t="shared" si="3"/>
        <v>3</v>
      </c>
      <c r="U30" s="26">
        <f t="shared" si="3"/>
        <v>-1</v>
      </c>
      <c r="V30" s="14">
        <v>3961</v>
      </c>
      <c r="W30" s="23">
        <f t="shared" si="4"/>
        <v>2.5592022216611965</v>
      </c>
    </row>
    <row r="31" spans="1:23" s="6" customFormat="1" ht="23.25" customHeight="1" x14ac:dyDescent="0.2">
      <c r="A31" s="14" t="s">
        <v>57</v>
      </c>
      <c r="B31" s="14">
        <f t="shared" si="0"/>
        <v>10128</v>
      </c>
      <c r="C31" s="14">
        <v>4855</v>
      </c>
      <c r="D31" s="14">
        <v>5273</v>
      </c>
      <c r="E31" s="14">
        <f t="shared" si="1"/>
        <v>134</v>
      </c>
      <c r="F31" s="14">
        <v>46</v>
      </c>
      <c r="G31" s="14">
        <v>88</v>
      </c>
      <c r="H31" s="26">
        <v>-11</v>
      </c>
      <c r="I31" s="27">
        <v>-0.10851336687382855</v>
      </c>
      <c r="J31" s="14">
        <v>5</v>
      </c>
      <c r="K31" s="14">
        <v>0</v>
      </c>
      <c r="L31" s="14">
        <v>11</v>
      </c>
      <c r="M31" s="14">
        <v>0</v>
      </c>
      <c r="N31" s="26">
        <f t="shared" si="2"/>
        <v>-6</v>
      </c>
      <c r="O31" s="26">
        <f t="shared" si="2"/>
        <v>0</v>
      </c>
      <c r="P31" s="14">
        <v>13</v>
      </c>
      <c r="Q31" s="14">
        <v>9</v>
      </c>
      <c r="R31" s="14">
        <v>18</v>
      </c>
      <c r="S31" s="14">
        <v>15</v>
      </c>
      <c r="T31" s="26">
        <f t="shared" si="3"/>
        <v>-5</v>
      </c>
      <c r="U31" s="26">
        <f t="shared" si="3"/>
        <v>-6</v>
      </c>
      <c r="V31" s="14">
        <v>3959</v>
      </c>
      <c r="W31" s="23">
        <f t="shared" si="4"/>
        <v>2.5582217731750441</v>
      </c>
    </row>
    <row r="32" spans="1:23" s="6" customFormat="1" ht="23.25" customHeight="1" x14ac:dyDescent="0.2">
      <c r="A32" s="14" t="s">
        <v>58</v>
      </c>
      <c r="B32" s="14">
        <f t="shared" si="0"/>
        <v>10120</v>
      </c>
      <c r="C32" s="14">
        <v>4854</v>
      </c>
      <c r="D32" s="14">
        <v>5266</v>
      </c>
      <c r="E32" s="14">
        <f t="shared" si="1"/>
        <v>131</v>
      </c>
      <c r="F32" s="14">
        <v>49</v>
      </c>
      <c r="G32" s="14">
        <v>82</v>
      </c>
      <c r="H32" s="26">
        <v>-7</v>
      </c>
      <c r="I32" s="27">
        <v>-6.9115323854660349E-2</v>
      </c>
      <c r="J32" s="14">
        <v>7</v>
      </c>
      <c r="K32" s="14">
        <v>0</v>
      </c>
      <c r="L32" s="14">
        <v>11</v>
      </c>
      <c r="M32" s="14">
        <v>0</v>
      </c>
      <c r="N32" s="26">
        <f>J32-L32</f>
        <v>-4</v>
      </c>
      <c r="O32" s="26">
        <f t="shared" si="2"/>
        <v>0</v>
      </c>
      <c r="P32" s="14">
        <v>15</v>
      </c>
      <c r="Q32" s="14">
        <v>7</v>
      </c>
      <c r="R32" s="14">
        <v>18</v>
      </c>
      <c r="S32" s="14">
        <v>7</v>
      </c>
      <c r="T32" s="26">
        <f t="shared" si="3"/>
        <v>-3</v>
      </c>
      <c r="U32" s="26">
        <f t="shared" si="3"/>
        <v>0</v>
      </c>
      <c r="V32" s="14">
        <v>3957</v>
      </c>
      <c r="W32" s="23">
        <f t="shared" si="4"/>
        <v>2.5574930502906241</v>
      </c>
    </row>
    <row r="33" spans="1:23" s="6" customFormat="1" ht="23.25" customHeight="1" x14ac:dyDescent="0.2">
      <c r="A33" s="14" t="s">
        <v>59</v>
      </c>
      <c r="B33" s="14">
        <f t="shared" si="0"/>
        <v>10104</v>
      </c>
      <c r="C33" s="14">
        <v>4851</v>
      </c>
      <c r="D33" s="14">
        <v>5253</v>
      </c>
      <c r="E33" s="14">
        <f t="shared" si="1"/>
        <v>136</v>
      </c>
      <c r="F33" s="14">
        <v>55</v>
      </c>
      <c r="G33" s="14">
        <v>81</v>
      </c>
      <c r="H33" s="26">
        <v>-11</v>
      </c>
      <c r="I33" s="27">
        <v>-0.10869565217391304</v>
      </c>
      <c r="J33" s="14">
        <v>5</v>
      </c>
      <c r="K33" s="14">
        <v>0</v>
      </c>
      <c r="L33" s="14">
        <v>9</v>
      </c>
      <c r="M33" s="14">
        <v>0</v>
      </c>
      <c r="N33" s="26">
        <f t="shared" si="2"/>
        <v>-4</v>
      </c>
      <c r="O33" s="26">
        <f t="shared" si="2"/>
        <v>0</v>
      </c>
      <c r="P33" s="14">
        <v>16</v>
      </c>
      <c r="Q33" s="14">
        <v>10</v>
      </c>
      <c r="R33" s="14">
        <v>23</v>
      </c>
      <c r="S33" s="14">
        <v>6</v>
      </c>
      <c r="T33" s="26">
        <f t="shared" si="3"/>
        <v>-7</v>
      </c>
      <c r="U33" s="26">
        <f t="shared" si="3"/>
        <v>4</v>
      </c>
      <c r="V33" s="14">
        <v>3954</v>
      </c>
      <c r="W33" s="23">
        <f t="shared" si="4"/>
        <v>2.5553869499241273</v>
      </c>
    </row>
    <row r="34" spans="1:23" s="6" customFormat="1" ht="23.25" customHeight="1" x14ac:dyDescent="0.2">
      <c r="A34" s="14" t="s">
        <v>60</v>
      </c>
      <c r="B34" s="14">
        <f t="shared" si="0"/>
        <v>10099</v>
      </c>
      <c r="C34" s="14">
        <v>4850</v>
      </c>
      <c r="D34" s="14">
        <v>5249</v>
      </c>
      <c r="E34" s="14">
        <f t="shared" si="1"/>
        <v>136</v>
      </c>
      <c r="F34" s="14">
        <v>55</v>
      </c>
      <c r="G34" s="14">
        <v>81</v>
      </c>
      <c r="H34" s="26">
        <v>-8</v>
      </c>
      <c r="I34" s="27">
        <v>-7.9176563737133804E-2</v>
      </c>
      <c r="J34" s="14">
        <v>1</v>
      </c>
      <c r="K34" s="14">
        <v>0</v>
      </c>
      <c r="L34" s="14">
        <v>12</v>
      </c>
      <c r="M34" s="14">
        <v>0</v>
      </c>
      <c r="N34" s="26">
        <f t="shared" si="2"/>
        <v>-11</v>
      </c>
      <c r="O34" s="26">
        <f t="shared" si="2"/>
        <v>0</v>
      </c>
      <c r="P34" s="14">
        <v>11</v>
      </c>
      <c r="Q34" s="14">
        <v>1</v>
      </c>
      <c r="R34" s="14">
        <v>8</v>
      </c>
      <c r="S34" s="14">
        <v>1</v>
      </c>
      <c r="T34" s="26">
        <f t="shared" si="3"/>
        <v>3</v>
      </c>
      <c r="U34" s="26">
        <f t="shared" si="3"/>
        <v>0</v>
      </c>
      <c r="V34" s="14">
        <v>3957</v>
      </c>
      <c r="W34" s="23">
        <f t="shared" si="4"/>
        <v>2.5521859994945664</v>
      </c>
    </row>
    <row r="35" spans="1:23" s="6" customFormat="1" ht="23.25" customHeight="1" x14ac:dyDescent="0.2">
      <c r="A35" s="14" t="s">
        <v>49</v>
      </c>
      <c r="B35" s="14">
        <f t="shared" si="0"/>
        <v>10087</v>
      </c>
      <c r="C35" s="14">
        <v>4841</v>
      </c>
      <c r="D35" s="14">
        <v>5246</v>
      </c>
      <c r="E35" s="14">
        <f t="shared" si="1"/>
        <v>141</v>
      </c>
      <c r="F35" s="14">
        <v>56</v>
      </c>
      <c r="G35" s="14">
        <v>85</v>
      </c>
      <c r="H35" s="26">
        <v>-5</v>
      </c>
      <c r="I35" s="27">
        <v>-4.9509852460639665E-2</v>
      </c>
      <c r="J35" s="14">
        <v>4</v>
      </c>
      <c r="K35" s="14">
        <v>0</v>
      </c>
      <c r="L35" s="14">
        <v>14</v>
      </c>
      <c r="M35" s="14">
        <v>0</v>
      </c>
      <c r="N35" s="26">
        <f t="shared" si="2"/>
        <v>-10</v>
      </c>
      <c r="O35" s="26">
        <f t="shared" si="2"/>
        <v>0</v>
      </c>
      <c r="P35" s="14">
        <v>19</v>
      </c>
      <c r="Q35" s="14">
        <v>12</v>
      </c>
      <c r="R35" s="14">
        <v>14</v>
      </c>
      <c r="S35" s="14">
        <v>7</v>
      </c>
      <c r="T35" s="26">
        <f t="shared" si="3"/>
        <v>5</v>
      </c>
      <c r="U35" s="26">
        <f t="shared" si="3"/>
        <v>5</v>
      </c>
      <c r="V35" s="14">
        <v>3958</v>
      </c>
      <c r="W35" s="23">
        <f t="shared" si="4"/>
        <v>2.5485093481556342</v>
      </c>
    </row>
    <row r="36" spans="1:23" s="6" customFormat="1" ht="23.25" customHeight="1" x14ac:dyDescent="0.2">
      <c r="A36" s="14" t="s">
        <v>50</v>
      </c>
      <c r="B36" s="14">
        <f t="shared" si="0"/>
        <v>10075</v>
      </c>
      <c r="C36" s="14">
        <v>4841</v>
      </c>
      <c r="D36" s="14">
        <v>5234</v>
      </c>
      <c r="E36" s="14">
        <f t="shared" si="1"/>
        <v>142</v>
      </c>
      <c r="F36" s="14">
        <v>58</v>
      </c>
      <c r="G36" s="14">
        <v>84</v>
      </c>
      <c r="H36" s="26">
        <v>-11</v>
      </c>
      <c r="I36" s="27">
        <v>-0.10905125408942204</v>
      </c>
      <c r="J36" s="14">
        <v>4</v>
      </c>
      <c r="K36" s="14">
        <v>0</v>
      </c>
      <c r="L36" s="14">
        <v>18</v>
      </c>
      <c r="M36" s="14">
        <v>0</v>
      </c>
      <c r="N36" s="26">
        <f t="shared" si="2"/>
        <v>-14</v>
      </c>
      <c r="O36" s="26">
        <f t="shared" si="2"/>
        <v>0</v>
      </c>
      <c r="P36" s="14">
        <v>10</v>
      </c>
      <c r="Q36" s="14">
        <v>4</v>
      </c>
      <c r="R36" s="14">
        <v>7</v>
      </c>
      <c r="S36" s="14">
        <v>3</v>
      </c>
      <c r="T36" s="26">
        <f t="shared" si="3"/>
        <v>3</v>
      </c>
      <c r="U36" s="26">
        <f t="shared" si="3"/>
        <v>1</v>
      </c>
      <c r="V36" s="14">
        <v>3951</v>
      </c>
      <c r="W36" s="23">
        <f t="shared" si="4"/>
        <v>2.5499873449759556</v>
      </c>
    </row>
    <row r="37" spans="1:23" s="6" customFormat="1" ht="23.25" customHeight="1" x14ac:dyDescent="0.2">
      <c r="A37" s="14" t="s">
        <v>62</v>
      </c>
      <c r="B37" s="14">
        <f t="shared" si="0"/>
        <v>10056</v>
      </c>
      <c r="C37" s="14">
        <v>4834</v>
      </c>
      <c r="D37" s="14">
        <v>5222</v>
      </c>
      <c r="E37" s="14">
        <f t="shared" si="1"/>
        <v>143</v>
      </c>
      <c r="F37" s="14">
        <v>60</v>
      </c>
      <c r="G37" s="14">
        <v>83</v>
      </c>
      <c r="H37" s="26">
        <v>-14</v>
      </c>
      <c r="I37" s="27">
        <v>-0.13895781637717122</v>
      </c>
      <c r="J37" s="14">
        <v>0</v>
      </c>
      <c r="K37" s="14">
        <v>0</v>
      </c>
      <c r="L37" s="14">
        <v>12</v>
      </c>
      <c r="M37" s="14">
        <v>0</v>
      </c>
      <c r="N37" s="26">
        <f t="shared" si="2"/>
        <v>-12</v>
      </c>
      <c r="O37" s="26">
        <f t="shared" si="2"/>
        <v>0</v>
      </c>
      <c r="P37" s="14">
        <v>9</v>
      </c>
      <c r="Q37" s="14">
        <v>6</v>
      </c>
      <c r="R37" s="14">
        <v>11</v>
      </c>
      <c r="S37" s="14">
        <v>5</v>
      </c>
      <c r="T37" s="26">
        <f t="shared" si="3"/>
        <v>-2</v>
      </c>
      <c r="U37" s="26">
        <f t="shared" si="3"/>
        <v>1</v>
      </c>
      <c r="V37" s="14">
        <v>3947</v>
      </c>
      <c r="W37" s="23">
        <f t="shared" si="4"/>
        <v>2.5477577907271347</v>
      </c>
    </row>
    <row r="38" spans="1:23" s="6" customFormat="1" ht="23.25" customHeight="1" x14ac:dyDescent="0.2">
      <c r="A38" s="14" t="s">
        <v>52</v>
      </c>
      <c r="B38" s="14">
        <f t="shared" si="0"/>
        <v>10055</v>
      </c>
      <c r="C38" s="14">
        <v>4834</v>
      </c>
      <c r="D38" s="14">
        <v>5221</v>
      </c>
      <c r="E38" s="14">
        <f t="shared" si="1"/>
        <v>144</v>
      </c>
      <c r="F38" s="14">
        <v>59</v>
      </c>
      <c r="G38" s="14">
        <v>85</v>
      </c>
      <c r="H38" s="26">
        <v>-3</v>
      </c>
      <c r="I38" s="27">
        <v>-2.983293556085919E-2</v>
      </c>
      <c r="J38" s="14">
        <v>8</v>
      </c>
      <c r="K38" s="14">
        <v>0</v>
      </c>
      <c r="L38" s="14">
        <v>20</v>
      </c>
      <c r="M38" s="14">
        <v>0</v>
      </c>
      <c r="N38" s="26">
        <f t="shared" si="2"/>
        <v>-12</v>
      </c>
      <c r="O38" s="26">
        <f t="shared" si="2"/>
        <v>0</v>
      </c>
      <c r="P38" s="14">
        <v>15</v>
      </c>
      <c r="Q38" s="14">
        <v>2</v>
      </c>
      <c r="R38" s="14">
        <v>6</v>
      </c>
      <c r="S38" s="14">
        <v>1</v>
      </c>
      <c r="T38" s="26">
        <f t="shared" si="3"/>
        <v>9</v>
      </c>
      <c r="U38" s="26">
        <f t="shared" si="3"/>
        <v>1</v>
      </c>
      <c r="V38" s="14">
        <v>3953</v>
      </c>
      <c r="W38" s="23">
        <f t="shared" si="4"/>
        <v>2.5436377434859598</v>
      </c>
    </row>
    <row r="39" spans="1:23" s="6" customFormat="1" ht="23.25" customHeight="1" x14ac:dyDescent="0.2">
      <c r="A39" s="14" t="s">
        <v>53</v>
      </c>
      <c r="B39" s="14">
        <f t="shared" si="0"/>
        <v>10035</v>
      </c>
      <c r="C39" s="14">
        <v>4827</v>
      </c>
      <c r="D39" s="14">
        <v>5208</v>
      </c>
      <c r="E39" s="14">
        <f t="shared" si="1"/>
        <v>141</v>
      </c>
      <c r="F39" s="14">
        <v>59</v>
      </c>
      <c r="G39" s="14">
        <v>82</v>
      </c>
      <c r="H39" s="26">
        <v>-16</v>
      </c>
      <c r="I39" s="27">
        <v>-0.15912481352560914</v>
      </c>
      <c r="J39" s="14">
        <v>3</v>
      </c>
      <c r="K39" s="14">
        <v>0</v>
      </c>
      <c r="L39" s="14">
        <v>13</v>
      </c>
      <c r="M39" s="14">
        <v>0</v>
      </c>
      <c r="N39" s="26">
        <f t="shared" si="2"/>
        <v>-10</v>
      </c>
      <c r="O39" s="26">
        <f t="shared" si="2"/>
        <v>0</v>
      </c>
      <c r="P39" s="14">
        <v>6</v>
      </c>
      <c r="Q39" s="14">
        <v>1</v>
      </c>
      <c r="R39" s="14">
        <v>12</v>
      </c>
      <c r="S39" s="14">
        <v>4</v>
      </c>
      <c r="T39" s="26">
        <f t="shared" si="3"/>
        <v>-6</v>
      </c>
      <c r="U39" s="26">
        <f t="shared" si="3"/>
        <v>-3</v>
      </c>
      <c r="V39" s="14">
        <v>3947</v>
      </c>
      <c r="W39" s="23">
        <f t="shared" si="4"/>
        <v>2.5424372941474536</v>
      </c>
    </row>
    <row r="40" spans="1:23" s="6" customFormat="1" ht="23.25" customHeight="1" x14ac:dyDescent="0.2">
      <c r="A40" s="14" t="s">
        <v>54</v>
      </c>
      <c r="B40" s="14">
        <f t="shared" si="0"/>
        <v>9986</v>
      </c>
      <c r="C40" s="14">
        <v>4801</v>
      </c>
      <c r="D40" s="14">
        <v>5185</v>
      </c>
      <c r="E40" s="14">
        <f t="shared" si="1"/>
        <v>139</v>
      </c>
      <c r="F40" s="14">
        <v>58</v>
      </c>
      <c r="G40" s="14">
        <v>81</v>
      </c>
      <c r="H40" s="26">
        <v>-40</v>
      </c>
      <c r="I40" s="27">
        <v>-0.39860488290981561</v>
      </c>
      <c r="J40" s="14">
        <v>4</v>
      </c>
      <c r="K40" s="14">
        <v>0</v>
      </c>
      <c r="L40" s="14">
        <v>23</v>
      </c>
      <c r="M40" s="14">
        <v>0</v>
      </c>
      <c r="N40" s="26">
        <f t="shared" si="2"/>
        <v>-19</v>
      </c>
      <c r="O40" s="26">
        <f t="shared" si="2"/>
        <v>0</v>
      </c>
      <c r="P40" s="14">
        <v>21</v>
      </c>
      <c r="Q40" s="14">
        <v>1</v>
      </c>
      <c r="R40" s="14">
        <v>42</v>
      </c>
      <c r="S40" s="14">
        <v>3</v>
      </c>
      <c r="T40" s="26">
        <f t="shared" si="3"/>
        <v>-21</v>
      </c>
      <c r="U40" s="26">
        <f t="shared" si="3"/>
        <v>-2</v>
      </c>
      <c r="V40" s="14">
        <v>3926</v>
      </c>
      <c r="W40" s="23">
        <f t="shared" si="4"/>
        <v>2.5435557819663779</v>
      </c>
    </row>
    <row r="41" spans="1:23" s="6" customFormat="1" ht="23.25" customHeight="1" x14ac:dyDescent="0.2">
      <c r="A41" s="14" t="s">
        <v>55</v>
      </c>
      <c r="B41" s="14">
        <f t="shared" si="0"/>
        <v>9988</v>
      </c>
      <c r="C41" s="14">
        <v>4804</v>
      </c>
      <c r="D41" s="14">
        <v>5184</v>
      </c>
      <c r="E41" s="14">
        <f t="shared" si="1"/>
        <v>142</v>
      </c>
      <c r="F41" s="14">
        <v>61</v>
      </c>
      <c r="G41" s="14">
        <v>81</v>
      </c>
      <c r="H41" s="26">
        <v>-11</v>
      </c>
      <c r="I41" s="27">
        <v>-0.11015421590226317</v>
      </c>
      <c r="J41" s="14">
        <v>7</v>
      </c>
      <c r="K41" s="14">
        <v>0</v>
      </c>
      <c r="L41" s="14">
        <v>19</v>
      </c>
      <c r="M41" s="14">
        <v>0</v>
      </c>
      <c r="N41" s="26">
        <f t="shared" si="2"/>
        <v>-12</v>
      </c>
      <c r="O41" s="26">
        <f t="shared" si="2"/>
        <v>0</v>
      </c>
      <c r="P41" s="14">
        <v>24</v>
      </c>
      <c r="Q41" s="14">
        <v>6</v>
      </c>
      <c r="R41" s="14">
        <v>23</v>
      </c>
      <c r="S41" s="14">
        <v>2</v>
      </c>
      <c r="T41" s="26">
        <f t="shared" si="3"/>
        <v>1</v>
      </c>
      <c r="U41" s="26">
        <f t="shared" si="3"/>
        <v>4</v>
      </c>
      <c r="V41" s="14">
        <v>3933</v>
      </c>
      <c r="W41" s="23">
        <f t="shared" si="4"/>
        <v>2.5395372489193999</v>
      </c>
    </row>
    <row r="42" spans="1:23" s="6" customFormat="1" ht="23.25" customHeight="1" x14ac:dyDescent="0.2">
      <c r="A42" s="14" t="s">
        <v>56</v>
      </c>
      <c r="B42" s="14">
        <f t="shared" si="0"/>
        <v>9974</v>
      </c>
      <c r="C42" s="14">
        <v>4790</v>
      </c>
      <c r="D42" s="14">
        <v>5184</v>
      </c>
      <c r="E42" s="14">
        <f t="shared" si="1"/>
        <v>146</v>
      </c>
      <c r="F42" s="14">
        <v>62</v>
      </c>
      <c r="G42" s="14">
        <v>84</v>
      </c>
      <c r="H42" s="26">
        <v>-12</v>
      </c>
      <c r="I42" s="27">
        <v>-0.12014417300760913</v>
      </c>
      <c r="J42" s="14">
        <v>5</v>
      </c>
      <c r="K42" s="14">
        <v>0</v>
      </c>
      <c r="L42" s="14">
        <v>17</v>
      </c>
      <c r="M42" s="14">
        <v>0</v>
      </c>
      <c r="N42" s="26">
        <f t="shared" si="2"/>
        <v>-12</v>
      </c>
      <c r="O42" s="26">
        <f t="shared" si="2"/>
        <v>0</v>
      </c>
      <c r="P42" s="14">
        <v>7</v>
      </c>
      <c r="Q42" s="14">
        <v>5</v>
      </c>
      <c r="R42" s="14">
        <v>7</v>
      </c>
      <c r="S42" s="14">
        <v>1</v>
      </c>
      <c r="T42" s="26">
        <f t="shared" si="3"/>
        <v>0</v>
      </c>
      <c r="U42" s="26">
        <f t="shared" si="3"/>
        <v>4</v>
      </c>
      <c r="V42" s="14">
        <v>3932</v>
      </c>
      <c r="W42" s="23">
        <f t="shared" si="4"/>
        <v>2.5366225839267549</v>
      </c>
    </row>
    <row r="43" spans="1:23" s="6" customFormat="1" ht="23.25" customHeight="1" x14ac:dyDescent="0.2">
      <c r="A43" s="14" t="s">
        <v>57</v>
      </c>
      <c r="B43" s="14">
        <f t="shared" si="0"/>
        <v>9954</v>
      </c>
      <c r="C43" s="14">
        <v>4782</v>
      </c>
      <c r="D43" s="14">
        <v>5172</v>
      </c>
      <c r="E43" s="14">
        <f t="shared" si="1"/>
        <v>139</v>
      </c>
      <c r="F43" s="14">
        <v>56</v>
      </c>
      <c r="G43" s="14">
        <v>83</v>
      </c>
      <c r="H43" s="26">
        <v>-15</v>
      </c>
      <c r="I43" s="27">
        <v>-0.15039101664327251</v>
      </c>
      <c r="J43" s="14">
        <v>4</v>
      </c>
      <c r="K43" s="14">
        <v>0</v>
      </c>
      <c r="L43" s="14">
        <v>11</v>
      </c>
      <c r="M43" s="14">
        <v>0</v>
      </c>
      <c r="N43" s="26">
        <f t="shared" si="2"/>
        <v>-7</v>
      </c>
      <c r="O43" s="26">
        <f t="shared" si="2"/>
        <v>0</v>
      </c>
      <c r="P43" s="14">
        <v>5</v>
      </c>
      <c r="Q43" s="14">
        <v>0</v>
      </c>
      <c r="R43" s="14">
        <v>13</v>
      </c>
      <c r="S43" s="14">
        <v>7</v>
      </c>
      <c r="T43" s="26">
        <f>P43-R43</f>
        <v>-8</v>
      </c>
      <c r="U43" s="26">
        <f t="shared" si="3"/>
        <v>-7</v>
      </c>
      <c r="V43" s="14">
        <v>3928</v>
      </c>
      <c r="W43" s="23">
        <f t="shared" si="4"/>
        <v>2.5341140529531567</v>
      </c>
    </row>
    <row r="44" spans="1:23" s="6" customFormat="1" ht="23.25" customHeight="1" x14ac:dyDescent="0.2">
      <c r="A44" s="14" t="s">
        <v>58</v>
      </c>
      <c r="B44" s="14">
        <f t="shared" si="0"/>
        <v>9951</v>
      </c>
      <c r="C44" s="14">
        <v>4787</v>
      </c>
      <c r="D44" s="14">
        <v>5164</v>
      </c>
      <c r="E44" s="14">
        <f t="shared" si="1"/>
        <v>146</v>
      </c>
      <c r="F44" s="14">
        <v>63</v>
      </c>
      <c r="G44" s="14">
        <v>83</v>
      </c>
      <c r="H44" s="26">
        <v>0</v>
      </c>
      <c r="I44" s="27">
        <v>0</v>
      </c>
      <c r="J44" s="14">
        <v>4</v>
      </c>
      <c r="K44" s="14">
        <v>0</v>
      </c>
      <c r="L44" s="14">
        <v>12</v>
      </c>
      <c r="M44" s="14">
        <v>0</v>
      </c>
      <c r="N44" s="26">
        <f t="shared" si="2"/>
        <v>-8</v>
      </c>
      <c r="O44" s="26">
        <f t="shared" si="2"/>
        <v>0</v>
      </c>
      <c r="P44" s="14">
        <v>16</v>
      </c>
      <c r="Q44" s="14">
        <v>9</v>
      </c>
      <c r="R44" s="14">
        <v>8</v>
      </c>
      <c r="S44" s="14">
        <v>2</v>
      </c>
      <c r="T44" s="26">
        <f t="shared" si="3"/>
        <v>8</v>
      </c>
      <c r="U44" s="26">
        <f t="shared" si="3"/>
        <v>7</v>
      </c>
      <c r="V44" s="14">
        <v>3933</v>
      </c>
      <c r="W44" s="23">
        <f t="shared" si="4"/>
        <v>2.5301296720061024</v>
      </c>
    </row>
    <row r="45" spans="1:23" s="6" customFormat="1" ht="23.25" customHeight="1" x14ac:dyDescent="0.2">
      <c r="A45" s="14" t="s">
        <v>59</v>
      </c>
      <c r="B45" s="14">
        <f t="shared" si="0"/>
        <v>9952</v>
      </c>
      <c r="C45" s="14">
        <v>4793</v>
      </c>
      <c r="D45" s="14">
        <v>5159</v>
      </c>
      <c r="E45" s="14">
        <f t="shared" si="1"/>
        <v>145</v>
      </c>
      <c r="F45" s="14">
        <v>64</v>
      </c>
      <c r="G45" s="14">
        <v>81</v>
      </c>
      <c r="H45" s="26">
        <v>0</v>
      </c>
      <c r="I45" s="27">
        <v>0</v>
      </c>
      <c r="J45" s="14">
        <v>6</v>
      </c>
      <c r="K45" s="14">
        <v>0</v>
      </c>
      <c r="L45" s="14">
        <v>10</v>
      </c>
      <c r="M45" s="14">
        <v>0</v>
      </c>
      <c r="N45" s="26">
        <f t="shared" si="2"/>
        <v>-4</v>
      </c>
      <c r="O45" s="26">
        <f t="shared" si="2"/>
        <v>0</v>
      </c>
      <c r="P45" s="14">
        <v>12</v>
      </c>
      <c r="Q45" s="14">
        <v>4</v>
      </c>
      <c r="R45" s="14">
        <v>8</v>
      </c>
      <c r="S45" s="14">
        <v>5</v>
      </c>
      <c r="T45" s="26">
        <f t="shared" si="3"/>
        <v>4</v>
      </c>
      <c r="U45" s="26">
        <f t="shared" si="3"/>
        <v>-1</v>
      </c>
      <c r="V45" s="14">
        <v>3934</v>
      </c>
      <c r="W45" s="23">
        <f t="shared" si="4"/>
        <v>2.5297407219115402</v>
      </c>
    </row>
    <row r="46" spans="1:23" s="6" customFormat="1" ht="23.25" customHeight="1" x14ac:dyDescent="0.2">
      <c r="A46" s="14" t="s">
        <v>60</v>
      </c>
      <c r="B46" s="14">
        <f t="shared" si="0"/>
        <v>9930</v>
      </c>
      <c r="C46" s="14">
        <v>4786</v>
      </c>
      <c r="D46" s="14">
        <v>5144</v>
      </c>
      <c r="E46" s="14">
        <f t="shared" si="1"/>
        <v>142</v>
      </c>
      <c r="F46" s="14">
        <v>63</v>
      </c>
      <c r="G46" s="14">
        <v>79</v>
      </c>
      <c r="H46" s="26">
        <v>-19</v>
      </c>
      <c r="I46" s="27">
        <v>-0.19091639871382637</v>
      </c>
      <c r="J46" s="14">
        <v>5</v>
      </c>
      <c r="K46" s="14">
        <v>0</v>
      </c>
      <c r="L46" s="14">
        <v>16</v>
      </c>
      <c r="M46" s="14">
        <v>0</v>
      </c>
      <c r="N46" s="26">
        <f t="shared" ref="N46:O46" si="5">J46-L46</f>
        <v>-11</v>
      </c>
      <c r="O46" s="26">
        <f t="shared" si="5"/>
        <v>0</v>
      </c>
      <c r="P46" s="14">
        <v>2</v>
      </c>
      <c r="Q46" s="14">
        <v>0</v>
      </c>
      <c r="R46" s="14">
        <v>10</v>
      </c>
      <c r="S46" s="14">
        <v>2</v>
      </c>
      <c r="T46" s="26">
        <f t="shared" ref="T46:U46" si="6">P46-R46</f>
        <v>-8</v>
      </c>
      <c r="U46" s="26">
        <f t="shared" si="6"/>
        <v>-2</v>
      </c>
      <c r="V46" s="14">
        <v>3926</v>
      </c>
      <c r="W46" s="23">
        <f t="shared" si="4"/>
        <v>2.5292919001528271</v>
      </c>
    </row>
    <row r="47" spans="1:23" s="6" customFormat="1" ht="14" x14ac:dyDescent="0.2">
      <c r="A47" s="15"/>
      <c r="B47" s="17"/>
      <c r="C47" s="5"/>
      <c r="D47" s="5"/>
      <c r="E47" s="5"/>
      <c r="F47" s="5"/>
      <c r="G47" s="5"/>
      <c r="H47" s="15"/>
      <c r="I47" s="15"/>
      <c r="J47" s="15"/>
      <c r="K47" s="15"/>
      <c r="L47" s="15"/>
      <c r="M47" s="15"/>
      <c r="N47" s="15"/>
      <c r="O47" s="15"/>
      <c r="P47" s="7"/>
      <c r="Q47" s="7"/>
      <c r="R47" s="5"/>
      <c r="S47" s="5"/>
      <c r="T47" s="9"/>
    </row>
    <row r="48" spans="1:23" s="6" customFormat="1" ht="14" x14ac:dyDescent="0.2">
      <c r="A48" s="15" t="s">
        <v>40</v>
      </c>
      <c r="B48" s="17"/>
      <c r="C48" s="15"/>
      <c r="D48" s="15"/>
      <c r="E48" s="15"/>
      <c r="F48" s="15"/>
      <c r="G48" s="15"/>
      <c r="H48" s="15"/>
      <c r="I48" s="7"/>
      <c r="J48" s="7"/>
      <c r="K48" s="5"/>
      <c r="L48" s="5"/>
      <c r="M48" s="9"/>
    </row>
    <row r="49" spans="1:23" s="6" customFormat="1" ht="14.25" customHeight="1" x14ac:dyDescent="0.2">
      <c r="A49" s="15" t="s">
        <v>41</v>
      </c>
      <c r="B49" s="17"/>
      <c r="C49" s="15"/>
      <c r="D49" s="15"/>
      <c r="E49" s="15"/>
      <c r="F49" s="15"/>
      <c r="G49" s="15"/>
      <c r="H49" s="15"/>
      <c r="I49" s="7"/>
      <c r="J49" s="7"/>
      <c r="K49" s="5"/>
      <c r="L49" s="5"/>
      <c r="M49" s="9"/>
    </row>
    <row r="50" spans="1:23" s="6" customFormat="1" ht="14.25" customHeight="1" x14ac:dyDescent="0.2">
      <c r="A50" s="15" t="s">
        <v>46</v>
      </c>
      <c r="B50" s="17"/>
      <c r="C50" s="15"/>
      <c r="D50" s="15"/>
      <c r="E50" s="15"/>
      <c r="F50" s="15"/>
      <c r="G50" s="15"/>
      <c r="H50" s="15"/>
      <c r="I50" s="7"/>
      <c r="J50" s="7"/>
      <c r="K50" s="5"/>
      <c r="L50" s="5"/>
      <c r="M50" s="9"/>
    </row>
    <row r="51" spans="1:23" s="6" customFormat="1" ht="14.25" customHeight="1" x14ac:dyDescent="0.2">
      <c r="A51" s="15" t="s">
        <v>45</v>
      </c>
      <c r="B51" s="17"/>
      <c r="C51" s="15"/>
      <c r="D51" s="15"/>
      <c r="E51" s="15"/>
      <c r="F51" s="15"/>
      <c r="G51" s="15"/>
      <c r="H51" s="15"/>
      <c r="I51" s="7"/>
      <c r="J51" s="7"/>
      <c r="K51" s="5"/>
      <c r="L51" s="5"/>
      <c r="M51" s="9"/>
    </row>
    <row r="52" spans="1:23" s="6" customFormat="1" ht="14.25" customHeight="1" x14ac:dyDescent="0.2">
      <c r="A52" s="15" t="s">
        <v>47</v>
      </c>
      <c r="B52" s="17"/>
      <c r="C52" s="15"/>
      <c r="D52" s="15"/>
      <c r="E52" s="15"/>
      <c r="F52" s="15"/>
      <c r="G52" s="15"/>
      <c r="H52" s="15"/>
      <c r="I52" s="7"/>
      <c r="J52" s="7"/>
      <c r="K52" s="5"/>
      <c r="L52" s="5"/>
      <c r="M52" s="9"/>
    </row>
    <row r="53" spans="1:23" s="6" customFormat="1" ht="14.25" customHeight="1" x14ac:dyDescent="0.2">
      <c r="A53" s="15" t="s">
        <v>43</v>
      </c>
      <c r="B53" s="18"/>
      <c r="C53" s="15"/>
      <c r="D53" s="15"/>
      <c r="E53" s="15"/>
      <c r="F53" s="15"/>
      <c r="G53" s="15"/>
      <c r="H53" s="15"/>
      <c r="I53" s="10"/>
      <c r="J53" s="10"/>
      <c r="K53" s="10"/>
      <c r="L53" s="10"/>
      <c r="M53" s="10"/>
    </row>
    <row r="54" spans="1:23" ht="14.25" customHeight="1" x14ac:dyDescent="0.2">
      <c r="A54" s="15" t="s">
        <v>67</v>
      </c>
      <c r="B54" s="19"/>
      <c r="C54" s="10"/>
      <c r="D54" s="10"/>
      <c r="E54" s="10"/>
      <c r="F54" s="10"/>
      <c r="G54" s="10"/>
      <c r="H54" s="10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3" ht="14.25" customHeight="1" x14ac:dyDescent="0.2">
      <c r="A55" s="15" t="s">
        <v>44</v>
      </c>
      <c r="B55" s="1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3" ht="14.25" customHeight="1" x14ac:dyDescent="0.2">
      <c r="A56" s="15"/>
      <c r="B56" s="1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3" ht="14.25" customHeight="1" x14ac:dyDescent="0.2">
      <c r="A57" s="15"/>
      <c r="B57" s="1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3" ht="14.25" customHeight="1" x14ac:dyDescent="0.2">
      <c r="A58" s="15"/>
      <c r="B58" s="1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61" spans="1:23" ht="14.25" customHeight="1" x14ac:dyDescent="0.2">
      <c r="A61" s="1"/>
      <c r="B61" s="2"/>
      <c r="C61" s="2"/>
      <c r="D61" s="2"/>
      <c r="E61" s="2"/>
      <c r="F61" s="2"/>
      <c r="G61" s="2"/>
      <c r="V61" s="2"/>
      <c r="W61" s="3"/>
    </row>
  </sheetData>
  <mergeCells count="29">
    <mergeCell ref="J5:O5"/>
    <mergeCell ref="B6:B9"/>
    <mergeCell ref="A1:W1"/>
    <mergeCell ref="A4:A9"/>
    <mergeCell ref="B4:G4"/>
    <mergeCell ref="H4:U4"/>
    <mergeCell ref="W4:W9"/>
    <mergeCell ref="E5:G5"/>
    <mergeCell ref="H5:I5"/>
    <mergeCell ref="P5:U5"/>
    <mergeCell ref="R6:R9"/>
    <mergeCell ref="C6:C9"/>
    <mergeCell ref="D6:D9"/>
    <mergeCell ref="E6:E9"/>
    <mergeCell ref="F6:F9"/>
    <mergeCell ref="G6:G9"/>
    <mergeCell ref="P6:P9"/>
    <mergeCell ref="H6:H9"/>
    <mergeCell ref="T6:U6"/>
    <mergeCell ref="Q7:Q9"/>
    <mergeCell ref="S7:S9"/>
    <mergeCell ref="U7:U9"/>
    <mergeCell ref="K7:K9"/>
    <mergeCell ref="M7:M9"/>
    <mergeCell ref="O7:O9"/>
    <mergeCell ref="I6:I9"/>
    <mergeCell ref="J6:K6"/>
    <mergeCell ref="L6:M6"/>
    <mergeCell ref="N6:O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41" orientation="portrait" r:id="rId1"/>
  <headerFooter alignWithMargins="0"/>
  <colBreaks count="1" manualBreakCount="1">
    <brk id="2" max="72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61"/>
  <sheetViews>
    <sheetView view="pageBreakPreview" zoomScale="60" zoomScaleNormal="100" workbookViewId="0">
      <selection sqref="A1:W1"/>
    </sheetView>
  </sheetViews>
  <sheetFormatPr defaultRowHeight="13" x14ac:dyDescent="0.2"/>
  <cols>
    <col min="1" max="1" width="14.90625" customWidth="1"/>
    <col min="2" max="4" width="12.6328125" customWidth="1"/>
    <col min="5" max="7" width="11.26953125" customWidth="1"/>
    <col min="8" max="8" width="12.1796875" style="15" customWidth="1"/>
    <col min="9" max="13" width="8.36328125" style="15" customWidth="1"/>
    <col min="14" max="14" width="12.26953125" style="15" customWidth="1"/>
    <col min="15" max="21" width="8.36328125" style="15" customWidth="1"/>
    <col min="22" max="22" width="12.6328125" customWidth="1"/>
    <col min="23" max="23" width="10.6328125" customWidth="1"/>
    <col min="25" max="27" width="1.6328125" customWidth="1"/>
  </cols>
  <sheetData>
    <row r="1" spans="1:23" ht="24" customHeight="1" x14ac:dyDescent="0.3">
      <c r="A1" s="45" t="s">
        <v>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9.75" customHeight="1" x14ac:dyDescent="0.2">
      <c r="A2" s="4"/>
      <c r="B2" s="4"/>
      <c r="C2" s="4"/>
      <c r="D2" s="4"/>
      <c r="E2" s="4"/>
      <c r="F2" s="4"/>
      <c r="G2" s="4"/>
      <c r="V2" s="4"/>
      <c r="W2" s="4"/>
    </row>
    <row r="3" spans="1:23" ht="24" customHeight="1" x14ac:dyDescent="0.2">
      <c r="A3" s="11" t="s">
        <v>35</v>
      </c>
      <c r="B3" s="4"/>
      <c r="C3" s="4"/>
      <c r="D3" s="4"/>
      <c r="E3" s="4"/>
      <c r="F3" s="4"/>
      <c r="G3" s="4"/>
      <c r="V3" s="4"/>
      <c r="W3" s="8" t="s">
        <v>3</v>
      </c>
    </row>
    <row r="4" spans="1:23" ht="24" customHeight="1" x14ac:dyDescent="0.2">
      <c r="A4" s="47" t="s">
        <v>16</v>
      </c>
      <c r="B4" s="47" t="s">
        <v>0</v>
      </c>
      <c r="C4" s="49"/>
      <c r="D4" s="49"/>
      <c r="E4" s="49"/>
      <c r="F4" s="49"/>
      <c r="G4" s="49"/>
      <c r="H4" s="39" t="s">
        <v>63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50"/>
      <c r="V4" s="24" t="s">
        <v>1</v>
      </c>
      <c r="W4" s="51" t="s">
        <v>2</v>
      </c>
    </row>
    <row r="5" spans="1:23" ht="24" customHeight="1" x14ac:dyDescent="0.2">
      <c r="A5" s="48"/>
      <c r="B5" s="25"/>
      <c r="C5" s="11"/>
      <c r="D5" s="12"/>
      <c r="E5" s="53" t="s">
        <v>7</v>
      </c>
      <c r="F5" s="53"/>
      <c r="G5" s="53"/>
      <c r="H5" s="39" t="s">
        <v>9</v>
      </c>
      <c r="I5" s="41"/>
      <c r="J5" s="39" t="s">
        <v>10</v>
      </c>
      <c r="K5" s="40"/>
      <c r="L5" s="40"/>
      <c r="M5" s="40"/>
      <c r="N5" s="40"/>
      <c r="O5" s="41"/>
      <c r="P5" s="39" t="s">
        <v>11</v>
      </c>
      <c r="Q5" s="40"/>
      <c r="R5" s="40"/>
      <c r="S5" s="40"/>
      <c r="T5" s="40"/>
      <c r="U5" s="54"/>
      <c r="V5" s="16"/>
      <c r="W5" s="52"/>
    </row>
    <row r="6" spans="1:23" ht="24" customHeight="1" x14ac:dyDescent="0.2">
      <c r="A6" s="48"/>
      <c r="B6" s="42" t="s">
        <v>6</v>
      </c>
      <c r="C6" s="55" t="s">
        <v>4</v>
      </c>
      <c r="D6" s="58" t="s">
        <v>5</v>
      </c>
      <c r="E6" s="53" t="s">
        <v>6</v>
      </c>
      <c r="F6" s="53" t="s">
        <v>4</v>
      </c>
      <c r="G6" s="53" t="s">
        <v>5</v>
      </c>
      <c r="H6" s="31" t="s">
        <v>12</v>
      </c>
      <c r="I6" s="31" t="s">
        <v>13</v>
      </c>
      <c r="J6" s="34" t="s">
        <v>14</v>
      </c>
      <c r="K6" s="35"/>
      <c r="L6" s="34" t="s">
        <v>19</v>
      </c>
      <c r="M6" s="35"/>
      <c r="N6" s="34" t="s">
        <v>20</v>
      </c>
      <c r="O6" s="35"/>
      <c r="P6" s="28" t="s">
        <v>64</v>
      </c>
      <c r="Q6" s="20"/>
      <c r="R6" s="28" t="s">
        <v>65</v>
      </c>
      <c r="S6" s="20"/>
      <c r="T6" s="34" t="s">
        <v>15</v>
      </c>
      <c r="U6" s="35"/>
      <c r="V6" s="16"/>
      <c r="W6" s="52"/>
    </row>
    <row r="7" spans="1:23" ht="24" customHeight="1" x14ac:dyDescent="0.2">
      <c r="A7" s="48"/>
      <c r="B7" s="43"/>
      <c r="C7" s="56"/>
      <c r="D7" s="59"/>
      <c r="E7" s="42"/>
      <c r="F7" s="42"/>
      <c r="G7" s="42"/>
      <c r="H7" s="32"/>
      <c r="I7" s="32"/>
      <c r="J7" s="21"/>
      <c r="K7" s="36" t="s">
        <v>66</v>
      </c>
      <c r="L7" s="21"/>
      <c r="M7" s="36" t="s">
        <v>66</v>
      </c>
      <c r="N7" s="21"/>
      <c r="O7" s="36" t="s">
        <v>66</v>
      </c>
      <c r="P7" s="29"/>
      <c r="Q7" s="36" t="s">
        <v>66</v>
      </c>
      <c r="R7" s="29"/>
      <c r="S7" s="36" t="s">
        <v>66</v>
      </c>
      <c r="T7" s="21"/>
      <c r="U7" s="36" t="s">
        <v>66</v>
      </c>
      <c r="V7" s="16" t="s">
        <v>18</v>
      </c>
      <c r="W7" s="52"/>
    </row>
    <row r="8" spans="1:23" ht="24" customHeight="1" x14ac:dyDescent="0.2">
      <c r="A8" s="48"/>
      <c r="B8" s="43"/>
      <c r="C8" s="56"/>
      <c r="D8" s="59"/>
      <c r="E8" s="42"/>
      <c r="F8" s="42"/>
      <c r="G8" s="42"/>
      <c r="H8" s="32"/>
      <c r="I8" s="32"/>
      <c r="J8" s="21"/>
      <c r="K8" s="37"/>
      <c r="L8" s="21"/>
      <c r="M8" s="37"/>
      <c r="N8" s="21"/>
      <c r="O8" s="37"/>
      <c r="P8" s="29"/>
      <c r="Q8" s="37"/>
      <c r="R8" s="29"/>
      <c r="S8" s="37"/>
      <c r="T8" s="21"/>
      <c r="U8" s="37"/>
      <c r="V8" s="16"/>
      <c r="W8" s="52"/>
    </row>
    <row r="9" spans="1:23" ht="24" customHeight="1" x14ac:dyDescent="0.2">
      <c r="A9" s="48"/>
      <c r="B9" s="44"/>
      <c r="C9" s="57"/>
      <c r="D9" s="59"/>
      <c r="E9" s="42"/>
      <c r="F9" s="42"/>
      <c r="G9" s="42"/>
      <c r="H9" s="33"/>
      <c r="I9" s="33"/>
      <c r="J9" s="22"/>
      <c r="K9" s="38"/>
      <c r="L9" s="22"/>
      <c r="M9" s="38"/>
      <c r="N9" s="22"/>
      <c r="O9" s="38"/>
      <c r="P9" s="30"/>
      <c r="Q9" s="38"/>
      <c r="R9" s="30"/>
      <c r="S9" s="38"/>
      <c r="T9" s="22"/>
      <c r="U9" s="38"/>
      <c r="V9" s="13"/>
      <c r="W9" s="52"/>
    </row>
    <row r="10" spans="1:23" s="6" customFormat="1" ht="23.25" customHeight="1" x14ac:dyDescent="0.2">
      <c r="A10" s="14" t="s">
        <v>48</v>
      </c>
      <c r="B10" s="14">
        <f t="shared" ref="B10:B46" si="0">C10+D10</f>
        <v>2530</v>
      </c>
      <c r="C10" s="14">
        <v>1205</v>
      </c>
      <c r="D10" s="14">
        <v>1325</v>
      </c>
      <c r="E10" s="14">
        <f t="shared" ref="E10:E46" si="1">F10+G10</f>
        <v>30</v>
      </c>
      <c r="F10" s="14">
        <v>6</v>
      </c>
      <c r="G10" s="14">
        <v>24</v>
      </c>
      <c r="H10" s="26">
        <v>-7</v>
      </c>
      <c r="I10" s="27">
        <v>-0.27569909413154786</v>
      </c>
      <c r="J10" s="14">
        <v>0</v>
      </c>
      <c r="K10" s="14">
        <v>0</v>
      </c>
      <c r="L10" s="14">
        <v>4</v>
      </c>
      <c r="M10" s="14">
        <v>0</v>
      </c>
      <c r="N10" s="26">
        <f t="shared" ref="N10:O45" si="2">J10-L10</f>
        <v>-4</v>
      </c>
      <c r="O10" s="26">
        <f t="shared" si="2"/>
        <v>0</v>
      </c>
      <c r="P10" s="14">
        <v>1</v>
      </c>
      <c r="Q10" s="14">
        <v>0</v>
      </c>
      <c r="R10" s="14">
        <v>4</v>
      </c>
      <c r="S10" s="14">
        <v>0</v>
      </c>
      <c r="T10" s="26">
        <f t="shared" ref="T10:U45" si="3">P10-R10</f>
        <v>-3</v>
      </c>
      <c r="U10" s="26">
        <f t="shared" si="3"/>
        <v>0</v>
      </c>
      <c r="V10" s="14">
        <v>1105</v>
      </c>
      <c r="W10" s="23">
        <f t="shared" ref="W10:W46" si="4">B10/V10</f>
        <v>2.2895927601809953</v>
      </c>
    </row>
    <row r="11" spans="1:23" s="6" customFormat="1" ht="23.25" customHeight="1" x14ac:dyDescent="0.2">
      <c r="A11" s="14" t="s">
        <v>49</v>
      </c>
      <c r="B11" s="14">
        <f t="shared" si="0"/>
        <v>2530</v>
      </c>
      <c r="C11" s="14">
        <v>1208</v>
      </c>
      <c r="D11" s="14">
        <v>1322</v>
      </c>
      <c r="E11" s="14">
        <f t="shared" si="1"/>
        <v>31</v>
      </c>
      <c r="F11" s="14">
        <v>7</v>
      </c>
      <c r="G11" s="14">
        <v>24</v>
      </c>
      <c r="H11" s="26">
        <v>1</v>
      </c>
      <c r="I11" s="27">
        <v>3.9525691699604744E-2</v>
      </c>
      <c r="J11" s="14">
        <v>2</v>
      </c>
      <c r="K11" s="14">
        <v>0</v>
      </c>
      <c r="L11" s="14">
        <v>5</v>
      </c>
      <c r="M11" s="14">
        <v>0</v>
      </c>
      <c r="N11" s="26">
        <f t="shared" si="2"/>
        <v>-3</v>
      </c>
      <c r="O11" s="26">
        <f t="shared" si="2"/>
        <v>0</v>
      </c>
      <c r="P11" s="14">
        <v>5</v>
      </c>
      <c r="Q11" s="14">
        <v>1</v>
      </c>
      <c r="R11" s="14">
        <v>1</v>
      </c>
      <c r="S11" s="14">
        <v>0</v>
      </c>
      <c r="T11" s="26">
        <f t="shared" si="3"/>
        <v>4</v>
      </c>
      <c r="U11" s="26">
        <f t="shared" si="3"/>
        <v>1</v>
      </c>
      <c r="V11" s="14">
        <v>1107</v>
      </c>
      <c r="W11" s="23">
        <f t="shared" si="4"/>
        <v>2.2854561878952122</v>
      </c>
    </row>
    <row r="12" spans="1:23" s="6" customFormat="1" ht="23.25" customHeight="1" x14ac:dyDescent="0.2">
      <c r="A12" s="14" t="s">
        <v>50</v>
      </c>
      <c r="B12" s="14">
        <f t="shared" si="0"/>
        <v>2527</v>
      </c>
      <c r="C12" s="14">
        <v>1211</v>
      </c>
      <c r="D12" s="14">
        <v>1316</v>
      </c>
      <c r="E12" s="14">
        <f t="shared" si="1"/>
        <v>29</v>
      </c>
      <c r="F12" s="14">
        <v>8</v>
      </c>
      <c r="G12" s="14">
        <v>21</v>
      </c>
      <c r="H12" s="26">
        <v>-3</v>
      </c>
      <c r="I12" s="27">
        <v>-0.11857707509881424</v>
      </c>
      <c r="J12" s="14">
        <v>1</v>
      </c>
      <c r="K12" s="14">
        <v>0</v>
      </c>
      <c r="L12" s="14">
        <v>2</v>
      </c>
      <c r="M12" s="14">
        <v>0</v>
      </c>
      <c r="N12" s="26">
        <f t="shared" si="2"/>
        <v>-1</v>
      </c>
      <c r="O12" s="26">
        <f t="shared" si="2"/>
        <v>0</v>
      </c>
      <c r="P12" s="14">
        <v>2</v>
      </c>
      <c r="Q12" s="14">
        <v>1</v>
      </c>
      <c r="R12" s="14">
        <v>4</v>
      </c>
      <c r="S12" s="14">
        <v>4</v>
      </c>
      <c r="T12" s="26">
        <f t="shared" si="3"/>
        <v>-2</v>
      </c>
      <c r="U12" s="26">
        <f t="shared" si="3"/>
        <v>-3</v>
      </c>
      <c r="V12" s="14">
        <v>1104</v>
      </c>
      <c r="W12" s="23">
        <f t="shared" si="4"/>
        <v>2.2889492753623188</v>
      </c>
    </row>
    <row r="13" spans="1:23" s="6" customFormat="1" ht="23.25" customHeight="1" x14ac:dyDescent="0.2">
      <c r="A13" s="14" t="s">
        <v>51</v>
      </c>
      <c r="B13" s="14">
        <f t="shared" si="0"/>
        <v>2515</v>
      </c>
      <c r="C13" s="14">
        <v>1206</v>
      </c>
      <c r="D13" s="14">
        <v>1309</v>
      </c>
      <c r="E13" s="14">
        <f t="shared" si="1"/>
        <v>29</v>
      </c>
      <c r="F13" s="14">
        <v>8</v>
      </c>
      <c r="G13" s="14">
        <v>21</v>
      </c>
      <c r="H13" s="26">
        <v>-12</v>
      </c>
      <c r="I13" s="27">
        <v>-0.47487138899881282</v>
      </c>
      <c r="J13" s="14">
        <v>0</v>
      </c>
      <c r="K13" s="14">
        <v>0</v>
      </c>
      <c r="L13" s="14">
        <v>10</v>
      </c>
      <c r="M13" s="14">
        <v>0</v>
      </c>
      <c r="N13" s="26">
        <f t="shared" si="2"/>
        <v>-10</v>
      </c>
      <c r="O13" s="26">
        <f t="shared" si="2"/>
        <v>0</v>
      </c>
      <c r="P13" s="14">
        <v>0</v>
      </c>
      <c r="Q13" s="14">
        <v>0</v>
      </c>
      <c r="R13" s="14">
        <v>2</v>
      </c>
      <c r="S13" s="14">
        <v>0</v>
      </c>
      <c r="T13" s="26">
        <f t="shared" si="3"/>
        <v>-2</v>
      </c>
      <c r="U13" s="26">
        <f t="shared" si="3"/>
        <v>0</v>
      </c>
      <c r="V13" s="14">
        <v>1101</v>
      </c>
      <c r="W13" s="23">
        <f t="shared" si="4"/>
        <v>2.2842870118074479</v>
      </c>
    </row>
    <row r="14" spans="1:23" s="6" customFormat="1" ht="23.25" customHeight="1" x14ac:dyDescent="0.2">
      <c r="A14" s="14" t="s">
        <v>52</v>
      </c>
      <c r="B14" s="14">
        <f t="shared" si="0"/>
        <v>2511</v>
      </c>
      <c r="C14" s="14">
        <v>1201</v>
      </c>
      <c r="D14" s="14">
        <v>1310</v>
      </c>
      <c r="E14" s="14">
        <f t="shared" si="1"/>
        <v>29</v>
      </c>
      <c r="F14" s="14">
        <v>7</v>
      </c>
      <c r="G14" s="14">
        <v>22</v>
      </c>
      <c r="H14" s="26">
        <v>-5</v>
      </c>
      <c r="I14" s="27">
        <v>-0.19880715705765406</v>
      </c>
      <c r="J14" s="14">
        <v>0</v>
      </c>
      <c r="K14" s="14">
        <v>0</v>
      </c>
      <c r="L14" s="14">
        <v>5</v>
      </c>
      <c r="M14" s="14">
        <v>0</v>
      </c>
      <c r="N14" s="26">
        <f t="shared" si="2"/>
        <v>-5</v>
      </c>
      <c r="O14" s="26">
        <f t="shared" si="2"/>
        <v>0</v>
      </c>
      <c r="P14" s="14">
        <v>1</v>
      </c>
      <c r="Q14" s="14">
        <v>0</v>
      </c>
      <c r="R14" s="14">
        <v>1</v>
      </c>
      <c r="S14" s="14">
        <v>1</v>
      </c>
      <c r="T14" s="26">
        <f t="shared" si="3"/>
        <v>0</v>
      </c>
      <c r="U14" s="26">
        <f t="shared" si="3"/>
        <v>-1</v>
      </c>
      <c r="V14" s="14">
        <v>1106</v>
      </c>
      <c r="W14" s="23">
        <f t="shared" si="4"/>
        <v>2.2703435804701626</v>
      </c>
    </row>
    <row r="15" spans="1:23" s="6" customFormat="1" ht="23.25" customHeight="1" x14ac:dyDescent="0.2">
      <c r="A15" s="14" t="s">
        <v>53</v>
      </c>
      <c r="B15" s="14">
        <f t="shared" si="0"/>
        <v>2502</v>
      </c>
      <c r="C15" s="14">
        <v>1198</v>
      </c>
      <c r="D15" s="14">
        <v>1304</v>
      </c>
      <c r="E15" s="14">
        <f t="shared" si="1"/>
        <v>28</v>
      </c>
      <c r="F15" s="14">
        <v>7</v>
      </c>
      <c r="G15" s="14">
        <v>21</v>
      </c>
      <c r="H15" s="26">
        <v>-6</v>
      </c>
      <c r="I15" s="27">
        <v>-0.23894862604540024</v>
      </c>
      <c r="J15" s="14">
        <v>0</v>
      </c>
      <c r="K15" s="14">
        <v>0</v>
      </c>
      <c r="L15" s="14">
        <v>6</v>
      </c>
      <c r="M15" s="14">
        <v>0</v>
      </c>
      <c r="N15" s="26">
        <f t="shared" si="2"/>
        <v>-6</v>
      </c>
      <c r="O15" s="26">
        <f t="shared" si="2"/>
        <v>0</v>
      </c>
      <c r="P15" s="14">
        <v>3</v>
      </c>
      <c r="Q15" s="14">
        <v>0</v>
      </c>
      <c r="R15" s="14">
        <v>3</v>
      </c>
      <c r="S15" s="14">
        <v>2</v>
      </c>
      <c r="T15" s="26">
        <f t="shared" si="3"/>
        <v>0</v>
      </c>
      <c r="U15" s="26">
        <f t="shared" si="3"/>
        <v>-2</v>
      </c>
      <c r="V15" s="14">
        <v>1103</v>
      </c>
      <c r="W15" s="23">
        <f t="shared" si="4"/>
        <v>2.2683590208522211</v>
      </c>
    </row>
    <row r="16" spans="1:23" s="6" customFormat="1" ht="23.25" customHeight="1" x14ac:dyDescent="0.2">
      <c r="A16" s="14" t="s">
        <v>54</v>
      </c>
      <c r="B16" s="14">
        <f t="shared" si="0"/>
        <v>2495</v>
      </c>
      <c r="C16" s="14">
        <v>1195</v>
      </c>
      <c r="D16" s="14">
        <v>1300</v>
      </c>
      <c r="E16" s="14">
        <f t="shared" si="1"/>
        <v>27</v>
      </c>
      <c r="F16" s="14">
        <v>6</v>
      </c>
      <c r="G16" s="14">
        <v>21</v>
      </c>
      <c r="H16" s="26">
        <v>-4</v>
      </c>
      <c r="I16" s="27">
        <v>-0.15987210231814547</v>
      </c>
      <c r="J16" s="14">
        <v>0</v>
      </c>
      <c r="K16" s="14">
        <v>0</v>
      </c>
      <c r="L16" s="14">
        <v>4</v>
      </c>
      <c r="M16" s="14">
        <v>0</v>
      </c>
      <c r="N16" s="26">
        <f t="shared" si="2"/>
        <v>-4</v>
      </c>
      <c r="O16" s="26">
        <f t="shared" si="2"/>
        <v>0</v>
      </c>
      <c r="P16" s="14">
        <v>5</v>
      </c>
      <c r="Q16" s="14">
        <v>0</v>
      </c>
      <c r="R16" s="14">
        <v>5</v>
      </c>
      <c r="S16" s="14">
        <v>0</v>
      </c>
      <c r="T16" s="26">
        <f t="shared" si="3"/>
        <v>0</v>
      </c>
      <c r="U16" s="26">
        <f t="shared" si="3"/>
        <v>0</v>
      </c>
      <c r="V16" s="14">
        <v>1099</v>
      </c>
      <c r="W16" s="23">
        <f t="shared" si="4"/>
        <v>2.2702456778889899</v>
      </c>
    </row>
    <row r="17" spans="1:23" s="6" customFormat="1" ht="23.25" customHeight="1" x14ac:dyDescent="0.2">
      <c r="A17" s="14" t="s">
        <v>55</v>
      </c>
      <c r="B17" s="14">
        <f t="shared" si="0"/>
        <v>2480</v>
      </c>
      <c r="C17" s="14">
        <v>1188</v>
      </c>
      <c r="D17" s="14">
        <v>1292</v>
      </c>
      <c r="E17" s="14">
        <f t="shared" si="1"/>
        <v>27</v>
      </c>
      <c r="F17" s="14">
        <v>6</v>
      </c>
      <c r="G17" s="14">
        <v>21</v>
      </c>
      <c r="H17" s="26">
        <v>-6</v>
      </c>
      <c r="I17" s="27">
        <v>-0.24048096192384769</v>
      </c>
      <c r="J17" s="14">
        <v>2</v>
      </c>
      <c r="K17" s="14">
        <v>0</v>
      </c>
      <c r="L17" s="14">
        <v>10</v>
      </c>
      <c r="M17" s="14">
        <v>0</v>
      </c>
      <c r="N17" s="26">
        <f t="shared" si="2"/>
        <v>-8</v>
      </c>
      <c r="O17" s="26">
        <f t="shared" si="2"/>
        <v>0</v>
      </c>
      <c r="P17" s="14">
        <v>3</v>
      </c>
      <c r="Q17" s="14">
        <v>0</v>
      </c>
      <c r="R17" s="14">
        <v>1</v>
      </c>
      <c r="S17" s="14">
        <v>0</v>
      </c>
      <c r="T17" s="26">
        <f t="shared" si="3"/>
        <v>2</v>
      </c>
      <c r="U17" s="26">
        <f t="shared" si="3"/>
        <v>0</v>
      </c>
      <c r="V17" s="14">
        <v>1097</v>
      </c>
      <c r="W17" s="23">
        <f t="shared" si="4"/>
        <v>2.2607110300820419</v>
      </c>
    </row>
    <row r="18" spans="1:23" s="6" customFormat="1" ht="23.25" customHeight="1" x14ac:dyDescent="0.2">
      <c r="A18" s="14" t="s">
        <v>56</v>
      </c>
      <c r="B18" s="14">
        <f t="shared" si="0"/>
        <v>2475</v>
      </c>
      <c r="C18" s="14">
        <v>1187</v>
      </c>
      <c r="D18" s="14">
        <v>1288</v>
      </c>
      <c r="E18" s="14">
        <f t="shared" si="1"/>
        <v>26</v>
      </c>
      <c r="F18" s="14">
        <v>6</v>
      </c>
      <c r="G18" s="14">
        <v>20</v>
      </c>
      <c r="H18" s="26">
        <v>-7</v>
      </c>
      <c r="I18" s="27">
        <v>-0.282258064516129</v>
      </c>
      <c r="J18" s="14">
        <v>0</v>
      </c>
      <c r="K18" s="14">
        <v>0</v>
      </c>
      <c r="L18" s="14">
        <v>4</v>
      </c>
      <c r="M18" s="14">
        <v>0</v>
      </c>
      <c r="N18" s="26">
        <f t="shared" si="2"/>
        <v>-4</v>
      </c>
      <c r="O18" s="26">
        <f t="shared" si="2"/>
        <v>0</v>
      </c>
      <c r="P18" s="14">
        <v>0</v>
      </c>
      <c r="Q18" s="14">
        <v>0</v>
      </c>
      <c r="R18" s="14">
        <v>3</v>
      </c>
      <c r="S18" s="14">
        <v>1</v>
      </c>
      <c r="T18" s="26">
        <f t="shared" si="3"/>
        <v>-3</v>
      </c>
      <c r="U18" s="26">
        <f t="shared" si="3"/>
        <v>-1</v>
      </c>
      <c r="V18" s="14">
        <v>1096</v>
      </c>
      <c r="W18" s="23">
        <f t="shared" si="4"/>
        <v>2.2582116788321169</v>
      </c>
    </row>
    <row r="19" spans="1:23" s="6" customFormat="1" ht="23.25" customHeight="1" x14ac:dyDescent="0.2">
      <c r="A19" s="14" t="s">
        <v>57</v>
      </c>
      <c r="B19" s="14">
        <f t="shared" si="0"/>
        <v>2475</v>
      </c>
      <c r="C19" s="14">
        <v>1187</v>
      </c>
      <c r="D19" s="14">
        <v>1288</v>
      </c>
      <c r="E19" s="14">
        <f t="shared" si="1"/>
        <v>25</v>
      </c>
      <c r="F19" s="14">
        <v>6</v>
      </c>
      <c r="G19" s="14">
        <v>19</v>
      </c>
      <c r="H19" s="26">
        <v>-3</v>
      </c>
      <c r="I19" s="27">
        <v>-0.12121212121212122</v>
      </c>
      <c r="J19" s="14">
        <v>0</v>
      </c>
      <c r="K19" s="14">
        <v>0</v>
      </c>
      <c r="L19" s="14">
        <v>4</v>
      </c>
      <c r="M19" s="14">
        <v>0</v>
      </c>
      <c r="N19" s="26">
        <f t="shared" si="2"/>
        <v>-4</v>
      </c>
      <c r="O19" s="26">
        <f t="shared" si="2"/>
        <v>0</v>
      </c>
      <c r="P19" s="14">
        <v>3</v>
      </c>
      <c r="Q19" s="14">
        <v>0</v>
      </c>
      <c r="R19" s="14">
        <v>2</v>
      </c>
      <c r="S19" s="14">
        <v>1</v>
      </c>
      <c r="T19" s="26">
        <f t="shared" si="3"/>
        <v>1</v>
      </c>
      <c r="U19" s="26">
        <f t="shared" si="3"/>
        <v>-1</v>
      </c>
      <c r="V19" s="14">
        <v>1095</v>
      </c>
      <c r="W19" s="23">
        <f t="shared" si="4"/>
        <v>2.2602739726027399</v>
      </c>
    </row>
    <row r="20" spans="1:23" s="6" customFormat="1" ht="23.25" customHeight="1" x14ac:dyDescent="0.2">
      <c r="A20" s="14" t="s">
        <v>58</v>
      </c>
      <c r="B20" s="14">
        <f t="shared" si="0"/>
        <v>2471</v>
      </c>
      <c r="C20" s="14">
        <v>1183</v>
      </c>
      <c r="D20" s="14">
        <v>1288</v>
      </c>
      <c r="E20" s="14">
        <f t="shared" si="1"/>
        <v>25</v>
      </c>
      <c r="F20" s="14">
        <v>6</v>
      </c>
      <c r="G20" s="14">
        <v>19</v>
      </c>
      <c r="H20" s="26">
        <v>-2</v>
      </c>
      <c r="I20" s="27">
        <v>-8.0808080808080801E-2</v>
      </c>
      <c r="J20" s="14">
        <v>1</v>
      </c>
      <c r="K20" s="14">
        <v>0</v>
      </c>
      <c r="L20" s="14">
        <v>6</v>
      </c>
      <c r="M20" s="14">
        <v>0</v>
      </c>
      <c r="N20" s="26">
        <f t="shared" si="2"/>
        <v>-5</v>
      </c>
      <c r="O20" s="26">
        <f t="shared" si="2"/>
        <v>0</v>
      </c>
      <c r="P20" s="14">
        <v>3</v>
      </c>
      <c r="Q20" s="14">
        <v>0</v>
      </c>
      <c r="R20" s="14">
        <v>0</v>
      </c>
      <c r="S20" s="14">
        <v>0</v>
      </c>
      <c r="T20" s="26">
        <f t="shared" si="3"/>
        <v>3</v>
      </c>
      <c r="U20" s="26">
        <f t="shared" si="3"/>
        <v>0</v>
      </c>
      <c r="V20" s="14">
        <v>1088</v>
      </c>
      <c r="W20" s="23">
        <f t="shared" si="4"/>
        <v>2.2711397058823528</v>
      </c>
    </row>
    <row r="21" spans="1:23" s="6" customFormat="1" ht="23.25" customHeight="1" x14ac:dyDescent="0.2">
      <c r="A21" s="14" t="s">
        <v>59</v>
      </c>
      <c r="B21" s="14">
        <f t="shared" si="0"/>
        <v>2466</v>
      </c>
      <c r="C21" s="14">
        <v>1180</v>
      </c>
      <c r="D21" s="14">
        <v>1286</v>
      </c>
      <c r="E21" s="14">
        <f t="shared" si="1"/>
        <v>27</v>
      </c>
      <c r="F21" s="14">
        <v>6</v>
      </c>
      <c r="G21" s="14">
        <v>21</v>
      </c>
      <c r="H21" s="26">
        <v>-2</v>
      </c>
      <c r="I21" s="27">
        <v>-8.0938891137191424E-2</v>
      </c>
      <c r="J21" s="14">
        <v>0</v>
      </c>
      <c r="K21" s="14">
        <v>0</v>
      </c>
      <c r="L21" s="14">
        <v>4</v>
      </c>
      <c r="M21" s="14">
        <v>0</v>
      </c>
      <c r="N21" s="26">
        <f t="shared" si="2"/>
        <v>-4</v>
      </c>
      <c r="O21" s="26">
        <f t="shared" si="2"/>
        <v>0</v>
      </c>
      <c r="P21" s="14">
        <v>4</v>
      </c>
      <c r="Q21" s="14">
        <v>3</v>
      </c>
      <c r="R21" s="14">
        <v>2</v>
      </c>
      <c r="S21" s="14">
        <v>1</v>
      </c>
      <c r="T21" s="26">
        <f t="shared" si="3"/>
        <v>2</v>
      </c>
      <c r="U21" s="26">
        <f t="shared" si="3"/>
        <v>2</v>
      </c>
      <c r="V21" s="14">
        <v>1087</v>
      </c>
      <c r="W21" s="23">
        <f t="shared" si="4"/>
        <v>2.2686292548298068</v>
      </c>
    </row>
    <row r="22" spans="1:23" s="6" customFormat="1" ht="22.5" customHeight="1" x14ac:dyDescent="0.2">
      <c r="A22" s="14" t="s">
        <v>60</v>
      </c>
      <c r="B22" s="14">
        <f t="shared" si="0"/>
        <v>2456</v>
      </c>
      <c r="C22" s="14">
        <v>1174</v>
      </c>
      <c r="D22" s="14">
        <v>1282</v>
      </c>
      <c r="E22" s="14">
        <f t="shared" si="1"/>
        <v>28</v>
      </c>
      <c r="F22" s="14">
        <v>6</v>
      </c>
      <c r="G22" s="14">
        <v>22</v>
      </c>
      <c r="H22" s="26">
        <v>-3</v>
      </c>
      <c r="I22" s="27">
        <v>-0.12165450121654502</v>
      </c>
      <c r="J22" s="14">
        <v>1</v>
      </c>
      <c r="K22" s="14">
        <v>0</v>
      </c>
      <c r="L22" s="14">
        <v>6</v>
      </c>
      <c r="M22" s="14">
        <v>0</v>
      </c>
      <c r="N22" s="26">
        <f t="shared" si="2"/>
        <v>-5</v>
      </c>
      <c r="O22" s="26">
        <f t="shared" si="2"/>
        <v>0</v>
      </c>
      <c r="P22" s="14">
        <v>5</v>
      </c>
      <c r="Q22" s="14">
        <v>3</v>
      </c>
      <c r="R22" s="14">
        <v>3</v>
      </c>
      <c r="S22" s="14">
        <v>2</v>
      </c>
      <c r="T22" s="26">
        <f t="shared" si="3"/>
        <v>2</v>
      </c>
      <c r="U22" s="26">
        <f t="shared" si="3"/>
        <v>1</v>
      </c>
      <c r="V22" s="14">
        <v>1088</v>
      </c>
      <c r="W22" s="23">
        <f t="shared" si="4"/>
        <v>2.2573529411764706</v>
      </c>
    </row>
    <row r="23" spans="1:23" s="6" customFormat="1" ht="23.25" customHeight="1" x14ac:dyDescent="0.2">
      <c r="A23" s="14" t="s">
        <v>49</v>
      </c>
      <c r="B23" s="14">
        <f t="shared" si="0"/>
        <v>2445</v>
      </c>
      <c r="C23" s="14">
        <v>1169</v>
      </c>
      <c r="D23" s="14">
        <v>1276</v>
      </c>
      <c r="E23" s="14">
        <f t="shared" si="1"/>
        <v>29</v>
      </c>
      <c r="F23" s="14">
        <v>6</v>
      </c>
      <c r="G23" s="14">
        <v>23</v>
      </c>
      <c r="H23" s="26">
        <v>-5</v>
      </c>
      <c r="I23" s="27">
        <v>-0.20358306188925082</v>
      </c>
      <c r="J23" s="14">
        <v>0</v>
      </c>
      <c r="K23" s="14">
        <v>0</v>
      </c>
      <c r="L23" s="14">
        <v>7</v>
      </c>
      <c r="M23" s="14">
        <v>0</v>
      </c>
      <c r="N23" s="26">
        <f t="shared" si="2"/>
        <v>-7</v>
      </c>
      <c r="O23" s="26">
        <f t="shared" si="2"/>
        <v>0</v>
      </c>
      <c r="P23" s="14">
        <v>5</v>
      </c>
      <c r="Q23" s="14">
        <v>4</v>
      </c>
      <c r="R23" s="14">
        <v>3</v>
      </c>
      <c r="S23" s="14">
        <v>3</v>
      </c>
      <c r="T23" s="26">
        <f t="shared" si="3"/>
        <v>2</v>
      </c>
      <c r="U23" s="26">
        <f t="shared" si="3"/>
        <v>1</v>
      </c>
      <c r="V23" s="14">
        <v>1082</v>
      </c>
      <c r="W23" s="23">
        <f t="shared" si="4"/>
        <v>2.2597042513863217</v>
      </c>
    </row>
    <row r="24" spans="1:23" s="6" customFormat="1" ht="23.25" customHeight="1" x14ac:dyDescent="0.2">
      <c r="A24" s="14" t="s">
        <v>50</v>
      </c>
      <c r="B24" s="14">
        <f t="shared" si="0"/>
        <v>2428</v>
      </c>
      <c r="C24" s="14">
        <v>1158</v>
      </c>
      <c r="D24" s="14">
        <v>1270</v>
      </c>
      <c r="E24" s="14">
        <f t="shared" si="1"/>
        <v>28</v>
      </c>
      <c r="F24" s="14">
        <v>2</v>
      </c>
      <c r="G24" s="14">
        <v>26</v>
      </c>
      <c r="H24" s="26">
        <v>-9</v>
      </c>
      <c r="I24" s="27">
        <v>-0.36809815950920244</v>
      </c>
      <c r="J24" s="14">
        <v>1</v>
      </c>
      <c r="K24" s="14">
        <v>0</v>
      </c>
      <c r="L24" s="14">
        <v>8</v>
      </c>
      <c r="M24" s="14">
        <v>0</v>
      </c>
      <c r="N24" s="26">
        <f t="shared" si="2"/>
        <v>-7</v>
      </c>
      <c r="O24" s="26">
        <f t="shared" si="2"/>
        <v>0</v>
      </c>
      <c r="P24" s="14">
        <v>2</v>
      </c>
      <c r="Q24" s="14">
        <v>2</v>
      </c>
      <c r="R24" s="14">
        <v>4</v>
      </c>
      <c r="S24" s="14">
        <v>4</v>
      </c>
      <c r="T24" s="26">
        <f t="shared" si="3"/>
        <v>-2</v>
      </c>
      <c r="U24" s="26">
        <f t="shared" si="3"/>
        <v>-2</v>
      </c>
      <c r="V24" s="14">
        <v>1074</v>
      </c>
      <c r="W24" s="23">
        <f t="shared" si="4"/>
        <v>2.2607076350093109</v>
      </c>
    </row>
    <row r="25" spans="1:23" s="6" customFormat="1" ht="23.25" customHeight="1" x14ac:dyDescent="0.2">
      <c r="A25" s="14" t="s">
        <v>61</v>
      </c>
      <c r="B25" s="14">
        <f t="shared" si="0"/>
        <v>2420</v>
      </c>
      <c r="C25" s="14">
        <v>1155</v>
      </c>
      <c r="D25" s="14">
        <v>1265</v>
      </c>
      <c r="E25" s="14">
        <f t="shared" si="1"/>
        <v>26</v>
      </c>
      <c r="F25" s="14">
        <v>2</v>
      </c>
      <c r="G25" s="14">
        <v>24</v>
      </c>
      <c r="H25" s="26">
        <v>-7</v>
      </c>
      <c r="I25" s="27">
        <v>-0.28830313014827019</v>
      </c>
      <c r="J25" s="14">
        <v>2</v>
      </c>
      <c r="K25" s="14">
        <v>0</v>
      </c>
      <c r="L25" s="14">
        <v>9</v>
      </c>
      <c r="M25" s="14">
        <v>0</v>
      </c>
      <c r="N25" s="26">
        <f t="shared" si="2"/>
        <v>-7</v>
      </c>
      <c r="O25" s="26">
        <f t="shared" si="2"/>
        <v>0</v>
      </c>
      <c r="P25" s="14">
        <v>4</v>
      </c>
      <c r="Q25" s="14">
        <v>0</v>
      </c>
      <c r="R25" s="14">
        <v>4</v>
      </c>
      <c r="S25" s="14">
        <v>2</v>
      </c>
      <c r="T25" s="26">
        <f t="shared" si="3"/>
        <v>0</v>
      </c>
      <c r="U25" s="26">
        <f t="shared" si="3"/>
        <v>-2</v>
      </c>
      <c r="V25" s="14">
        <v>1070</v>
      </c>
      <c r="W25" s="23">
        <f t="shared" si="4"/>
        <v>2.2616822429906542</v>
      </c>
    </row>
    <row r="26" spans="1:23" s="6" customFormat="1" ht="23.25" customHeight="1" x14ac:dyDescent="0.2">
      <c r="A26" s="14" t="s">
        <v>52</v>
      </c>
      <c r="B26" s="14">
        <f t="shared" si="0"/>
        <v>2404</v>
      </c>
      <c r="C26" s="14">
        <v>1147</v>
      </c>
      <c r="D26" s="14">
        <v>1257</v>
      </c>
      <c r="E26" s="14">
        <f t="shared" si="1"/>
        <v>26</v>
      </c>
      <c r="F26" s="14">
        <v>2</v>
      </c>
      <c r="G26" s="14">
        <v>24</v>
      </c>
      <c r="H26" s="26">
        <v>-11</v>
      </c>
      <c r="I26" s="27">
        <v>-0.45454545454545453</v>
      </c>
      <c r="J26" s="14">
        <v>0</v>
      </c>
      <c r="K26" s="14">
        <v>0</v>
      </c>
      <c r="L26" s="14">
        <v>10</v>
      </c>
      <c r="M26" s="14">
        <v>0</v>
      </c>
      <c r="N26" s="26">
        <f t="shared" si="2"/>
        <v>-10</v>
      </c>
      <c r="O26" s="26">
        <f t="shared" si="2"/>
        <v>0</v>
      </c>
      <c r="P26" s="14">
        <v>2</v>
      </c>
      <c r="Q26" s="14">
        <v>0</v>
      </c>
      <c r="R26" s="14">
        <v>3</v>
      </c>
      <c r="S26" s="14">
        <v>0</v>
      </c>
      <c r="T26" s="26">
        <f t="shared" si="3"/>
        <v>-1</v>
      </c>
      <c r="U26" s="26">
        <f t="shared" si="3"/>
        <v>0</v>
      </c>
      <c r="V26" s="14">
        <v>1062</v>
      </c>
      <c r="W26" s="23">
        <f t="shared" si="4"/>
        <v>2.2636534839924671</v>
      </c>
    </row>
    <row r="27" spans="1:23" s="6" customFormat="1" ht="23.25" customHeight="1" x14ac:dyDescent="0.2">
      <c r="A27" s="14" t="s">
        <v>53</v>
      </c>
      <c r="B27" s="14">
        <f t="shared" si="0"/>
        <v>2400</v>
      </c>
      <c r="C27" s="14">
        <v>1145</v>
      </c>
      <c r="D27" s="14">
        <v>1255</v>
      </c>
      <c r="E27" s="14">
        <f t="shared" si="1"/>
        <v>27</v>
      </c>
      <c r="F27" s="14">
        <v>2</v>
      </c>
      <c r="G27" s="14">
        <v>25</v>
      </c>
      <c r="H27" s="26">
        <v>-3</v>
      </c>
      <c r="I27" s="27">
        <v>-0.12479201331114809</v>
      </c>
      <c r="J27" s="14">
        <v>0</v>
      </c>
      <c r="K27" s="14">
        <v>0</v>
      </c>
      <c r="L27" s="14">
        <v>4</v>
      </c>
      <c r="M27" s="14">
        <v>0</v>
      </c>
      <c r="N27" s="26">
        <f t="shared" si="2"/>
        <v>-4</v>
      </c>
      <c r="O27" s="26">
        <f t="shared" si="2"/>
        <v>0</v>
      </c>
      <c r="P27" s="14">
        <v>2</v>
      </c>
      <c r="Q27" s="14">
        <v>0</v>
      </c>
      <c r="R27" s="14">
        <v>1</v>
      </c>
      <c r="S27" s="14">
        <v>0</v>
      </c>
      <c r="T27" s="26">
        <f t="shared" si="3"/>
        <v>1</v>
      </c>
      <c r="U27" s="26">
        <f t="shared" si="3"/>
        <v>0</v>
      </c>
      <c r="V27" s="14">
        <v>1061</v>
      </c>
      <c r="W27" s="23">
        <f t="shared" si="4"/>
        <v>2.2620169651272386</v>
      </c>
    </row>
    <row r="28" spans="1:23" s="6" customFormat="1" ht="23.25" customHeight="1" x14ac:dyDescent="0.2">
      <c r="A28" s="14" t="s">
        <v>54</v>
      </c>
      <c r="B28" s="14">
        <f t="shared" si="0"/>
        <v>2385</v>
      </c>
      <c r="C28" s="14">
        <v>1139</v>
      </c>
      <c r="D28" s="14">
        <v>1246</v>
      </c>
      <c r="E28" s="14">
        <f t="shared" si="1"/>
        <v>26</v>
      </c>
      <c r="F28" s="14">
        <v>2</v>
      </c>
      <c r="G28" s="14">
        <v>24</v>
      </c>
      <c r="H28" s="26">
        <v>-9</v>
      </c>
      <c r="I28" s="27">
        <v>-0.375</v>
      </c>
      <c r="J28" s="14">
        <v>0</v>
      </c>
      <c r="K28" s="14">
        <v>0</v>
      </c>
      <c r="L28" s="14">
        <v>7</v>
      </c>
      <c r="M28" s="14">
        <v>0</v>
      </c>
      <c r="N28" s="26">
        <f t="shared" si="2"/>
        <v>-7</v>
      </c>
      <c r="O28" s="26">
        <f t="shared" si="2"/>
        <v>0</v>
      </c>
      <c r="P28" s="14">
        <v>2</v>
      </c>
      <c r="Q28" s="14">
        <v>0</v>
      </c>
      <c r="R28" s="14">
        <v>4</v>
      </c>
      <c r="S28" s="14">
        <v>1</v>
      </c>
      <c r="T28" s="26">
        <f t="shared" si="3"/>
        <v>-2</v>
      </c>
      <c r="U28" s="26">
        <f t="shared" si="3"/>
        <v>-1</v>
      </c>
      <c r="V28" s="14">
        <v>1057</v>
      </c>
      <c r="W28" s="23">
        <f t="shared" si="4"/>
        <v>2.2563859981078522</v>
      </c>
    </row>
    <row r="29" spans="1:23" s="6" customFormat="1" ht="23.25" customHeight="1" x14ac:dyDescent="0.2">
      <c r="A29" s="14" t="s">
        <v>55</v>
      </c>
      <c r="B29" s="14">
        <f t="shared" si="0"/>
        <v>2377</v>
      </c>
      <c r="C29" s="14">
        <v>1130</v>
      </c>
      <c r="D29" s="14">
        <v>1247</v>
      </c>
      <c r="E29" s="14">
        <f t="shared" si="1"/>
        <v>30</v>
      </c>
      <c r="F29" s="14">
        <v>2</v>
      </c>
      <c r="G29" s="14">
        <v>28</v>
      </c>
      <c r="H29" s="26">
        <v>-2</v>
      </c>
      <c r="I29" s="27">
        <v>-8.3857442348008376E-2</v>
      </c>
      <c r="J29" s="14">
        <v>0</v>
      </c>
      <c r="K29" s="14">
        <v>0</v>
      </c>
      <c r="L29" s="14">
        <v>6</v>
      </c>
      <c r="M29" s="14">
        <v>0</v>
      </c>
      <c r="N29" s="26">
        <f t="shared" si="2"/>
        <v>-6</v>
      </c>
      <c r="O29" s="26">
        <f t="shared" si="2"/>
        <v>0</v>
      </c>
      <c r="P29" s="14">
        <v>6</v>
      </c>
      <c r="Q29" s="14">
        <v>4</v>
      </c>
      <c r="R29" s="14">
        <v>2</v>
      </c>
      <c r="S29" s="14">
        <v>0</v>
      </c>
      <c r="T29" s="26">
        <f t="shared" si="3"/>
        <v>4</v>
      </c>
      <c r="U29" s="26">
        <f t="shared" si="3"/>
        <v>4</v>
      </c>
      <c r="V29" s="14">
        <v>1058</v>
      </c>
      <c r="W29" s="23">
        <f t="shared" si="4"/>
        <v>2.2466918714555764</v>
      </c>
    </row>
    <row r="30" spans="1:23" s="6" customFormat="1" ht="23.25" customHeight="1" x14ac:dyDescent="0.2">
      <c r="A30" s="14" t="s">
        <v>56</v>
      </c>
      <c r="B30" s="14">
        <f t="shared" si="0"/>
        <v>2366</v>
      </c>
      <c r="C30" s="14">
        <v>1123</v>
      </c>
      <c r="D30" s="14">
        <v>1243</v>
      </c>
      <c r="E30" s="14">
        <f t="shared" si="1"/>
        <v>30</v>
      </c>
      <c r="F30" s="14">
        <v>2</v>
      </c>
      <c r="G30" s="14">
        <v>28</v>
      </c>
      <c r="H30" s="26">
        <v>-9</v>
      </c>
      <c r="I30" s="27">
        <v>-0.37862852334875896</v>
      </c>
      <c r="J30" s="14">
        <v>3</v>
      </c>
      <c r="K30" s="14">
        <v>0</v>
      </c>
      <c r="L30" s="14">
        <v>9</v>
      </c>
      <c r="M30" s="14">
        <v>0</v>
      </c>
      <c r="N30" s="26">
        <f t="shared" si="2"/>
        <v>-6</v>
      </c>
      <c r="O30" s="26">
        <f t="shared" si="2"/>
        <v>0</v>
      </c>
      <c r="P30" s="14">
        <v>2</v>
      </c>
      <c r="Q30" s="14">
        <v>2</v>
      </c>
      <c r="R30" s="14">
        <v>5</v>
      </c>
      <c r="S30" s="14">
        <v>4</v>
      </c>
      <c r="T30" s="26">
        <f t="shared" si="3"/>
        <v>-3</v>
      </c>
      <c r="U30" s="26">
        <f t="shared" si="3"/>
        <v>-2</v>
      </c>
      <c r="V30" s="14">
        <v>1051</v>
      </c>
      <c r="W30" s="23">
        <f t="shared" si="4"/>
        <v>2.2511893434823977</v>
      </c>
    </row>
    <row r="31" spans="1:23" s="6" customFormat="1" ht="23.25" customHeight="1" x14ac:dyDescent="0.2">
      <c r="A31" s="14" t="s">
        <v>57</v>
      </c>
      <c r="B31" s="14">
        <f t="shared" si="0"/>
        <v>2360</v>
      </c>
      <c r="C31" s="14">
        <v>1122</v>
      </c>
      <c r="D31" s="14">
        <v>1238</v>
      </c>
      <c r="E31" s="14">
        <f t="shared" si="1"/>
        <v>29</v>
      </c>
      <c r="F31" s="14">
        <v>2</v>
      </c>
      <c r="G31" s="14">
        <v>27</v>
      </c>
      <c r="H31" s="26">
        <v>-1</v>
      </c>
      <c r="I31" s="27">
        <v>-4.2265426880811495E-2</v>
      </c>
      <c r="J31" s="14">
        <v>0</v>
      </c>
      <c r="K31" s="14">
        <v>0</v>
      </c>
      <c r="L31" s="14">
        <v>6</v>
      </c>
      <c r="M31" s="14">
        <v>0</v>
      </c>
      <c r="N31" s="26">
        <f t="shared" si="2"/>
        <v>-6</v>
      </c>
      <c r="O31" s="26">
        <f t="shared" si="2"/>
        <v>0</v>
      </c>
      <c r="P31" s="14">
        <v>6</v>
      </c>
      <c r="Q31" s="14">
        <v>0</v>
      </c>
      <c r="R31" s="14">
        <v>1</v>
      </c>
      <c r="S31" s="14">
        <v>1</v>
      </c>
      <c r="T31" s="26">
        <f t="shared" si="3"/>
        <v>5</v>
      </c>
      <c r="U31" s="26">
        <f t="shared" si="3"/>
        <v>-1</v>
      </c>
      <c r="V31" s="14">
        <v>1050</v>
      </c>
      <c r="W31" s="23">
        <f t="shared" si="4"/>
        <v>2.2476190476190476</v>
      </c>
    </row>
    <row r="32" spans="1:23" s="6" customFormat="1" ht="23.25" customHeight="1" x14ac:dyDescent="0.2">
      <c r="A32" s="14" t="s">
        <v>58</v>
      </c>
      <c r="B32" s="14">
        <f t="shared" si="0"/>
        <v>2355</v>
      </c>
      <c r="C32" s="14">
        <v>1118</v>
      </c>
      <c r="D32" s="14">
        <v>1237</v>
      </c>
      <c r="E32" s="14">
        <f t="shared" si="1"/>
        <v>29</v>
      </c>
      <c r="F32" s="14">
        <v>2</v>
      </c>
      <c r="G32" s="14">
        <v>27</v>
      </c>
      <c r="H32" s="26">
        <v>-1</v>
      </c>
      <c r="I32" s="27">
        <v>-4.2372881355932202E-2</v>
      </c>
      <c r="J32" s="14">
        <v>0</v>
      </c>
      <c r="K32" s="14">
        <v>0</v>
      </c>
      <c r="L32" s="14">
        <v>2</v>
      </c>
      <c r="M32" s="14">
        <v>0</v>
      </c>
      <c r="N32" s="26">
        <f>J32-L32</f>
        <v>-2</v>
      </c>
      <c r="O32" s="26">
        <f t="shared" si="2"/>
        <v>0</v>
      </c>
      <c r="P32" s="14">
        <v>2</v>
      </c>
      <c r="Q32" s="14">
        <v>0</v>
      </c>
      <c r="R32" s="14">
        <v>1</v>
      </c>
      <c r="S32" s="14">
        <v>0</v>
      </c>
      <c r="T32" s="26">
        <f t="shared" si="3"/>
        <v>1</v>
      </c>
      <c r="U32" s="26">
        <f t="shared" si="3"/>
        <v>0</v>
      </c>
      <c r="V32" s="14">
        <v>1049</v>
      </c>
      <c r="W32" s="23">
        <f t="shared" si="4"/>
        <v>2.2449952335557675</v>
      </c>
    </row>
    <row r="33" spans="1:23" s="6" customFormat="1" ht="23.25" customHeight="1" x14ac:dyDescent="0.2">
      <c r="A33" s="14" t="s">
        <v>59</v>
      </c>
      <c r="B33" s="14">
        <f t="shared" si="0"/>
        <v>2348</v>
      </c>
      <c r="C33" s="14">
        <v>1116</v>
      </c>
      <c r="D33" s="14">
        <v>1232</v>
      </c>
      <c r="E33" s="14">
        <f t="shared" si="1"/>
        <v>29</v>
      </c>
      <c r="F33" s="14">
        <v>2</v>
      </c>
      <c r="G33" s="14">
        <v>27</v>
      </c>
      <c r="H33" s="26">
        <v>-3</v>
      </c>
      <c r="I33" s="27">
        <v>-0.12738853503184713</v>
      </c>
      <c r="J33" s="14">
        <v>0</v>
      </c>
      <c r="K33" s="14">
        <v>0</v>
      </c>
      <c r="L33" s="14">
        <v>3</v>
      </c>
      <c r="M33" s="14">
        <v>0</v>
      </c>
      <c r="N33" s="26">
        <f t="shared" si="2"/>
        <v>-3</v>
      </c>
      <c r="O33" s="26">
        <f t="shared" si="2"/>
        <v>0</v>
      </c>
      <c r="P33" s="14">
        <v>1</v>
      </c>
      <c r="Q33" s="14">
        <v>0</v>
      </c>
      <c r="R33" s="14">
        <v>1</v>
      </c>
      <c r="S33" s="14">
        <v>0</v>
      </c>
      <c r="T33" s="26">
        <f t="shared" si="3"/>
        <v>0</v>
      </c>
      <c r="U33" s="26">
        <f t="shared" si="3"/>
        <v>0</v>
      </c>
      <c r="V33" s="14">
        <v>1044</v>
      </c>
      <c r="W33" s="23">
        <f t="shared" si="4"/>
        <v>2.2490421455938696</v>
      </c>
    </row>
    <row r="34" spans="1:23" s="6" customFormat="1" ht="23.25" customHeight="1" x14ac:dyDescent="0.2">
      <c r="A34" s="14" t="s">
        <v>60</v>
      </c>
      <c r="B34" s="14">
        <f t="shared" si="0"/>
        <v>2338</v>
      </c>
      <c r="C34" s="14">
        <v>1107</v>
      </c>
      <c r="D34" s="14">
        <v>1231</v>
      </c>
      <c r="E34" s="14">
        <f t="shared" si="1"/>
        <v>27</v>
      </c>
      <c r="F34" s="14">
        <v>0</v>
      </c>
      <c r="G34" s="14">
        <v>27</v>
      </c>
      <c r="H34" s="26">
        <v>-8</v>
      </c>
      <c r="I34" s="27">
        <v>-0.34071550255536626</v>
      </c>
      <c r="J34" s="14">
        <v>1</v>
      </c>
      <c r="K34" s="14">
        <v>0</v>
      </c>
      <c r="L34" s="14">
        <v>9</v>
      </c>
      <c r="M34" s="14">
        <v>0</v>
      </c>
      <c r="N34" s="26">
        <f t="shared" si="2"/>
        <v>-8</v>
      </c>
      <c r="O34" s="26">
        <f t="shared" si="2"/>
        <v>0</v>
      </c>
      <c r="P34" s="14">
        <v>2</v>
      </c>
      <c r="Q34" s="14">
        <v>0</v>
      </c>
      <c r="R34" s="14">
        <v>2</v>
      </c>
      <c r="S34" s="14">
        <v>0</v>
      </c>
      <c r="T34" s="26">
        <f t="shared" si="3"/>
        <v>0</v>
      </c>
      <c r="U34" s="26">
        <f t="shared" si="3"/>
        <v>0</v>
      </c>
      <c r="V34" s="14">
        <v>1040</v>
      </c>
      <c r="W34" s="23">
        <f t="shared" si="4"/>
        <v>2.2480769230769231</v>
      </c>
    </row>
    <row r="35" spans="1:23" s="6" customFormat="1" ht="23.25" customHeight="1" x14ac:dyDescent="0.2">
      <c r="A35" s="14" t="s">
        <v>49</v>
      </c>
      <c r="B35" s="14">
        <f t="shared" si="0"/>
        <v>2330</v>
      </c>
      <c r="C35" s="14">
        <v>1101</v>
      </c>
      <c r="D35" s="14">
        <v>1229</v>
      </c>
      <c r="E35" s="14">
        <f t="shared" si="1"/>
        <v>29</v>
      </c>
      <c r="F35" s="14">
        <v>0</v>
      </c>
      <c r="G35" s="14">
        <v>29</v>
      </c>
      <c r="H35" s="26">
        <v>-2</v>
      </c>
      <c r="I35" s="27">
        <v>-8.5543199315654406E-2</v>
      </c>
      <c r="J35" s="14">
        <v>0</v>
      </c>
      <c r="K35" s="14">
        <v>0</v>
      </c>
      <c r="L35" s="14">
        <v>5</v>
      </c>
      <c r="M35" s="14">
        <v>0</v>
      </c>
      <c r="N35" s="26">
        <f t="shared" si="2"/>
        <v>-5</v>
      </c>
      <c r="O35" s="26">
        <f t="shared" si="2"/>
        <v>0</v>
      </c>
      <c r="P35" s="14">
        <v>3</v>
      </c>
      <c r="Q35" s="14">
        <v>2</v>
      </c>
      <c r="R35" s="14">
        <v>0</v>
      </c>
      <c r="S35" s="14">
        <v>0</v>
      </c>
      <c r="T35" s="26">
        <f t="shared" si="3"/>
        <v>3</v>
      </c>
      <c r="U35" s="26">
        <f t="shared" si="3"/>
        <v>2</v>
      </c>
      <c r="V35" s="14">
        <v>1038</v>
      </c>
      <c r="W35" s="23">
        <f t="shared" si="4"/>
        <v>2.2447013487475913</v>
      </c>
    </row>
    <row r="36" spans="1:23" s="6" customFormat="1" ht="23.25" customHeight="1" x14ac:dyDescent="0.2">
      <c r="A36" s="14" t="s">
        <v>50</v>
      </c>
      <c r="B36" s="14">
        <f t="shared" si="0"/>
        <v>2323</v>
      </c>
      <c r="C36" s="14">
        <v>1100</v>
      </c>
      <c r="D36" s="14">
        <v>1223</v>
      </c>
      <c r="E36" s="14">
        <f t="shared" si="1"/>
        <v>29</v>
      </c>
      <c r="F36" s="14">
        <v>0</v>
      </c>
      <c r="G36" s="14">
        <v>29</v>
      </c>
      <c r="H36" s="26">
        <v>-8</v>
      </c>
      <c r="I36" s="27">
        <v>-0.34334763948497854</v>
      </c>
      <c r="J36" s="14">
        <v>1</v>
      </c>
      <c r="K36" s="14">
        <v>0</v>
      </c>
      <c r="L36" s="14">
        <v>8</v>
      </c>
      <c r="M36" s="14">
        <v>0</v>
      </c>
      <c r="N36" s="26">
        <f t="shared" si="2"/>
        <v>-7</v>
      </c>
      <c r="O36" s="26">
        <f t="shared" si="2"/>
        <v>0</v>
      </c>
      <c r="P36" s="14">
        <v>1</v>
      </c>
      <c r="Q36" s="14">
        <v>0</v>
      </c>
      <c r="R36" s="14">
        <v>2</v>
      </c>
      <c r="S36" s="14">
        <v>0</v>
      </c>
      <c r="T36" s="26">
        <f t="shared" si="3"/>
        <v>-1</v>
      </c>
      <c r="U36" s="26">
        <f t="shared" si="3"/>
        <v>0</v>
      </c>
      <c r="V36" s="14">
        <v>1036</v>
      </c>
      <c r="W36" s="23">
        <f t="shared" si="4"/>
        <v>2.2422779922779923</v>
      </c>
    </row>
    <row r="37" spans="1:23" s="6" customFormat="1" ht="23.25" customHeight="1" x14ac:dyDescent="0.2">
      <c r="A37" s="14" t="s">
        <v>62</v>
      </c>
      <c r="B37" s="14">
        <f t="shared" si="0"/>
        <v>2322</v>
      </c>
      <c r="C37" s="14">
        <v>1099</v>
      </c>
      <c r="D37" s="14">
        <v>1223</v>
      </c>
      <c r="E37" s="14">
        <f t="shared" si="1"/>
        <v>29</v>
      </c>
      <c r="F37" s="14">
        <v>0</v>
      </c>
      <c r="G37" s="14">
        <v>29</v>
      </c>
      <c r="H37" s="26">
        <v>-2</v>
      </c>
      <c r="I37" s="27">
        <v>-8.6095566078346966E-2</v>
      </c>
      <c r="J37" s="14">
        <v>1</v>
      </c>
      <c r="K37" s="14">
        <v>0</v>
      </c>
      <c r="L37" s="14">
        <v>4</v>
      </c>
      <c r="M37" s="14">
        <v>0</v>
      </c>
      <c r="N37" s="26">
        <f t="shared" si="2"/>
        <v>-3</v>
      </c>
      <c r="O37" s="26">
        <f t="shared" si="2"/>
        <v>0</v>
      </c>
      <c r="P37" s="14">
        <v>3</v>
      </c>
      <c r="Q37" s="14">
        <v>0</v>
      </c>
      <c r="R37" s="14">
        <v>2</v>
      </c>
      <c r="S37" s="14">
        <v>0</v>
      </c>
      <c r="T37" s="26">
        <f t="shared" si="3"/>
        <v>1</v>
      </c>
      <c r="U37" s="26">
        <f t="shared" si="3"/>
        <v>0</v>
      </c>
      <c r="V37" s="14">
        <v>1035</v>
      </c>
      <c r="W37" s="23">
        <f t="shared" si="4"/>
        <v>2.2434782608695651</v>
      </c>
    </row>
    <row r="38" spans="1:23" s="6" customFormat="1" ht="23.25" customHeight="1" x14ac:dyDescent="0.2">
      <c r="A38" s="14" t="s">
        <v>52</v>
      </c>
      <c r="B38" s="14">
        <f t="shared" si="0"/>
        <v>2314</v>
      </c>
      <c r="C38" s="14">
        <v>1095</v>
      </c>
      <c r="D38" s="14">
        <v>1219</v>
      </c>
      <c r="E38" s="14">
        <f t="shared" si="1"/>
        <v>29</v>
      </c>
      <c r="F38" s="14">
        <v>0</v>
      </c>
      <c r="G38" s="14">
        <v>29</v>
      </c>
      <c r="H38" s="26">
        <v>-7</v>
      </c>
      <c r="I38" s="27">
        <v>-0.30146425495262708</v>
      </c>
      <c r="J38" s="14">
        <v>0</v>
      </c>
      <c r="K38" s="14">
        <v>0</v>
      </c>
      <c r="L38" s="14">
        <v>5</v>
      </c>
      <c r="M38" s="14">
        <v>0</v>
      </c>
      <c r="N38" s="26">
        <f t="shared" si="2"/>
        <v>-5</v>
      </c>
      <c r="O38" s="26">
        <f t="shared" si="2"/>
        <v>0</v>
      </c>
      <c r="P38" s="14">
        <v>0</v>
      </c>
      <c r="Q38" s="14">
        <v>0</v>
      </c>
      <c r="R38" s="14">
        <v>2</v>
      </c>
      <c r="S38" s="14">
        <v>0</v>
      </c>
      <c r="T38" s="26">
        <f t="shared" si="3"/>
        <v>-2</v>
      </c>
      <c r="U38" s="26">
        <f t="shared" si="3"/>
        <v>0</v>
      </c>
      <c r="V38" s="14">
        <v>1033</v>
      </c>
      <c r="W38" s="23">
        <f t="shared" si="4"/>
        <v>2.2400774443368827</v>
      </c>
    </row>
    <row r="39" spans="1:23" s="6" customFormat="1" ht="23.25" customHeight="1" x14ac:dyDescent="0.2">
      <c r="A39" s="14" t="s">
        <v>53</v>
      </c>
      <c r="B39" s="14">
        <f t="shared" si="0"/>
        <v>2309</v>
      </c>
      <c r="C39" s="14">
        <v>1092</v>
      </c>
      <c r="D39" s="14">
        <v>1217</v>
      </c>
      <c r="E39" s="14">
        <f t="shared" si="1"/>
        <v>29</v>
      </c>
      <c r="F39" s="14">
        <v>0</v>
      </c>
      <c r="G39" s="14">
        <v>29</v>
      </c>
      <c r="H39" s="26">
        <v>-4</v>
      </c>
      <c r="I39" s="27">
        <v>-0.17286084701815038</v>
      </c>
      <c r="J39" s="14">
        <v>0</v>
      </c>
      <c r="K39" s="14">
        <v>0</v>
      </c>
      <c r="L39" s="14">
        <v>5</v>
      </c>
      <c r="M39" s="14">
        <v>0</v>
      </c>
      <c r="N39" s="26">
        <f t="shared" si="2"/>
        <v>-5</v>
      </c>
      <c r="O39" s="26">
        <f t="shared" si="2"/>
        <v>0</v>
      </c>
      <c r="P39" s="14">
        <v>1</v>
      </c>
      <c r="Q39" s="14">
        <v>0</v>
      </c>
      <c r="R39" s="14">
        <v>0</v>
      </c>
      <c r="S39" s="14">
        <v>0</v>
      </c>
      <c r="T39" s="26">
        <f t="shared" si="3"/>
        <v>1</v>
      </c>
      <c r="U39" s="26">
        <f t="shared" si="3"/>
        <v>0</v>
      </c>
      <c r="V39" s="14">
        <v>1032</v>
      </c>
      <c r="W39" s="23">
        <f t="shared" si="4"/>
        <v>2.237403100775194</v>
      </c>
    </row>
    <row r="40" spans="1:23" s="6" customFormat="1" ht="23.25" customHeight="1" x14ac:dyDescent="0.2">
      <c r="A40" s="14" t="s">
        <v>54</v>
      </c>
      <c r="B40" s="14">
        <f t="shared" si="0"/>
        <v>2301</v>
      </c>
      <c r="C40" s="14">
        <v>1086</v>
      </c>
      <c r="D40" s="14">
        <v>1215</v>
      </c>
      <c r="E40" s="14">
        <f t="shared" si="1"/>
        <v>30</v>
      </c>
      <c r="F40" s="14">
        <v>0</v>
      </c>
      <c r="G40" s="14">
        <v>30</v>
      </c>
      <c r="H40" s="26">
        <v>-4</v>
      </c>
      <c r="I40" s="27">
        <v>-0.17323516673884798</v>
      </c>
      <c r="J40" s="14">
        <v>2</v>
      </c>
      <c r="K40" s="14">
        <v>0</v>
      </c>
      <c r="L40" s="14">
        <v>4</v>
      </c>
      <c r="M40" s="14">
        <v>0</v>
      </c>
      <c r="N40" s="26">
        <f t="shared" si="2"/>
        <v>-2</v>
      </c>
      <c r="O40" s="26">
        <f t="shared" si="2"/>
        <v>0</v>
      </c>
      <c r="P40" s="14">
        <v>1</v>
      </c>
      <c r="Q40" s="14">
        <v>1</v>
      </c>
      <c r="R40" s="14">
        <v>3</v>
      </c>
      <c r="S40" s="14">
        <v>0</v>
      </c>
      <c r="T40" s="26">
        <f t="shared" si="3"/>
        <v>-2</v>
      </c>
      <c r="U40" s="26">
        <f t="shared" si="3"/>
        <v>1</v>
      </c>
      <c r="V40" s="14">
        <v>1031</v>
      </c>
      <c r="W40" s="23">
        <f t="shared" si="4"/>
        <v>2.2318137730358876</v>
      </c>
    </row>
    <row r="41" spans="1:23" s="6" customFormat="1" ht="23.25" customHeight="1" x14ac:dyDescent="0.2">
      <c r="A41" s="14" t="s">
        <v>55</v>
      </c>
      <c r="B41" s="14">
        <f t="shared" si="0"/>
        <v>2289</v>
      </c>
      <c r="C41" s="14">
        <v>1078</v>
      </c>
      <c r="D41" s="14">
        <v>1211</v>
      </c>
      <c r="E41" s="14">
        <f t="shared" si="1"/>
        <v>30</v>
      </c>
      <c r="F41" s="14">
        <v>0</v>
      </c>
      <c r="G41" s="14">
        <v>30</v>
      </c>
      <c r="H41" s="26">
        <v>-9</v>
      </c>
      <c r="I41" s="27">
        <v>-0.39113428943937423</v>
      </c>
      <c r="J41" s="14">
        <v>0</v>
      </c>
      <c r="K41" s="14">
        <v>0</v>
      </c>
      <c r="L41" s="14">
        <v>5</v>
      </c>
      <c r="M41" s="14">
        <v>0</v>
      </c>
      <c r="N41" s="26">
        <f t="shared" si="2"/>
        <v>-5</v>
      </c>
      <c r="O41" s="26">
        <f t="shared" si="2"/>
        <v>0</v>
      </c>
      <c r="P41" s="14">
        <v>2</v>
      </c>
      <c r="Q41" s="14">
        <v>0</v>
      </c>
      <c r="R41" s="14">
        <v>6</v>
      </c>
      <c r="S41" s="14">
        <v>0</v>
      </c>
      <c r="T41" s="26">
        <f t="shared" si="3"/>
        <v>-4</v>
      </c>
      <c r="U41" s="26">
        <f t="shared" si="3"/>
        <v>0</v>
      </c>
      <c r="V41" s="14">
        <v>1029</v>
      </c>
      <c r="W41" s="23">
        <f t="shared" si="4"/>
        <v>2.2244897959183674</v>
      </c>
    </row>
    <row r="42" spans="1:23" s="6" customFormat="1" ht="23.25" customHeight="1" x14ac:dyDescent="0.2">
      <c r="A42" s="14" t="s">
        <v>56</v>
      </c>
      <c r="B42" s="14">
        <f t="shared" si="0"/>
        <v>2285</v>
      </c>
      <c r="C42" s="14">
        <v>1076</v>
      </c>
      <c r="D42" s="14">
        <v>1209</v>
      </c>
      <c r="E42" s="14">
        <f t="shared" si="1"/>
        <v>32</v>
      </c>
      <c r="F42" s="14">
        <v>0</v>
      </c>
      <c r="G42" s="14">
        <v>32</v>
      </c>
      <c r="H42" s="26">
        <v>-4</v>
      </c>
      <c r="I42" s="27">
        <v>-0.17474879860200962</v>
      </c>
      <c r="J42" s="14">
        <v>0</v>
      </c>
      <c r="K42" s="14">
        <v>0</v>
      </c>
      <c r="L42" s="14">
        <v>5</v>
      </c>
      <c r="M42" s="14">
        <v>0</v>
      </c>
      <c r="N42" s="26">
        <f t="shared" si="2"/>
        <v>-5</v>
      </c>
      <c r="O42" s="26">
        <f t="shared" si="2"/>
        <v>0</v>
      </c>
      <c r="P42" s="14">
        <v>1</v>
      </c>
      <c r="Q42" s="14">
        <v>0</v>
      </c>
      <c r="R42" s="14">
        <v>0</v>
      </c>
      <c r="S42" s="14">
        <v>0</v>
      </c>
      <c r="T42" s="26">
        <f t="shared" si="3"/>
        <v>1</v>
      </c>
      <c r="U42" s="26">
        <f t="shared" si="3"/>
        <v>0</v>
      </c>
      <c r="V42" s="14">
        <v>1029</v>
      </c>
      <c r="W42" s="23">
        <f t="shared" si="4"/>
        <v>2.2206025267249756</v>
      </c>
    </row>
    <row r="43" spans="1:23" s="6" customFormat="1" ht="23.25" customHeight="1" x14ac:dyDescent="0.2">
      <c r="A43" s="14" t="s">
        <v>57</v>
      </c>
      <c r="B43" s="14">
        <f t="shared" si="0"/>
        <v>2280</v>
      </c>
      <c r="C43" s="14">
        <v>1072</v>
      </c>
      <c r="D43" s="14">
        <v>1208</v>
      </c>
      <c r="E43" s="14">
        <f t="shared" si="1"/>
        <v>35</v>
      </c>
      <c r="F43" s="14">
        <v>0</v>
      </c>
      <c r="G43" s="14">
        <v>35</v>
      </c>
      <c r="H43" s="26">
        <v>-2</v>
      </c>
      <c r="I43" s="27">
        <v>-8.7527352297592995E-2</v>
      </c>
      <c r="J43" s="14">
        <v>0</v>
      </c>
      <c r="K43" s="14">
        <v>0</v>
      </c>
      <c r="L43" s="14">
        <v>4</v>
      </c>
      <c r="M43" s="14">
        <v>0</v>
      </c>
      <c r="N43" s="26">
        <f t="shared" si="2"/>
        <v>-4</v>
      </c>
      <c r="O43" s="26">
        <f t="shared" si="2"/>
        <v>0</v>
      </c>
      <c r="P43" s="14">
        <v>4</v>
      </c>
      <c r="Q43" s="14">
        <v>3</v>
      </c>
      <c r="R43" s="14">
        <v>2</v>
      </c>
      <c r="S43" s="14">
        <v>0</v>
      </c>
      <c r="T43" s="26">
        <f>P43-R43</f>
        <v>2</v>
      </c>
      <c r="U43" s="26">
        <f t="shared" si="3"/>
        <v>3</v>
      </c>
      <c r="V43" s="14">
        <v>1030</v>
      </c>
      <c r="W43" s="23">
        <f t="shared" si="4"/>
        <v>2.2135922330097086</v>
      </c>
    </row>
    <row r="44" spans="1:23" s="6" customFormat="1" ht="23.25" customHeight="1" x14ac:dyDescent="0.2">
      <c r="A44" s="14" t="s">
        <v>58</v>
      </c>
      <c r="B44" s="14">
        <f t="shared" si="0"/>
        <v>2279</v>
      </c>
      <c r="C44" s="14">
        <v>1072</v>
      </c>
      <c r="D44" s="14">
        <v>1207</v>
      </c>
      <c r="E44" s="14">
        <f t="shared" si="1"/>
        <v>35</v>
      </c>
      <c r="F44" s="14">
        <v>1</v>
      </c>
      <c r="G44" s="14">
        <v>34</v>
      </c>
      <c r="H44" s="26">
        <v>-1</v>
      </c>
      <c r="I44" s="27">
        <v>-4.3859649122807015E-2</v>
      </c>
      <c r="J44" s="14">
        <v>1</v>
      </c>
      <c r="K44" s="14">
        <v>0</v>
      </c>
      <c r="L44" s="14">
        <v>2</v>
      </c>
      <c r="M44" s="14">
        <v>0</v>
      </c>
      <c r="N44" s="26">
        <f t="shared" si="2"/>
        <v>-1</v>
      </c>
      <c r="O44" s="26">
        <f t="shared" si="2"/>
        <v>0</v>
      </c>
      <c r="P44" s="14">
        <v>1</v>
      </c>
      <c r="Q44" s="14">
        <v>1</v>
      </c>
      <c r="R44" s="14">
        <v>1</v>
      </c>
      <c r="S44" s="14">
        <v>1</v>
      </c>
      <c r="T44" s="26">
        <f t="shared" si="3"/>
        <v>0</v>
      </c>
      <c r="U44" s="26">
        <f t="shared" si="3"/>
        <v>0</v>
      </c>
      <c r="V44" s="14">
        <v>1029</v>
      </c>
      <c r="W44" s="23">
        <f t="shared" si="4"/>
        <v>2.2147716229348884</v>
      </c>
    </row>
    <row r="45" spans="1:23" s="6" customFormat="1" ht="23.25" customHeight="1" x14ac:dyDescent="0.2">
      <c r="A45" s="14" t="s">
        <v>59</v>
      </c>
      <c r="B45" s="14">
        <f t="shared" si="0"/>
        <v>2272</v>
      </c>
      <c r="C45" s="14">
        <v>1071</v>
      </c>
      <c r="D45" s="14">
        <v>1201</v>
      </c>
      <c r="E45" s="14">
        <f t="shared" si="1"/>
        <v>34</v>
      </c>
      <c r="F45" s="14">
        <v>1</v>
      </c>
      <c r="G45" s="14">
        <v>33</v>
      </c>
      <c r="H45" s="26">
        <v>-5</v>
      </c>
      <c r="I45" s="27">
        <v>-0.21939447125932429</v>
      </c>
      <c r="J45" s="14">
        <v>0</v>
      </c>
      <c r="K45" s="14">
        <v>0</v>
      </c>
      <c r="L45" s="14">
        <v>6</v>
      </c>
      <c r="M45" s="14">
        <v>0</v>
      </c>
      <c r="N45" s="26">
        <f t="shared" si="2"/>
        <v>-6</v>
      </c>
      <c r="O45" s="26">
        <f t="shared" si="2"/>
        <v>0</v>
      </c>
      <c r="P45" s="14">
        <v>2</v>
      </c>
      <c r="Q45" s="14">
        <v>0</v>
      </c>
      <c r="R45" s="14">
        <v>1</v>
      </c>
      <c r="S45" s="14">
        <v>1</v>
      </c>
      <c r="T45" s="26">
        <f t="shared" si="3"/>
        <v>1</v>
      </c>
      <c r="U45" s="26">
        <f t="shared" si="3"/>
        <v>-1</v>
      </c>
      <c r="V45" s="14">
        <v>1024</v>
      </c>
      <c r="W45" s="23">
        <f t="shared" si="4"/>
        <v>2.21875</v>
      </c>
    </row>
    <row r="46" spans="1:23" s="6" customFormat="1" ht="23.25" customHeight="1" x14ac:dyDescent="0.2">
      <c r="A46" s="14" t="s">
        <v>60</v>
      </c>
      <c r="B46" s="14">
        <f t="shared" si="0"/>
        <v>2259</v>
      </c>
      <c r="C46" s="14">
        <v>1066</v>
      </c>
      <c r="D46" s="14">
        <v>1193</v>
      </c>
      <c r="E46" s="14">
        <f t="shared" si="1"/>
        <v>34</v>
      </c>
      <c r="F46" s="14">
        <v>1</v>
      </c>
      <c r="G46" s="14">
        <v>33</v>
      </c>
      <c r="H46" s="26">
        <v>-9</v>
      </c>
      <c r="I46" s="27">
        <v>-0.39612676056338025</v>
      </c>
      <c r="J46" s="14">
        <v>1</v>
      </c>
      <c r="K46" s="14">
        <v>0</v>
      </c>
      <c r="L46" s="14">
        <v>6</v>
      </c>
      <c r="M46" s="14">
        <v>0</v>
      </c>
      <c r="N46" s="26">
        <f t="shared" ref="N46:O46" si="5">J46-L46</f>
        <v>-5</v>
      </c>
      <c r="O46" s="26">
        <f t="shared" si="5"/>
        <v>0</v>
      </c>
      <c r="P46" s="14">
        <v>0</v>
      </c>
      <c r="Q46" s="14">
        <v>0</v>
      </c>
      <c r="R46" s="14">
        <v>4</v>
      </c>
      <c r="S46" s="14">
        <v>0</v>
      </c>
      <c r="T46" s="26">
        <f t="shared" ref="T46:U46" si="6">P46-R46</f>
        <v>-4</v>
      </c>
      <c r="U46" s="26">
        <f t="shared" si="6"/>
        <v>0</v>
      </c>
      <c r="V46" s="14">
        <v>1015</v>
      </c>
      <c r="W46" s="23">
        <f t="shared" si="4"/>
        <v>2.2256157635467981</v>
      </c>
    </row>
    <row r="47" spans="1:23" s="6" customFormat="1" ht="14" x14ac:dyDescent="0.2">
      <c r="A47" s="15"/>
      <c r="B47" s="17"/>
      <c r="C47" s="5"/>
      <c r="D47" s="5"/>
      <c r="E47" s="5"/>
      <c r="F47" s="5"/>
      <c r="G47" s="5"/>
      <c r="H47" s="15"/>
      <c r="I47" s="15"/>
      <c r="J47" s="15"/>
      <c r="K47" s="15"/>
      <c r="L47" s="15"/>
      <c r="M47" s="15"/>
      <c r="N47" s="15"/>
      <c r="O47" s="15"/>
      <c r="P47" s="7"/>
      <c r="Q47" s="7"/>
      <c r="R47" s="5"/>
      <c r="S47" s="5"/>
      <c r="T47" s="9"/>
    </row>
    <row r="48" spans="1:23" s="6" customFormat="1" ht="14" x14ac:dyDescent="0.2">
      <c r="A48" s="15" t="s">
        <v>40</v>
      </c>
      <c r="B48" s="17"/>
      <c r="C48" s="15"/>
      <c r="D48" s="15"/>
      <c r="E48" s="15"/>
      <c r="F48" s="15"/>
      <c r="G48" s="15"/>
      <c r="H48" s="15"/>
      <c r="I48" s="7"/>
      <c r="J48" s="7"/>
      <c r="K48" s="5"/>
      <c r="L48" s="5"/>
      <c r="M48" s="9"/>
    </row>
    <row r="49" spans="1:23" s="6" customFormat="1" ht="14.25" customHeight="1" x14ac:dyDescent="0.2">
      <c r="A49" s="15" t="s">
        <v>41</v>
      </c>
      <c r="B49" s="17"/>
      <c r="C49" s="15"/>
      <c r="D49" s="15"/>
      <c r="E49" s="15"/>
      <c r="F49" s="15"/>
      <c r="G49" s="15"/>
      <c r="H49" s="15"/>
      <c r="I49" s="7"/>
      <c r="J49" s="7"/>
      <c r="K49" s="5"/>
      <c r="L49" s="5"/>
      <c r="M49" s="9"/>
    </row>
    <row r="50" spans="1:23" s="6" customFormat="1" ht="14.25" customHeight="1" x14ac:dyDescent="0.2">
      <c r="A50" s="15" t="s">
        <v>46</v>
      </c>
      <c r="B50" s="17"/>
      <c r="C50" s="15"/>
      <c r="D50" s="15"/>
      <c r="E50" s="15"/>
      <c r="F50" s="15"/>
      <c r="G50" s="15"/>
      <c r="H50" s="15"/>
      <c r="I50" s="7"/>
      <c r="J50" s="7"/>
      <c r="K50" s="5"/>
      <c r="L50" s="5"/>
      <c r="M50" s="9"/>
    </row>
    <row r="51" spans="1:23" s="6" customFormat="1" ht="14.25" customHeight="1" x14ac:dyDescent="0.2">
      <c r="A51" s="15" t="s">
        <v>45</v>
      </c>
      <c r="B51" s="17"/>
      <c r="C51" s="15"/>
      <c r="D51" s="15"/>
      <c r="E51" s="15"/>
      <c r="F51" s="15"/>
      <c r="G51" s="15"/>
      <c r="H51" s="15"/>
      <c r="I51" s="7"/>
      <c r="J51" s="7"/>
      <c r="K51" s="5"/>
      <c r="L51" s="5"/>
      <c r="M51" s="9"/>
    </row>
    <row r="52" spans="1:23" s="6" customFormat="1" ht="14.25" customHeight="1" x14ac:dyDescent="0.2">
      <c r="A52" s="15" t="s">
        <v>47</v>
      </c>
      <c r="B52" s="17"/>
      <c r="C52" s="15"/>
      <c r="D52" s="15"/>
      <c r="E52" s="15"/>
      <c r="F52" s="15"/>
      <c r="G52" s="15"/>
      <c r="H52" s="15"/>
      <c r="I52" s="7"/>
      <c r="J52" s="7"/>
      <c r="K52" s="5"/>
      <c r="L52" s="5"/>
      <c r="M52" s="9"/>
    </row>
    <row r="53" spans="1:23" s="6" customFormat="1" ht="14.25" customHeight="1" x14ac:dyDescent="0.2">
      <c r="A53" s="15" t="s">
        <v>43</v>
      </c>
      <c r="B53" s="18"/>
      <c r="C53" s="15"/>
      <c r="D53" s="15"/>
      <c r="E53" s="15"/>
      <c r="F53" s="15"/>
      <c r="G53" s="15"/>
      <c r="H53" s="15"/>
      <c r="I53" s="10"/>
      <c r="J53" s="10"/>
      <c r="K53" s="10"/>
      <c r="L53" s="10"/>
      <c r="M53" s="10"/>
    </row>
    <row r="54" spans="1:23" ht="14.25" customHeight="1" x14ac:dyDescent="0.2">
      <c r="A54" s="15" t="s">
        <v>67</v>
      </c>
      <c r="B54" s="19"/>
      <c r="C54" s="10"/>
      <c r="D54" s="10"/>
      <c r="E54" s="10"/>
      <c r="F54" s="10"/>
      <c r="G54" s="10"/>
      <c r="H54" s="10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3" ht="14.25" customHeight="1" x14ac:dyDescent="0.2">
      <c r="A55" s="15" t="s">
        <v>44</v>
      </c>
      <c r="B55" s="1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3" ht="14.25" customHeight="1" x14ac:dyDescent="0.2">
      <c r="A56" s="15"/>
      <c r="B56" s="1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3" ht="14.25" customHeight="1" x14ac:dyDescent="0.2">
      <c r="A57" s="15"/>
      <c r="B57" s="1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3" ht="14.25" customHeight="1" x14ac:dyDescent="0.2">
      <c r="A58" s="15"/>
      <c r="B58" s="1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61" spans="1:23" ht="14.25" customHeight="1" x14ac:dyDescent="0.2">
      <c r="A61" s="1"/>
      <c r="B61" s="2"/>
      <c r="C61" s="2"/>
      <c r="D61" s="2"/>
      <c r="E61" s="2"/>
      <c r="F61" s="2"/>
      <c r="G61" s="2"/>
      <c r="V61" s="2"/>
      <c r="W61" s="3"/>
    </row>
  </sheetData>
  <mergeCells count="29">
    <mergeCell ref="J5:O5"/>
    <mergeCell ref="B6:B9"/>
    <mergeCell ref="A1:W1"/>
    <mergeCell ref="A4:A9"/>
    <mergeCell ref="B4:G4"/>
    <mergeCell ref="H4:U4"/>
    <mergeCell ref="W4:W9"/>
    <mergeCell ref="E5:G5"/>
    <mergeCell ref="H5:I5"/>
    <mergeCell ref="P5:U5"/>
    <mergeCell ref="R6:R9"/>
    <mergeCell ref="C6:C9"/>
    <mergeCell ref="D6:D9"/>
    <mergeCell ref="E6:E9"/>
    <mergeCell ref="F6:F9"/>
    <mergeCell ref="G6:G9"/>
    <mergeCell ref="P6:P9"/>
    <mergeCell ref="H6:H9"/>
    <mergeCell ref="T6:U6"/>
    <mergeCell ref="Q7:Q9"/>
    <mergeCell ref="S7:S9"/>
    <mergeCell ref="U7:U9"/>
    <mergeCell ref="K7:K9"/>
    <mergeCell ref="M7:M9"/>
    <mergeCell ref="O7:O9"/>
    <mergeCell ref="I6:I9"/>
    <mergeCell ref="J6:K6"/>
    <mergeCell ref="L6:M6"/>
    <mergeCell ref="N6:O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41" orientation="portrait" r:id="rId1"/>
  <headerFooter alignWithMargins="0"/>
  <colBreaks count="1" manualBreakCount="1">
    <brk id="2" max="72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61"/>
  <sheetViews>
    <sheetView view="pageBreakPreview" zoomScale="60" zoomScaleNormal="100" workbookViewId="0">
      <selection sqref="A1:W1"/>
    </sheetView>
  </sheetViews>
  <sheetFormatPr defaultRowHeight="13" x14ac:dyDescent="0.2"/>
  <cols>
    <col min="1" max="1" width="14.90625" customWidth="1"/>
    <col min="2" max="4" width="12.6328125" customWidth="1"/>
    <col min="5" max="7" width="11.26953125" customWidth="1"/>
    <col min="8" max="8" width="12.1796875" style="15" customWidth="1"/>
    <col min="9" max="13" width="8.36328125" style="15" customWidth="1"/>
    <col min="14" max="14" width="12.26953125" style="15" customWidth="1"/>
    <col min="15" max="21" width="8.36328125" style="15" customWidth="1"/>
    <col min="22" max="22" width="12.6328125" customWidth="1"/>
    <col min="23" max="23" width="10.6328125" customWidth="1"/>
    <col min="25" max="27" width="1.6328125" customWidth="1"/>
  </cols>
  <sheetData>
    <row r="1" spans="1:23" ht="24" customHeight="1" x14ac:dyDescent="0.3">
      <c r="A1" s="45" t="s">
        <v>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9.75" customHeight="1" x14ac:dyDescent="0.2">
      <c r="A2" s="4"/>
      <c r="B2" s="4"/>
      <c r="C2" s="4"/>
      <c r="D2" s="4"/>
      <c r="E2" s="4"/>
      <c r="F2" s="4"/>
      <c r="G2" s="4"/>
      <c r="V2" s="4"/>
      <c r="W2" s="4"/>
    </row>
    <row r="3" spans="1:23" ht="24" customHeight="1" x14ac:dyDescent="0.2">
      <c r="A3" s="11" t="s">
        <v>34</v>
      </c>
      <c r="B3" s="4"/>
      <c r="C3" s="4"/>
      <c r="D3" s="4"/>
      <c r="E3" s="4"/>
      <c r="F3" s="4"/>
      <c r="G3" s="4"/>
      <c r="V3" s="4"/>
      <c r="W3" s="8" t="s">
        <v>3</v>
      </c>
    </row>
    <row r="4" spans="1:23" ht="24" customHeight="1" x14ac:dyDescent="0.2">
      <c r="A4" s="47" t="s">
        <v>16</v>
      </c>
      <c r="B4" s="47" t="s">
        <v>0</v>
      </c>
      <c r="C4" s="49"/>
      <c r="D4" s="49"/>
      <c r="E4" s="49"/>
      <c r="F4" s="49"/>
      <c r="G4" s="49"/>
      <c r="H4" s="39" t="s">
        <v>63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50"/>
      <c r="V4" s="24" t="s">
        <v>1</v>
      </c>
      <c r="W4" s="51" t="s">
        <v>2</v>
      </c>
    </row>
    <row r="5" spans="1:23" ht="24" customHeight="1" x14ac:dyDescent="0.2">
      <c r="A5" s="48"/>
      <c r="B5" s="25"/>
      <c r="C5" s="11"/>
      <c r="D5" s="12"/>
      <c r="E5" s="53" t="s">
        <v>7</v>
      </c>
      <c r="F5" s="53"/>
      <c r="G5" s="53"/>
      <c r="H5" s="39" t="s">
        <v>9</v>
      </c>
      <c r="I5" s="41"/>
      <c r="J5" s="39" t="s">
        <v>10</v>
      </c>
      <c r="K5" s="40"/>
      <c r="L5" s="40"/>
      <c r="M5" s="40"/>
      <c r="N5" s="40"/>
      <c r="O5" s="41"/>
      <c r="P5" s="39" t="s">
        <v>11</v>
      </c>
      <c r="Q5" s="40"/>
      <c r="R5" s="40"/>
      <c r="S5" s="40"/>
      <c r="T5" s="40"/>
      <c r="U5" s="54"/>
      <c r="V5" s="16"/>
      <c r="W5" s="52"/>
    </row>
    <row r="6" spans="1:23" ht="24" customHeight="1" x14ac:dyDescent="0.2">
      <c r="A6" s="48"/>
      <c r="B6" s="42" t="s">
        <v>6</v>
      </c>
      <c r="C6" s="55" t="s">
        <v>4</v>
      </c>
      <c r="D6" s="58" t="s">
        <v>5</v>
      </c>
      <c r="E6" s="53" t="s">
        <v>6</v>
      </c>
      <c r="F6" s="53" t="s">
        <v>4</v>
      </c>
      <c r="G6" s="53" t="s">
        <v>5</v>
      </c>
      <c r="H6" s="31" t="s">
        <v>12</v>
      </c>
      <c r="I6" s="31" t="s">
        <v>13</v>
      </c>
      <c r="J6" s="34" t="s">
        <v>14</v>
      </c>
      <c r="K6" s="35"/>
      <c r="L6" s="34" t="s">
        <v>19</v>
      </c>
      <c r="M6" s="35"/>
      <c r="N6" s="34" t="s">
        <v>20</v>
      </c>
      <c r="O6" s="35"/>
      <c r="P6" s="28" t="s">
        <v>64</v>
      </c>
      <c r="Q6" s="20"/>
      <c r="R6" s="28" t="s">
        <v>65</v>
      </c>
      <c r="S6" s="20"/>
      <c r="T6" s="34" t="s">
        <v>15</v>
      </c>
      <c r="U6" s="35"/>
      <c r="V6" s="16"/>
      <c r="W6" s="52"/>
    </row>
    <row r="7" spans="1:23" ht="24" customHeight="1" x14ac:dyDescent="0.2">
      <c r="A7" s="48"/>
      <c r="B7" s="43"/>
      <c r="C7" s="56"/>
      <c r="D7" s="59"/>
      <c r="E7" s="42"/>
      <c r="F7" s="42"/>
      <c r="G7" s="42"/>
      <c r="H7" s="32"/>
      <c r="I7" s="32"/>
      <c r="J7" s="21"/>
      <c r="K7" s="36" t="s">
        <v>66</v>
      </c>
      <c r="L7" s="21"/>
      <c r="M7" s="36" t="s">
        <v>66</v>
      </c>
      <c r="N7" s="21"/>
      <c r="O7" s="36" t="s">
        <v>66</v>
      </c>
      <c r="P7" s="29"/>
      <c r="Q7" s="36" t="s">
        <v>66</v>
      </c>
      <c r="R7" s="29"/>
      <c r="S7" s="36" t="s">
        <v>66</v>
      </c>
      <c r="T7" s="21"/>
      <c r="U7" s="36" t="s">
        <v>66</v>
      </c>
      <c r="V7" s="16" t="s">
        <v>18</v>
      </c>
      <c r="W7" s="52"/>
    </row>
    <row r="8" spans="1:23" ht="24" customHeight="1" x14ac:dyDescent="0.2">
      <c r="A8" s="48"/>
      <c r="B8" s="43"/>
      <c r="C8" s="56"/>
      <c r="D8" s="59"/>
      <c r="E8" s="42"/>
      <c r="F8" s="42"/>
      <c r="G8" s="42"/>
      <c r="H8" s="32"/>
      <c r="I8" s="32"/>
      <c r="J8" s="21"/>
      <c r="K8" s="37"/>
      <c r="L8" s="21"/>
      <c r="M8" s="37"/>
      <c r="N8" s="21"/>
      <c r="O8" s="37"/>
      <c r="P8" s="29"/>
      <c r="Q8" s="37"/>
      <c r="R8" s="29"/>
      <c r="S8" s="37"/>
      <c r="T8" s="21"/>
      <c r="U8" s="37"/>
      <c r="V8" s="16"/>
      <c r="W8" s="52"/>
    </row>
    <row r="9" spans="1:23" ht="24" customHeight="1" x14ac:dyDescent="0.2">
      <c r="A9" s="48"/>
      <c r="B9" s="44"/>
      <c r="C9" s="57"/>
      <c r="D9" s="59"/>
      <c r="E9" s="42"/>
      <c r="F9" s="42"/>
      <c r="G9" s="42"/>
      <c r="H9" s="33"/>
      <c r="I9" s="33"/>
      <c r="J9" s="22"/>
      <c r="K9" s="38"/>
      <c r="L9" s="22"/>
      <c r="M9" s="38"/>
      <c r="N9" s="22"/>
      <c r="O9" s="38"/>
      <c r="P9" s="30"/>
      <c r="Q9" s="38"/>
      <c r="R9" s="30"/>
      <c r="S9" s="38"/>
      <c r="T9" s="22"/>
      <c r="U9" s="38"/>
      <c r="V9" s="13"/>
      <c r="W9" s="52"/>
    </row>
    <row r="10" spans="1:23" s="6" customFormat="1" ht="23.25" customHeight="1" x14ac:dyDescent="0.2">
      <c r="A10" s="14" t="s">
        <v>48</v>
      </c>
      <c r="B10" s="14">
        <f t="shared" ref="B10:B46" si="0">C10+D10</f>
        <v>5932</v>
      </c>
      <c r="C10" s="14">
        <v>2749</v>
      </c>
      <c r="D10" s="14">
        <v>3183</v>
      </c>
      <c r="E10" s="14">
        <f t="shared" ref="E10:E46" si="1">F10+G10</f>
        <v>68</v>
      </c>
      <c r="F10" s="14">
        <v>23</v>
      </c>
      <c r="G10" s="14">
        <v>45</v>
      </c>
      <c r="H10" s="26">
        <v>-26</v>
      </c>
      <c r="I10" s="27">
        <v>-0.43638804968110106</v>
      </c>
      <c r="J10" s="14">
        <v>0</v>
      </c>
      <c r="K10" s="14">
        <v>0</v>
      </c>
      <c r="L10" s="14">
        <v>11</v>
      </c>
      <c r="M10" s="14">
        <v>0</v>
      </c>
      <c r="N10" s="26">
        <f t="shared" ref="N10:O45" si="2">J10-L10</f>
        <v>-11</v>
      </c>
      <c r="O10" s="26">
        <f t="shared" si="2"/>
        <v>0</v>
      </c>
      <c r="P10" s="14">
        <v>3</v>
      </c>
      <c r="Q10" s="14">
        <v>0</v>
      </c>
      <c r="R10" s="14">
        <v>18</v>
      </c>
      <c r="S10" s="14">
        <v>14</v>
      </c>
      <c r="T10" s="26">
        <f t="shared" ref="T10:U45" si="3">P10-R10</f>
        <v>-15</v>
      </c>
      <c r="U10" s="26">
        <f t="shared" si="3"/>
        <v>-14</v>
      </c>
      <c r="V10" s="14">
        <v>2295</v>
      </c>
      <c r="W10" s="23">
        <f t="shared" ref="W10:W46" si="4">B10/V10</f>
        <v>2.5847494553376906</v>
      </c>
    </row>
    <row r="11" spans="1:23" s="6" customFormat="1" ht="23.25" customHeight="1" x14ac:dyDescent="0.2">
      <c r="A11" s="14" t="s">
        <v>49</v>
      </c>
      <c r="B11" s="14">
        <f t="shared" si="0"/>
        <v>5932</v>
      </c>
      <c r="C11" s="14">
        <v>2742</v>
      </c>
      <c r="D11" s="14">
        <v>3190</v>
      </c>
      <c r="E11" s="14">
        <f t="shared" si="1"/>
        <v>77</v>
      </c>
      <c r="F11" s="14">
        <v>21</v>
      </c>
      <c r="G11" s="14">
        <v>56</v>
      </c>
      <c r="H11" s="26">
        <v>1</v>
      </c>
      <c r="I11" s="27">
        <v>1.6857720836142953E-2</v>
      </c>
      <c r="J11" s="14">
        <v>4</v>
      </c>
      <c r="K11" s="14">
        <v>0</v>
      </c>
      <c r="L11" s="14">
        <v>11</v>
      </c>
      <c r="M11" s="14">
        <v>0</v>
      </c>
      <c r="N11" s="26">
        <f t="shared" si="2"/>
        <v>-7</v>
      </c>
      <c r="O11" s="26">
        <f t="shared" si="2"/>
        <v>0</v>
      </c>
      <c r="P11" s="14">
        <v>23</v>
      </c>
      <c r="Q11" s="14">
        <v>13</v>
      </c>
      <c r="R11" s="14">
        <v>15</v>
      </c>
      <c r="S11" s="14">
        <v>4</v>
      </c>
      <c r="T11" s="26">
        <f t="shared" si="3"/>
        <v>8</v>
      </c>
      <c r="U11" s="26">
        <f t="shared" si="3"/>
        <v>9</v>
      </c>
      <c r="V11" s="14">
        <v>2307</v>
      </c>
      <c r="W11" s="23">
        <f t="shared" si="4"/>
        <v>2.5713047247507586</v>
      </c>
    </row>
    <row r="12" spans="1:23" s="6" customFormat="1" ht="23.25" customHeight="1" x14ac:dyDescent="0.2">
      <c r="A12" s="14" t="s">
        <v>50</v>
      </c>
      <c r="B12" s="14">
        <f t="shared" si="0"/>
        <v>5923</v>
      </c>
      <c r="C12" s="14">
        <v>2737</v>
      </c>
      <c r="D12" s="14">
        <v>3186</v>
      </c>
      <c r="E12" s="14">
        <f t="shared" si="1"/>
        <v>77</v>
      </c>
      <c r="F12" s="14">
        <v>21</v>
      </c>
      <c r="G12" s="14">
        <v>56</v>
      </c>
      <c r="H12" s="26">
        <v>-8</v>
      </c>
      <c r="I12" s="27">
        <v>-0.13486176668914363</v>
      </c>
      <c r="J12" s="14">
        <v>0</v>
      </c>
      <c r="K12" s="14">
        <v>0</v>
      </c>
      <c r="L12" s="14">
        <v>11</v>
      </c>
      <c r="M12" s="14">
        <v>0</v>
      </c>
      <c r="N12" s="26">
        <f t="shared" si="2"/>
        <v>-11</v>
      </c>
      <c r="O12" s="26">
        <f t="shared" si="2"/>
        <v>0</v>
      </c>
      <c r="P12" s="14">
        <v>10</v>
      </c>
      <c r="Q12" s="14">
        <v>0</v>
      </c>
      <c r="R12" s="14">
        <v>7</v>
      </c>
      <c r="S12" s="14">
        <v>1</v>
      </c>
      <c r="T12" s="26">
        <f t="shared" si="3"/>
        <v>3</v>
      </c>
      <c r="U12" s="26">
        <f t="shared" si="3"/>
        <v>-1</v>
      </c>
      <c r="V12" s="14">
        <v>2305</v>
      </c>
      <c r="W12" s="23">
        <f t="shared" si="4"/>
        <v>2.5696312364425165</v>
      </c>
    </row>
    <row r="13" spans="1:23" s="6" customFormat="1" ht="23.25" customHeight="1" x14ac:dyDescent="0.2">
      <c r="A13" s="14" t="s">
        <v>51</v>
      </c>
      <c r="B13" s="14">
        <f t="shared" si="0"/>
        <v>5899</v>
      </c>
      <c r="C13" s="14">
        <v>2728</v>
      </c>
      <c r="D13" s="14">
        <v>3171</v>
      </c>
      <c r="E13" s="14">
        <f t="shared" si="1"/>
        <v>76</v>
      </c>
      <c r="F13" s="14">
        <v>21</v>
      </c>
      <c r="G13" s="14">
        <v>55</v>
      </c>
      <c r="H13" s="26">
        <v>-15</v>
      </c>
      <c r="I13" s="27">
        <v>-0.25325004220834041</v>
      </c>
      <c r="J13" s="14">
        <v>0</v>
      </c>
      <c r="K13" s="14">
        <v>0</v>
      </c>
      <c r="L13" s="14">
        <v>11</v>
      </c>
      <c r="M13" s="14">
        <v>0</v>
      </c>
      <c r="N13" s="26">
        <f t="shared" si="2"/>
        <v>-11</v>
      </c>
      <c r="O13" s="26">
        <f t="shared" si="2"/>
        <v>0</v>
      </c>
      <c r="P13" s="14">
        <v>4</v>
      </c>
      <c r="Q13" s="14">
        <v>0</v>
      </c>
      <c r="R13" s="14">
        <v>8</v>
      </c>
      <c r="S13" s="14">
        <v>1</v>
      </c>
      <c r="T13" s="26">
        <f t="shared" si="3"/>
        <v>-4</v>
      </c>
      <c r="U13" s="26">
        <f t="shared" si="3"/>
        <v>-1</v>
      </c>
      <c r="V13" s="14">
        <v>2299</v>
      </c>
      <c r="W13" s="23">
        <f t="shared" si="4"/>
        <v>2.5658982166159201</v>
      </c>
    </row>
    <row r="14" spans="1:23" s="6" customFormat="1" ht="23.25" customHeight="1" x14ac:dyDescent="0.2">
      <c r="A14" s="14" t="s">
        <v>52</v>
      </c>
      <c r="B14" s="14">
        <f t="shared" si="0"/>
        <v>5889</v>
      </c>
      <c r="C14" s="14">
        <v>2726</v>
      </c>
      <c r="D14" s="14">
        <v>3163</v>
      </c>
      <c r="E14" s="14">
        <f t="shared" si="1"/>
        <v>76</v>
      </c>
      <c r="F14" s="14">
        <v>21</v>
      </c>
      <c r="G14" s="14">
        <v>55</v>
      </c>
      <c r="H14" s="26">
        <v>-11</v>
      </c>
      <c r="I14" s="27">
        <v>-0.18647228343787084</v>
      </c>
      <c r="J14" s="14">
        <v>0</v>
      </c>
      <c r="K14" s="14">
        <v>0</v>
      </c>
      <c r="L14" s="14">
        <v>18</v>
      </c>
      <c r="M14" s="14">
        <v>0</v>
      </c>
      <c r="N14" s="26">
        <f t="shared" si="2"/>
        <v>-18</v>
      </c>
      <c r="O14" s="26">
        <f t="shared" si="2"/>
        <v>0</v>
      </c>
      <c r="P14" s="14">
        <v>9</v>
      </c>
      <c r="Q14" s="14">
        <v>0</v>
      </c>
      <c r="R14" s="14">
        <v>2</v>
      </c>
      <c r="S14" s="14">
        <v>0</v>
      </c>
      <c r="T14" s="26">
        <f t="shared" si="3"/>
        <v>7</v>
      </c>
      <c r="U14" s="26">
        <f t="shared" si="3"/>
        <v>0</v>
      </c>
      <c r="V14" s="14">
        <v>2291</v>
      </c>
      <c r="W14" s="23">
        <f t="shared" si="4"/>
        <v>2.5704932343954603</v>
      </c>
    </row>
    <row r="15" spans="1:23" s="6" customFormat="1" ht="23.25" customHeight="1" x14ac:dyDescent="0.2">
      <c r="A15" s="14" t="s">
        <v>53</v>
      </c>
      <c r="B15" s="14">
        <f t="shared" si="0"/>
        <v>5874</v>
      </c>
      <c r="C15" s="14">
        <v>2719</v>
      </c>
      <c r="D15" s="14">
        <v>3155</v>
      </c>
      <c r="E15" s="14">
        <f t="shared" si="1"/>
        <v>76</v>
      </c>
      <c r="F15" s="14">
        <v>21</v>
      </c>
      <c r="G15" s="14">
        <v>55</v>
      </c>
      <c r="H15" s="26">
        <v>-13</v>
      </c>
      <c r="I15" s="27">
        <v>-0.22075055187637968</v>
      </c>
      <c r="J15" s="14">
        <v>0</v>
      </c>
      <c r="K15" s="14">
        <v>0</v>
      </c>
      <c r="L15" s="14">
        <v>16</v>
      </c>
      <c r="M15" s="14">
        <v>0</v>
      </c>
      <c r="N15" s="26">
        <f t="shared" si="2"/>
        <v>-16</v>
      </c>
      <c r="O15" s="26">
        <f t="shared" si="2"/>
        <v>0</v>
      </c>
      <c r="P15" s="14">
        <v>5</v>
      </c>
      <c r="Q15" s="14">
        <v>0</v>
      </c>
      <c r="R15" s="14">
        <v>2</v>
      </c>
      <c r="S15" s="14">
        <v>0</v>
      </c>
      <c r="T15" s="26">
        <f t="shared" si="3"/>
        <v>3</v>
      </c>
      <c r="U15" s="26">
        <f t="shared" si="3"/>
        <v>0</v>
      </c>
      <c r="V15" s="14">
        <v>2290</v>
      </c>
      <c r="W15" s="23">
        <f t="shared" si="4"/>
        <v>2.5650655021834061</v>
      </c>
    </row>
    <row r="16" spans="1:23" s="6" customFormat="1" ht="23.25" customHeight="1" x14ac:dyDescent="0.2">
      <c r="A16" s="14" t="s">
        <v>54</v>
      </c>
      <c r="B16" s="14">
        <f t="shared" si="0"/>
        <v>5837</v>
      </c>
      <c r="C16" s="14">
        <v>2701</v>
      </c>
      <c r="D16" s="14">
        <v>3136</v>
      </c>
      <c r="E16" s="14">
        <f t="shared" si="1"/>
        <v>64</v>
      </c>
      <c r="F16" s="14">
        <v>12</v>
      </c>
      <c r="G16" s="14">
        <v>52</v>
      </c>
      <c r="H16" s="26">
        <v>-40</v>
      </c>
      <c r="I16" s="27">
        <v>-0.68096697310180454</v>
      </c>
      <c r="J16" s="14">
        <v>1</v>
      </c>
      <c r="K16" s="14">
        <v>0</v>
      </c>
      <c r="L16" s="14">
        <v>15</v>
      </c>
      <c r="M16" s="14">
        <v>0</v>
      </c>
      <c r="N16" s="26">
        <f t="shared" si="2"/>
        <v>-14</v>
      </c>
      <c r="O16" s="26">
        <f t="shared" si="2"/>
        <v>0</v>
      </c>
      <c r="P16" s="14">
        <v>13</v>
      </c>
      <c r="Q16" s="14">
        <v>5</v>
      </c>
      <c r="R16" s="14">
        <v>39</v>
      </c>
      <c r="S16" s="14">
        <v>18</v>
      </c>
      <c r="T16" s="26">
        <f t="shared" si="3"/>
        <v>-26</v>
      </c>
      <c r="U16" s="26">
        <f t="shared" si="3"/>
        <v>-13</v>
      </c>
      <c r="V16" s="14">
        <v>2279</v>
      </c>
      <c r="W16" s="23">
        <f t="shared" si="4"/>
        <v>2.5612110574813514</v>
      </c>
    </row>
    <row r="17" spans="1:23" s="6" customFormat="1" ht="23.25" customHeight="1" x14ac:dyDescent="0.2">
      <c r="A17" s="14" t="s">
        <v>55</v>
      </c>
      <c r="B17" s="14">
        <f t="shared" si="0"/>
        <v>5848</v>
      </c>
      <c r="C17" s="14">
        <v>2711</v>
      </c>
      <c r="D17" s="14">
        <v>3137</v>
      </c>
      <c r="E17" s="14">
        <f t="shared" si="1"/>
        <v>82</v>
      </c>
      <c r="F17" s="14">
        <v>22</v>
      </c>
      <c r="G17" s="14">
        <v>60</v>
      </c>
      <c r="H17" s="26">
        <v>10</v>
      </c>
      <c r="I17" s="27">
        <v>0.17132088401576154</v>
      </c>
      <c r="J17" s="14">
        <v>1</v>
      </c>
      <c r="K17" s="14">
        <v>0</v>
      </c>
      <c r="L17" s="14">
        <v>10</v>
      </c>
      <c r="M17" s="14">
        <v>0</v>
      </c>
      <c r="N17" s="26">
        <f t="shared" si="2"/>
        <v>-9</v>
      </c>
      <c r="O17" s="26">
        <f t="shared" si="2"/>
        <v>0</v>
      </c>
      <c r="P17" s="14">
        <v>25</v>
      </c>
      <c r="Q17" s="14">
        <v>18</v>
      </c>
      <c r="R17" s="14">
        <v>6</v>
      </c>
      <c r="S17" s="14">
        <v>0</v>
      </c>
      <c r="T17" s="26">
        <f t="shared" si="3"/>
        <v>19</v>
      </c>
      <c r="U17" s="26">
        <f t="shared" si="3"/>
        <v>18</v>
      </c>
      <c r="V17" s="14">
        <v>2301</v>
      </c>
      <c r="W17" s="23">
        <f t="shared" si="4"/>
        <v>2.5415036940460669</v>
      </c>
    </row>
    <row r="18" spans="1:23" s="6" customFormat="1" ht="23.25" customHeight="1" x14ac:dyDescent="0.2">
      <c r="A18" s="14" t="s">
        <v>56</v>
      </c>
      <c r="B18" s="14">
        <f t="shared" si="0"/>
        <v>5838</v>
      </c>
      <c r="C18" s="14">
        <v>2708</v>
      </c>
      <c r="D18" s="14">
        <v>3130</v>
      </c>
      <c r="E18" s="14">
        <f t="shared" si="1"/>
        <v>87</v>
      </c>
      <c r="F18" s="14">
        <v>25</v>
      </c>
      <c r="G18" s="14">
        <v>62</v>
      </c>
      <c r="H18" s="26">
        <v>-8</v>
      </c>
      <c r="I18" s="27">
        <v>-0.13679890560875513</v>
      </c>
      <c r="J18" s="14">
        <v>2</v>
      </c>
      <c r="K18" s="14">
        <v>0</v>
      </c>
      <c r="L18" s="14">
        <v>12</v>
      </c>
      <c r="M18" s="14">
        <v>0</v>
      </c>
      <c r="N18" s="26">
        <f t="shared" si="2"/>
        <v>-10</v>
      </c>
      <c r="O18" s="26">
        <f t="shared" si="2"/>
        <v>0</v>
      </c>
      <c r="P18" s="14">
        <v>6</v>
      </c>
      <c r="Q18" s="14">
        <v>4</v>
      </c>
      <c r="R18" s="14">
        <v>4</v>
      </c>
      <c r="S18" s="14">
        <v>0</v>
      </c>
      <c r="T18" s="26">
        <f t="shared" si="3"/>
        <v>2</v>
      </c>
      <c r="U18" s="26">
        <f t="shared" si="3"/>
        <v>4</v>
      </c>
      <c r="V18" s="14">
        <v>2301</v>
      </c>
      <c r="W18" s="23">
        <f t="shared" si="4"/>
        <v>2.5371577574967406</v>
      </c>
    </row>
    <row r="19" spans="1:23" s="6" customFormat="1" ht="23.25" customHeight="1" x14ac:dyDescent="0.2">
      <c r="A19" s="14" t="s">
        <v>57</v>
      </c>
      <c r="B19" s="14">
        <f t="shared" si="0"/>
        <v>5831</v>
      </c>
      <c r="C19" s="14">
        <v>2693</v>
      </c>
      <c r="D19" s="14">
        <v>3138</v>
      </c>
      <c r="E19" s="14">
        <f t="shared" si="1"/>
        <v>100</v>
      </c>
      <c r="F19" s="14">
        <v>25</v>
      </c>
      <c r="G19" s="14">
        <v>75</v>
      </c>
      <c r="H19" s="26">
        <v>3</v>
      </c>
      <c r="I19" s="27">
        <v>5.1387461459403906E-2</v>
      </c>
      <c r="J19" s="14">
        <v>2</v>
      </c>
      <c r="K19" s="14">
        <v>0</v>
      </c>
      <c r="L19" s="14">
        <v>7</v>
      </c>
      <c r="M19" s="14">
        <v>0</v>
      </c>
      <c r="N19" s="26">
        <f t="shared" si="2"/>
        <v>-5</v>
      </c>
      <c r="O19" s="26">
        <f t="shared" si="2"/>
        <v>0</v>
      </c>
      <c r="P19" s="14">
        <v>14</v>
      </c>
      <c r="Q19" s="14">
        <v>13</v>
      </c>
      <c r="R19" s="14">
        <v>6</v>
      </c>
      <c r="S19" s="14">
        <v>0</v>
      </c>
      <c r="T19" s="26">
        <f t="shared" si="3"/>
        <v>8</v>
      </c>
      <c r="U19" s="26">
        <f t="shared" si="3"/>
        <v>13</v>
      </c>
      <c r="V19" s="14">
        <v>2312</v>
      </c>
      <c r="W19" s="23">
        <f t="shared" si="4"/>
        <v>2.5220588235294117</v>
      </c>
    </row>
    <row r="20" spans="1:23" s="6" customFormat="1" ht="23.25" customHeight="1" x14ac:dyDescent="0.2">
      <c r="A20" s="14" t="s">
        <v>58</v>
      </c>
      <c r="B20" s="14">
        <f t="shared" si="0"/>
        <v>5831</v>
      </c>
      <c r="C20" s="14">
        <v>2695</v>
      </c>
      <c r="D20" s="14">
        <v>3136</v>
      </c>
      <c r="E20" s="14">
        <f t="shared" si="1"/>
        <v>99</v>
      </c>
      <c r="F20" s="14">
        <v>24</v>
      </c>
      <c r="G20" s="14">
        <v>75</v>
      </c>
      <c r="H20" s="26">
        <v>-3</v>
      </c>
      <c r="I20" s="27">
        <v>-5.1449151089007029E-2</v>
      </c>
      <c r="J20" s="14">
        <v>3</v>
      </c>
      <c r="K20" s="14">
        <v>0</v>
      </c>
      <c r="L20" s="14">
        <v>7</v>
      </c>
      <c r="M20" s="14">
        <v>0</v>
      </c>
      <c r="N20" s="26">
        <f t="shared" si="2"/>
        <v>-4</v>
      </c>
      <c r="O20" s="26">
        <f t="shared" si="2"/>
        <v>0</v>
      </c>
      <c r="P20" s="14">
        <v>6</v>
      </c>
      <c r="Q20" s="14">
        <v>0</v>
      </c>
      <c r="R20" s="14">
        <v>5</v>
      </c>
      <c r="S20" s="14">
        <v>1</v>
      </c>
      <c r="T20" s="26">
        <f t="shared" si="3"/>
        <v>1</v>
      </c>
      <c r="U20" s="26">
        <f t="shared" si="3"/>
        <v>-1</v>
      </c>
      <c r="V20" s="14">
        <v>2312</v>
      </c>
      <c r="W20" s="23">
        <f t="shared" si="4"/>
        <v>2.5220588235294117</v>
      </c>
    </row>
    <row r="21" spans="1:23" s="6" customFormat="1" ht="23.25" customHeight="1" x14ac:dyDescent="0.2">
      <c r="A21" s="14" t="s">
        <v>59</v>
      </c>
      <c r="B21" s="14">
        <f t="shared" si="0"/>
        <v>5817</v>
      </c>
      <c r="C21" s="14">
        <v>2691</v>
      </c>
      <c r="D21" s="14">
        <v>3126</v>
      </c>
      <c r="E21" s="14">
        <f t="shared" si="1"/>
        <v>96</v>
      </c>
      <c r="F21" s="14">
        <v>24</v>
      </c>
      <c r="G21" s="14">
        <v>72</v>
      </c>
      <c r="H21" s="26">
        <v>-13</v>
      </c>
      <c r="I21" s="27">
        <v>-0.22294632138569714</v>
      </c>
      <c r="J21" s="14">
        <v>1</v>
      </c>
      <c r="K21" s="14">
        <v>0</v>
      </c>
      <c r="L21" s="14">
        <v>12</v>
      </c>
      <c r="M21" s="14">
        <v>0</v>
      </c>
      <c r="N21" s="26">
        <f t="shared" si="2"/>
        <v>-11</v>
      </c>
      <c r="O21" s="26">
        <f t="shared" si="2"/>
        <v>0</v>
      </c>
      <c r="P21" s="14">
        <v>4</v>
      </c>
      <c r="Q21" s="14">
        <v>0</v>
      </c>
      <c r="R21" s="14">
        <v>6</v>
      </c>
      <c r="S21" s="14">
        <v>2</v>
      </c>
      <c r="T21" s="26">
        <f t="shared" si="3"/>
        <v>-2</v>
      </c>
      <c r="U21" s="26">
        <f t="shared" si="3"/>
        <v>-2</v>
      </c>
      <c r="V21" s="14">
        <v>2305</v>
      </c>
      <c r="W21" s="23">
        <f t="shared" si="4"/>
        <v>2.523644251626898</v>
      </c>
    </row>
    <row r="22" spans="1:23" s="6" customFormat="1" ht="22.5" customHeight="1" x14ac:dyDescent="0.2">
      <c r="A22" s="14" t="s">
        <v>60</v>
      </c>
      <c r="B22" s="14">
        <f t="shared" si="0"/>
        <v>5817</v>
      </c>
      <c r="C22" s="14">
        <v>2695</v>
      </c>
      <c r="D22" s="14">
        <v>3122</v>
      </c>
      <c r="E22" s="14">
        <f t="shared" si="1"/>
        <v>101</v>
      </c>
      <c r="F22" s="14">
        <v>30</v>
      </c>
      <c r="G22" s="14">
        <v>71</v>
      </c>
      <c r="H22" s="26">
        <v>1</v>
      </c>
      <c r="I22" s="27">
        <v>1.7190991920233798E-2</v>
      </c>
      <c r="J22" s="14">
        <v>1</v>
      </c>
      <c r="K22" s="14">
        <v>0</v>
      </c>
      <c r="L22" s="14">
        <v>7</v>
      </c>
      <c r="M22" s="14">
        <v>0</v>
      </c>
      <c r="N22" s="26">
        <f t="shared" si="2"/>
        <v>-6</v>
      </c>
      <c r="O22" s="26">
        <f t="shared" si="2"/>
        <v>0</v>
      </c>
      <c r="P22" s="14">
        <v>11</v>
      </c>
      <c r="Q22" s="14">
        <v>9</v>
      </c>
      <c r="R22" s="14">
        <v>4</v>
      </c>
      <c r="S22" s="14">
        <v>1</v>
      </c>
      <c r="T22" s="26">
        <f t="shared" si="3"/>
        <v>7</v>
      </c>
      <c r="U22" s="26">
        <f t="shared" si="3"/>
        <v>8</v>
      </c>
      <c r="V22" s="14">
        <v>2313</v>
      </c>
      <c r="W22" s="23">
        <f t="shared" si="4"/>
        <v>2.5149156939040207</v>
      </c>
    </row>
    <row r="23" spans="1:23" s="6" customFormat="1" ht="23.25" customHeight="1" x14ac:dyDescent="0.2">
      <c r="A23" s="14" t="s">
        <v>49</v>
      </c>
      <c r="B23" s="14">
        <f t="shared" si="0"/>
        <v>5797</v>
      </c>
      <c r="C23" s="14">
        <v>2686</v>
      </c>
      <c r="D23" s="14">
        <v>3111</v>
      </c>
      <c r="E23" s="14">
        <f t="shared" si="1"/>
        <v>100</v>
      </c>
      <c r="F23" s="14">
        <v>30</v>
      </c>
      <c r="G23" s="14">
        <v>70</v>
      </c>
      <c r="H23" s="26">
        <v>-12</v>
      </c>
      <c r="I23" s="27">
        <v>-0.20629190304280559</v>
      </c>
      <c r="J23" s="14">
        <v>1</v>
      </c>
      <c r="K23" s="14">
        <v>0</v>
      </c>
      <c r="L23" s="14">
        <v>14</v>
      </c>
      <c r="M23" s="14">
        <v>0</v>
      </c>
      <c r="N23" s="26">
        <f t="shared" si="2"/>
        <v>-13</v>
      </c>
      <c r="O23" s="26">
        <f t="shared" si="2"/>
        <v>0</v>
      </c>
      <c r="P23" s="14">
        <v>5</v>
      </c>
      <c r="Q23" s="14">
        <v>0</v>
      </c>
      <c r="R23" s="14">
        <v>4</v>
      </c>
      <c r="S23" s="14">
        <v>1</v>
      </c>
      <c r="T23" s="26">
        <f t="shared" si="3"/>
        <v>1</v>
      </c>
      <c r="U23" s="26">
        <f t="shared" si="3"/>
        <v>-1</v>
      </c>
      <c r="V23" s="14">
        <v>2307</v>
      </c>
      <c r="W23" s="23">
        <f t="shared" si="4"/>
        <v>2.5127871694841786</v>
      </c>
    </row>
    <row r="24" spans="1:23" s="6" customFormat="1" ht="23.25" customHeight="1" x14ac:dyDescent="0.2">
      <c r="A24" s="14" t="s">
        <v>50</v>
      </c>
      <c r="B24" s="14">
        <f t="shared" si="0"/>
        <v>5785</v>
      </c>
      <c r="C24" s="14">
        <v>2680</v>
      </c>
      <c r="D24" s="14">
        <v>3105</v>
      </c>
      <c r="E24" s="14">
        <f t="shared" si="1"/>
        <v>100</v>
      </c>
      <c r="F24" s="14">
        <v>30</v>
      </c>
      <c r="G24" s="14">
        <v>70</v>
      </c>
      <c r="H24" s="26">
        <v>-15</v>
      </c>
      <c r="I24" s="27">
        <v>-0.25875452820424355</v>
      </c>
      <c r="J24" s="14">
        <v>3</v>
      </c>
      <c r="K24" s="14">
        <v>0</v>
      </c>
      <c r="L24" s="14">
        <v>15</v>
      </c>
      <c r="M24" s="14">
        <v>0</v>
      </c>
      <c r="N24" s="26">
        <f t="shared" si="2"/>
        <v>-12</v>
      </c>
      <c r="O24" s="26">
        <f t="shared" si="2"/>
        <v>0</v>
      </c>
      <c r="P24" s="14">
        <v>1</v>
      </c>
      <c r="Q24" s="14">
        <v>0</v>
      </c>
      <c r="R24" s="14">
        <v>4</v>
      </c>
      <c r="S24" s="14">
        <v>0</v>
      </c>
      <c r="T24" s="26">
        <f t="shared" si="3"/>
        <v>-3</v>
      </c>
      <c r="U24" s="26">
        <f t="shared" si="3"/>
        <v>0</v>
      </c>
      <c r="V24" s="14">
        <v>2297</v>
      </c>
      <c r="W24" s="23">
        <f t="shared" si="4"/>
        <v>2.518502394427514</v>
      </c>
    </row>
    <row r="25" spans="1:23" s="6" customFormat="1" ht="23.25" customHeight="1" x14ac:dyDescent="0.2">
      <c r="A25" s="14" t="s">
        <v>61</v>
      </c>
      <c r="B25" s="14">
        <f t="shared" si="0"/>
        <v>5768</v>
      </c>
      <c r="C25" s="14">
        <v>2674</v>
      </c>
      <c r="D25" s="14">
        <v>3094</v>
      </c>
      <c r="E25" s="14">
        <f t="shared" si="1"/>
        <v>100</v>
      </c>
      <c r="F25" s="14">
        <v>30</v>
      </c>
      <c r="G25" s="14">
        <v>70</v>
      </c>
      <c r="H25" s="26">
        <v>-14</v>
      </c>
      <c r="I25" s="27">
        <v>-0.24200518582541053</v>
      </c>
      <c r="J25" s="14">
        <v>0</v>
      </c>
      <c r="K25" s="14">
        <v>0</v>
      </c>
      <c r="L25" s="14">
        <v>14</v>
      </c>
      <c r="M25" s="14">
        <v>0</v>
      </c>
      <c r="N25" s="26">
        <f t="shared" si="2"/>
        <v>-14</v>
      </c>
      <c r="O25" s="26">
        <f t="shared" si="2"/>
        <v>0</v>
      </c>
      <c r="P25" s="14">
        <v>3</v>
      </c>
      <c r="Q25" s="14">
        <v>0</v>
      </c>
      <c r="R25" s="14">
        <v>3</v>
      </c>
      <c r="S25" s="14">
        <v>0</v>
      </c>
      <c r="T25" s="26">
        <f t="shared" si="3"/>
        <v>0</v>
      </c>
      <c r="U25" s="26">
        <f t="shared" si="3"/>
        <v>0</v>
      </c>
      <c r="V25" s="14">
        <v>2290</v>
      </c>
      <c r="W25" s="23">
        <f t="shared" si="4"/>
        <v>2.5187772925764191</v>
      </c>
    </row>
    <row r="26" spans="1:23" s="6" customFormat="1" ht="23.25" customHeight="1" x14ac:dyDescent="0.2">
      <c r="A26" s="14" t="s">
        <v>52</v>
      </c>
      <c r="B26" s="14">
        <f t="shared" si="0"/>
        <v>5740</v>
      </c>
      <c r="C26" s="14">
        <v>2659</v>
      </c>
      <c r="D26" s="14">
        <v>3081</v>
      </c>
      <c r="E26" s="14">
        <f t="shared" si="1"/>
        <v>99</v>
      </c>
      <c r="F26" s="14">
        <v>30</v>
      </c>
      <c r="G26" s="14">
        <v>69</v>
      </c>
      <c r="H26" s="26">
        <v>-28</v>
      </c>
      <c r="I26" s="27">
        <v>-0.48543689320388345</v>
      </c>
      <c r="J26" s="14">
        <v>0</v>
      </c>
      <c r="K26" s="14">
        <v>0</v>
      </c>
      <c r="L26" s="14">
        <v>18</v>
      </c>
      <c r="M26" s="14">
        <v>0</v>
      </c>
      <c r="N26" s="26">
        <f t="shared" si="2"/>
        <v>-18</v>
      </c>
      <c r="O26" s="26">
        <f t="shared" si="2"/>
        <v>0</v>
      </c>
      <c r="P26" s="14">
        <v>1</v>
      </c>
      <c r="Q26" s="14">
        <v>0</v>
      </c>
      <c r="R26" s="14">
        <v>11</v>
      </c>
      <c r="S26" s="14">
        <v>1</v>
      </c>
      <c r="T26" s="26">
        <f t="shared" si="3"/>
        <v>-10</v>
      </c>
      <c r="U26" s="26">
        <f t="shared" si="3"/>
        <v>-1</v>
      </c>
      <c r="V26" s="14">
        <v>2277</v>
      </c>
      <c r="W26" s="23">
        <f t="shared" si="4"/>
        <v>2.520860781730347</v>
      </c>
    </row>
    <row r="27" spans="1:23" s="6" customFormat="1" ht="23.25" customHeight="1" x14ac:dyDescent="0.2">
      <c r="A27" s="14" t="s">
        <v>53</v>
      </c>
      <c r="B27" s="14">
        <f t="shared" si="0"/>
        <v>5731</v>
      </c>
      <c r="C27" s="14">
        <v>2651</v>
      </c>
      <c r="D27" s="14">
        <v>3080</v>
      </c>
      <c r="E27" s="14">
        <f t="shared" si="1"/>
        <v>99</v>
      </c>
      <c r="F27" s="14">
        <v>30</v>
      </c>
      <c r="G27" s="14">
        <v>69</v>
      </c>
      <c r="H27" s="26">
        <v>-13</v>
      </c>
      <c r="I27" s="27">
        <v>-0.22648083623693382</v>
      </c>
      <c r="J27" s="14">
        <v>0</v>
      </c>
      <c r="K27" s="14">
        <v>0</v>
      </c>
      <c r="L27" s="14">
        <v>13</v>
      </c>
      <c r="M27" s="14">
        <v>0</v>
      </c>
      <c r="N27" s="26">
        <f t="shared" si="2"/>
        <v>-13</v>
      </c>
      <c r="O27" s="26">
        <f t="shared" si="2"/>
        <v>0</v>
      </c>
      <c r="P27" s="14">
        <v>2</v>
      </c>
      <c r="Q27" s="14">
        <v>0</v>
      </c>
      <c r="R27" s="14">
        <v>2</v>
      </c>
      <c r="S27" s="14">
        <v>0</v>
      </c>
      <c r="T27" s="26">
        <f t="shared" si="3"/>
        <v>0</v>
      </c>
      <c r="U27" s="26">
        <f t="shared" si="3"/>
        <v>0</v>
      </c>
      <c r="V27" s="14">
        <v>2272</v>
      </c>
      <c r="W27" s="23">
        <f t="shared" si="4"/>
        <v>2.5224471830985915</v>
      </c>
    </row>
    <row r="28" spans="1:23" s="6" customFormat="1" ht="23.25" customHeight="1" x14ac:dyDescent="0.2">
      <c r="A28" s="14" t="s">
        <v>54</v>
      </c>
      <c r="B28" s="14">
        <f t="shared" si="0"/>
        <v>5692</v>
      </c>
      <c r="C28" s="14">
        <v>2633</v>
      </c>
      <c r="D28" s="14">
        <v>3059</v>
      </c>
      <c r="E28" s="14">
        <f t="shared" si="1"/>
        <v>91</v>
      </c>
      <c r="F28" s="14">
        <v>25</v>
      </c>
      <c r="G28" s="14">
        <v>66</v>
      </c>
      <c r="H28" s="26">
        <v>-37</v>
      </c>
      <c r="I28" s="27">
        <v>-0.64561158611062641</v>
      </c>
      <c r="J28" s="14">
        <v>0</v>
      </c>
      <c r="K28" s="14">
        <v>0</v>
      </c>
      <c r="L28" s="14">
        <v>14</v>
      </c>
      <c r="M28" s="14">
        <v>0</v>
      </c>
      <c r="N28" s="26">
        <f t="shared" si="2"/>
        <v>-14</v>
      </c>
      <c r="O28" s="26">
        <f t="shared" si="2"/>
        <v>0</v>
      </c>
      <c r="P28" s="14">
        <v>15</v>
      </c>
      <c r="Q28" s="14">
        <v>0</v>
      </c>
      <c r="R28" s="14">
        <v>38</v>
      </c>
      <c r="S28" s="14">
        <v>9</v>
      </c>
      <c r="T28" s="26">
        <f t="shared" si="3"/>
        <v>-23</v>
      </c>
      <c r="U28" s="26">
        <f t="shared" si="3"/>
        <v>-9</v>
      </c>
      <c r="V28" s="14">
        <v>2252</v>
      </c>
      <c r="W28" s="23">
        <f t="shared" si="4"/>
        <v>2.52753108348135</v>
      </c>
    </row>
    <row r="29" spans="1:23" s="6" customFormat="1" ht="23.25" customHeight="1" x14ac:dyDescent="0.2">
      <c r="A29" s="14" t="s">
        <v>55</v>
      </c>
      <c r="B29" s="14">
        <f t="shared" si="0"/>
        <v>5695</v>
      </c>
      <c r="C29" s="14">
        <v>2635</v>
      </c>
      <c r="D29" s="14">
        <v>3060</v>
      </c>
      <c r="E29" s="14">
        <f t="shared" si="1"/>
        <v>100</v>
      </c>
      <c r="F29" s="14">
        <v>30</v>
      </c>
      <c r="G29" s="14">
        <v>70</v>
      </c>
      <c r="H29" s="26">
        <v>1</v>
      </c>
      <c r="I29" s="27">
        <v>1.7568517217146872E-2</v>
      </c>
      <c r="J29" s="14">
        <v>1</v>
      </c>
      <c r="K29" s="14">
        <v>0</v>
      </c>
      <c r="L29" s="14">
        <v>13</v>
      </c>
      <c r="M29" s="14">
        <v>0</v>
      </c>
      <c r="N29" s="26">
        <f t="shared" si="2"/>
        <v>-12</v>
      </c>
      <c r="O29" s="26">
        <f t="shared" si="2"/>
        <v>0</v>
      </c>
      <c r="P29" s="14">
        <v>20</v>
      </c>
      <c r="Q29" s="14">
        <v>11</v>
      </c>
      <c r="R29" s="14">
        <v>7</v>
      </c>
      <c r="S29" s="14">
        <v>1</v>
      </c>
      <c r="T29" s="26">
        <f t="shared" si="3"/>
        <v>13</v>
      </c>
      <c r="U29" s="26">
        <f t="shared" si="3"/>
        <v>10</v>
      </c>
      <c r="V29" s="14">
        <v>2263</v>
      </c>
      <c r="W29" s="23">
        <f t="shared" si="4"/>
        <v>2.516570923552806</v>
      </c>
    </row>
    <row r="30" spans="1:23" s="6" customFormat="1" ht="23.25" customHeight="1" x14ac:dyDescent="0.2">
      <c r="A30" s="14" t="s">
        <v>56</v>
      </c>
      <c r="B30" s="14">
        <f t="shared" si="0"/>
        <v>5671</v>
      </c>
      <c r="C30" s="14">
        <v>2625</v>
      </c>
      <c r="D30" s="14">
        <v>3046</v>
      </c>
      <c r="E30" s="14">
        <f t="shared" si="1"/>
        <v>102</v>
      </c>
      <c r="F30" s="14">
        <v>32</v>
      </c>
      <c r="G30" s="14">
        <v>70</v>
      </c>
      <c r="H30" s="26">
        <v>-16</v>
      </c>
      <c r="I30" s="27">
        <v>-0.28094820017559263</v>
      </c>
      <c r="J30" s="14">
        <v>1</v>
      </c>
      <c r="K30" s="14">
        <v>0</v>
      </c>
      <c r="L30" s="14">
        <v>12</v>
      </c>
      <c r="M30" s="14">
        <v>0</v>
      </c>
      <c r="N30" s="26">
        <f t="shared" si="2"/>
        <v>-11</v>
      </c>
      <c r="O30" s="26">
        <f t="shared" si="2"/>
        <v>0</v>
      </c>
      <c r="P30" s="14">
        <v>3</v>
      </c>
      <c r="Q30" s="14">
        <v>2</v>
      </c>
      <c r="R30" s="14">
        <v>8</v>
      </c>
      <c r="S30" s="14">
        <v>0</v>
      </c>
      <c r="T30" s="26">
        <f t="shared" si="3"/>
        <v>-5</v>
      </c>
      <c r="U30" s="26">
        <f t="shared" si="3"/>
        <v>2</v>
      </c>
      <c r="V30" s="14">
        <v>2248</v>
      </c>
      <c r="W30" s="23">
        <f t="shared" si="4"/>
        <v>2.5226868327402134</v>
      </c>
    </row>
    <row r="31" spans="1:23" s="6" customFormat="1" ht="23.25" customHeight="1" x14ac:dyDescent="0.2">
      <c r="A31" s="14" t="s">
        <v>57</v>
      </c>
      <c r="B31" s="14">
        <f t="shared" si="0"/>
        <v>5648</v>
      </c>
      <c r="C31" s="14">
        <v>2619</v>
      </c>
      <c r="D31" s="14">
        <v>3029</v>
      </c>
      <c r="E31" s="14">
        <f t="shared" si="1"/>
        <v>100</v>
      </c>
      <c r="F31" s="14">
        <v>33</v>
      </c>
      <c r="G31" s="14">
        <v>67</v>
      </c>
      <c r="H31" s="26">
        <v>-20</v>
      </c>
      <c r="I31" s="27">
        <v>-0.35267148651031566</v>
      </c>
      <c r="J31" s="14">
        <v>1</v>
      </c>
      <c r="K31" s="14">
        <v>0</v>
      </c>
      <c r="L31" s="14">
        <v>14</v>
      </c>
      <c r="M31" s="14">
        <v>0</v>
      </c>
      <c r="N31" s="26">
        <f t="shared" si="2"/>
        <v>-13</v>
      </c>
      <c r="O31" s="26">
        <f t="shared" si="2"/>
        <v>0</v>
      </c>
      <c r="P31" s="14">
        <v>2</v>
      </c>
      <c r="Q31" s="14">
        <v>1</v>
      </c>
      <c r="R31" s="14">
        <v>9</v>
      </c>
      <c r="S31" s="14">
        <v>5</v>
      </c>
      <c r="T31" s="26">
        <f t="shared" si="3"/>
        <v>-7</v>
      </c>
      <c r="U31" s="26">
        <f t="shared" si="3"/>
        <v>-4</v>
      </c>
      <c r="V31" s="14">
        <v>2242</v>
      </c>
      <c r="W31" s="23">
        <f t="shared" si="4"/>
        <v>2.5191793041926851</v>
      </c>
    </row>
    <row r="32" spans="1:23" s="6" customFormat="1" ht="23.25" customHeight="1" x14ac:dyDescent="0.2">
      <c r="A32" s="14" t="s">
        <v>58</v>
      </c>
      <c r="B32" s="14">
        <f t="shared" si="0"/>
        <v>5652</v>
      </c>
      <c r="C32" s="14">
        <v>2622</v>
      </c>
      <c r="D32" s="14">
        <v>3030</v>
      </c>
      <c r="E32" s="14">
        <f t="shared" si="1"/>
        <v>97</v>
      </c>
      <c r="F32" s="14">
        <v>33</v>
      </c>
      <c r="G32" s="14">
        <v>64</v>
      </c>
      <c r="H32" s="26">
        <v>1</v>
      </c>
      <c r="I32" s="27">
        <v>1.7705382436260624E-2</v>
      </c>
      <c r="J32" s="14">
        <v>5</v>
      </c>
      <c r="K32" s="14">
        <v>0</v>
      </c>
      <c r="L32" s="14">
        <v>10</v>
      </c>
      <c r="M32" s="14">
        <v>0</v>
      </c>
      <c r="N32" s="26">
        <f>J32-L32</f>
        <v>-5</v>
      </c>
      <c r="O32" s="26">
        <f t="shared" si="2"/>
        <v>0</v>
      </c>
      <c r="P32" s="14">
        <v>10</v>
      </c>
      <c r="Q32" s="14">
        <v>1</v>
      </c>
      <c r="R32" s="14">
        <v>4</v>
      </c>
      <c r="S32" s="14">
        <v>4</v>
      </c>
      <c r="T32" s="26">
        <f t="shared" si="3"/>
        <v>6</v>
      </c>
      <c r="U32" s="26">
        <f t="shared" si="3"/>
        <v>-3</v>
      </c>
      <c r="V32" s="14">
        <v>2233</v>
      </c>
      <c r="W32" s="23">
        <f t="shared" si="4"/>
        <v>2.5311240483654278</v>
      </c>
    </row>
    <row r="33" spans="1:23" s="6" customFormat="1" ht="23.25" customHeight="1" x14ac:dyDescent="0.2">
      <c r="A33" s="14" t="s">
        <v>59</v>
      </c>
      <c r="B33" s="14">
        <f t="shared" si="0"/>
        <v>5640</v>
      </c>
      <c r="C33" s="14">
        <v>2617</v>
      </c>
      <c r="D33" s="14">
        <v>3023</v>
      </c>
      <c r="E33" s="14">
        <f t="shared" si="1"/>
        <v>97</v>
      </c>
      <c r="F33" s="14">
        <v>33</v>
      </c>
      <c r="G33" s="14">
        <v>64</v>
      </c>
      <c r="H33" s="26">
        <v>-14</v>
      </c>
      <c r="I33" s="27">
        <v>-0.24769992922859166</v>
      </c>
      <c r="J33" s="14">
        <v>0</v>
      </c>
      <c r="K33" s="14">
        <v>0</v>
      </c>
      <c r="L33" s="14">
        <v>10</v>
      </c>
      <c r="M33" s="14">
        <v>0</v>
      </c>
      <c r="N33" s="26">
        <f t="shared" si="2"/>
        <v>-10</v>
      </c>
      <c r="O33" s="26">
        <f t="shared" si="2"/>
        <v>0</v>
      </c>
      <c r="P33" s="14">
        <v>2</v>
      </c>
      <c r="Q33" s="14">
        <v>0</v>
      </c>
      <c r="R33" s="14">
        <v>6</v>
      </c>
      <c r="S33" s="14">
        <v>0</v>
      </c>
      <c r="T33" s="26">
        <f t="shared" si="3"/>
        <v>-4</v>
      </c>
      <c r="U33" s="26">
        <f t="shared" si="3"/>
        <v>0</v>
      </c>
      <c r="V33" s="14">
        <v>2229</v>
      </c>
      <c r="W33" s="23">
        <f t="shared" si="4"/>
        <v>2.5302826379542394</v>
      </c>
    </row>
    <row r="34" spans="1:23" s="6" customFormat="1" ht="23.25" customHeight="1" x14ac:dyDescent="0.2">
      <c r="A34" s="14" t="s">
        <v>60</v>
      </c>
      <c r="B34" s="14">
        <f t="shared" si="0"/>
        <v>5633</v>
      </c>
      <c r="C34" s="14">
        <v>2613</v>
      </c>
      <c r="D34" s="14">
        <v>3020</v>
      </c>
      <c r="E34" s="14">
        <f t="shared" si="1"/>
        <v>98</v>
      </c>
      <c r="F34" s="14">
        <v>33</v>
      </c>
      <c r="G34" s="14">
        <v>65</v>
      </c>
      <c r="H34" s="26">
        <v>-3</v>
      </c>
      <c r="I34" s="27">
        <v>-5.3191489361702128E-2</v>
      </c>
      <c r="J34" s="14">
        <v>0</v>
      </c>
      <c r="K34" s="14">
        <v>0</v>
      </c>
      <c r="L34" s="14">
        <v>7</v>
      </c>
      <c r="M34" s="14">
        <v>0</v>
      </c>
      <c r="N34" s="26">
        <f t="shared" si="2"/>
        <v>-7</v>
      </c>
      <c r="O34" s="26">
        <f t="shared" si="2"/>
        <v>0</v>
      </c>
      <c r="P34" s="14">
        <v>8</v>
      </c>
      <c r="Q34" s="14">
        <v>1</v>
      </c>
      <c r="R34" s="14">
        <v>4</v>
      </c>
      <c r="S34" s="14">
        <v>0</v>
      </c>
      <c r="T34" s="26">
        <f t="shared" si="3"/>
        <v>4</v>
      </c>
      <c r="U34" s="26">
        <f t="shared" si="3"/>
        <v>1</v>
      </c>
      <c r="V34" s="14">
        <v>2229</v>
      </c>
      <c r="W34" s="23">
        <f t="shared" si="4"/>
        <v>2.5271422162404664</v>
      </c>
    </row>
    <row r="35" spans="1:23" s="6" customFormat="1" ht="23.25" customHeight="1" x14ac:dyDescent="0.2">
      <c r="A35" s="14" t="s">
        <v>49</v>
      </c>
      <c r="B35" s="14">
        <f t="shared" si="0"/>
        <v>5614</v>
      </c>
      <c r="C35" s="14">
        <v>2608</v>
      </c>
      <c r="D35" s="14">
        <v>3006</v>
      </c>
      <c r="E35" s="14">
        <f t="shared" si="1"/>
        <v>96</v>
      </c>
      <c r="F35" s="14">
        <v>31</v>
      </c>
      <c r="G35" s="14">
        <v>65</v>
      </c>
      <c r="H35" s="26">
        <v>-13</v>
      </c>
      <c r="I35" s="27">
        <v>-0.23078288656133497</v>
      </c>
      <c r="J35" s="14">
        <v>1</v>
      </c>
      <c r="K35" s="14">
        <v>0</v>
      </c>
      <c r="L35" s="14">
        <v>10</v>
      </c>
      <c r="M35" s="14">
        <v>0</v>
      </c>
      <c r="N35" s="26">
        <f t="shared" si="2"/>
        <v>-9</v>
      </c>
      <c r="O35" s="26">
        <f t="shared" si="2"/>
        <v>0</v>
      </c>
      <c r="P35" s="14">
        <v>9</v>
      </c>
      <c r="Q35" s="14">
        <v>0</v>
      </c>
      <c r="R35" s="14">
        <v>13</v>
      </c>
      <c r="S35" s="14">
        <v>2</v>
      </c>
      <c r="T35" s="26">
        <f t="shared" si="3"/>
        <v>-4</v>
      </c>
      <c r="U35" s="26">
        <f t="shared" si="3"/>
        <v>-2</v>
      </c>
      <c r="V35" s="14">
        <v>2226</v>
      </c>
      <c r="W35" s="23">
        <f t="shared" si="4"/>
        <v>2.5220125786163523</v>
      </c>
    </row>
    <row r="36" spans="1:23" s="6" customFormat="1" ht="23.25" customHeight="1" x14ac:dyDescent="0.2">
      <c r="A36" s="14" t="s">
        <v>50</v>
      </c>
      <c r="B36" s="14">
        <f t="shared" si="0"/>
        <v>5602</v>
      </c>
      <c r="C36" s="14">
        <v>2597</v>
      </c>
      <c r="D36" s="14">
        <v>3005</v>
      </c>
      <c r="E36" s="14">
        <f t="shared" si="1"/>
        <v>95</v>
      </c>
      <c r="F36" s="14">
        <v>30</v>
      </c>
      <c r="G36" s="14">
        <v>65</v>
      </c>
      <c r="H36" s="26">
        <v>-6</v>
      </c>
      <c r="I36" s="27">
        <v>-0.10687566797292483</v>
      </c>
      <c r="J36" s="14">
        <v>2</v>
      </c>
      <c r="K36" s="14">
        <v>0</v>
      </c>
      <c r="L36" s="14">
        <v>8</v>
      </c>
      <c r="M36" s="14">
        <v>0</v>
      </c>
      <c r="N36" s="26">
        <f t="shared" si="2"/>
        <v>-6</v>
      </c>
      <c r="O36" s="26">
        <f t="shared" si="2"/>
        <v>0</v>
      </c>
      <c r="P36" s="14">
        <v>3</v>
      </c>
      <c r="Q36" s="14">
        <v>0</v>
      </c>
      <c r="R36" s="14">
        <v>3</v>
      </c>
      <c r="S36" s="14">
        <v>1</v>
      </c>
      <c r="T36" s="26">
        <f t="shared" si="3"/>
        <v>0</v>
      </c>
      <c r="U36" s="26">
        <f t="shared" si="3"/>
        <v>-1</v>
      </c>
      <c r="V36" s="14">
        <v>2224</v>
      </c>
      <c r="W36" s="23">
        <f t="shared" si="4"/>
        <v>2.5188848920863309</v>
      </c>
    </row>
    <row r="37" spans="1:23" s="6" customFormat="1" ht="23.25" customHeight="1" x14ac:dyDescent="0.2">
      <c r="A37" s="14" t="s">
        <v>62</v>
      </c>
      <c r="B37" s="14">
        <f t="shared" si="0"/>
        <v>5573</v>
      </c>
      <c r="C37" s="14">
        <v>2588</v>
      </c>
      <c r="D37" s="14">
        <v>2985</v>
      </c>
      <c r="E37" s="14">
        <f t="shared" si="1"/>
        <v>90</v>
      </c>
      <c r="F37" s="14">
        <v>29</v>
      </c>
      <c r="G37" s="14">
        <v>61</v>
      </c>
      <c r="H37" s="26">
        <v>-24</v>
      </c>
      <c r="I37" s="27">
        <v>-0.42841842199214569</v>
      </c>
      <c r="J37" s="14">
        <v>0</v>
      </c>
      <c r="K37" s="14">
        <v>0</v>
      </c>
      <c r="L37" s="14">
        <v>10</v>
      </c>
      <c r="M37" s="14">
        <v>0</v>
      </c>
      <c r="N37" s="26">
        <f t="shared" si="2"/>
        <v>-10</v>
      </c>
      <c r="O37" s="26">
        <f t="shared" si="2"/>
        <v>0</v>
      </c>
      <c r="P37" s="14">
        <v>2</v>
      </c>
      <c r="Q37" s="14">
        <v>1</v>
      </c>
      <c r="R37" s="14">
        <v>16</v>
      </c>
      <c r="S37" s="14">
        <v>7</v>
      </c>
      <c r="T37" s="26">
        <f t="shared" si="3"/>
        <v>-14</v>
      </c>
      <c r="U37" s="26">
        <f t="shared" si="3"/>
        <v>-6</v>
      </c>
      <c r="V37" s="14">
        <v>2214</v>
      </c>
      <c r="W37" s="23">
        <f t="shared" si="4"/>
        <v>2.5171635049683831</v>
      </c>
    </row>
    <row r="38" spans="1:23" s="6" customFormat="1" ht="23.25" customHeight="1" x14ac:dyDescent="0.2">
      <c r="A38" s="14" t="s">
        <v>52</v>
      </c>
      <c r="B38" s="14">
        <f t="shared" si="0"/>
        <v>5557</v>
      </c>
      <c r="C38" s="14">
        <v>2584</v>
      </c>
      <c r="D38" s="14">
        <v>2973</v>
      </c>
      <c r="E38" s="14">
        <f t="shared" si="1"/>
        <v>90</v>
      </c>
      <c r="F38" s="14">
        <v>29</v>
      </c>
      <c r="G38" s="14">
        <v>61</v>
      </c>
      <c r="H38" s="26">
        <v>-13</v>
      </c>
      <c r="I38" s="27">
        <v>-0.23326753992463661</v>
      </c>
      <c r="J38" s="14">
        <v>0</v>
      </c>
      <c r="K38" s="14">
        <v>0</v>
      </c>
      <c r="L38" s="14">
        <v>12</v>
      </c>
      <c r="M38" s="14">
        <v>0</v>
      </c>
      <c r="N38" s="26">
        <f t="shared" si="2"/>
        <v>-12</v>
      </c>
      <c r="O38" s="26">
        <f t="shared" si="2"/>
        <v>0</v>
      </c>
      <c r="P38" s="14">
        <v>1</v>
      </c>
      <c r="Q38" s="14">
        <v>0</v>
      </c>
      <c r="R38" s="14">
        <v>2</v>
      </c>
      <c r="S38" s="14">
        <v>0</v>
      </c>
      <c r="T38" s="26">
        <f t="shared" si="3"/>
        <v>-1</v>
      </c>
      <c r="U38" s="26">
        <f t="shared" si="3"/>
        <v>0</v>
      </c>
      <c r="V38" s="14">
        <v>2212</v>
      </c>
      <c r="W38" s="23">
        <f t="shared" si="4"/>
        <v>2.5122061482820977</v>
      </c>
    </row>
    <row r="39" spans="1:23" s="6" customFormat="1" ht="23.25" customHeight="1" x14ac:dyDescent="0.2">
      <c r="A39" s="14" t="s">
        <v>53</v>
      </c>
      <c r="B39" s="14">
        <f t="shared" si="0"/>
        <v>5534</v>
      </c>
      <c r="C39" s="14">
        <v>2570</v>
      </c>
      <c r="D39" s="14">
        <v>2964</v>
      </c>
      <c r="E39" s="14">
        <f t="shared" si="1"/>
        <v>92</v>
      </c>
      <c r="F39" s="14">
        <v>29</v>
      </c>
      <c r="G39" s="14">
        <v>63</v>
      </c>
      <c r="H39" s="26">
        <v>-16</v>
      </c>
      <c r="I39" s="27">
        <v>-0.28792513946373943</v>
      </c>
      <c r="J39" s="14">
        <v>0</v>
      </c>
      <c r="K39" s="14">
        <v>0</v>
      </c>
      <c r="L39" s="14">
        <v>15</v>
      </c>
      <c r="M39" s="14">
        <v>0</v>
      </c>
      <c r="N39" s="26">
        <f t="shared" si="2"/>
        <v>-15</v>
      </c>
      <c r="O39" s="26">
        <f t="shared" si="2"/>
        <v>0</v>
      </c>
      <c r="P39" s="14">
        <v>3</v>
      </c>
      <c r="Q39" s="14">
        <v>2</v>
      </c>
      <c r="R39" s="14">
        <v>4</v>
      </c>
      <c r="S39" s="14">
        <v>0</v>
      </c>
      <c r="T39" s="26">
        <f t="shared" si="3"/>
        <v>-1</v>
      </c>
      <c r="U39" s="26">
        <f t="shared" si="3"/>
        <v>2</v>
      </c>
      <c r="V39" s="14">
        <v>2209</v>
      </c>
      <c r="W39" s="23">
        <f t="shared" si="4"/>
        <v>2.5052059755545497</v>
      </c>
    </row>
    <row r="40" spans="1:23" s="6" customFormat="1" ht="23.25" customHeight="1" x14ac:dyDescent="0.2">
      <c r="A40" s="14" t="s">
        <v>54</v>
      </c>
      <c r="B40" s="14">
        <f t="shared" si="0"/>
        <v>5478</v>
      </c>
      <c r="C40" s="14">
        <v>2543</v>
      </c>
      <c r="D40" s="14">
        <v>2935</v>
      </c>
      <c r="E40" s="14">
        <f t="shared" si="1"/>
        <v>65</v>
      </c>
      <c r="F40" s="14">
        <v>16</v>
      </c>
      <c r="G40" s="14">
        <v>49</v>
      </c>
      <c r="H40" s="26">
        <v>-44</v>
      </c>
      <c r="I40" s="27">
        <v>-0.79508492952656307</v>
      </c>
      <c r="J40" s="14">
        <v>2</v>
      </c>
      <c r="K40" s="14">
        <v>0</v>
      </c>
      <c r="L40" s="14">
        <v>16</v>
      </c>
      <c r="M40" s="14">
        <v>0</v>
      </c>
      <c r="N40" s="26">
        <f t="shared" si="2"/>
        <v>-14</v>
      </c>
      <c r="O40" s="26">
        <f t="shared" si="2"/>
        <v>0</v>
      </c>
      <c r="P40" s="14">
        <v>17</v>
      </c>
      <c r="Q40" s="14">
        <v>1</v>
      </c>
      <c r="R40" s="14">
        <v>47</v>
      </c>
      <c r="S40" s="14">
        <v>28</v>
      </c>
      <c r="T40" s="26">
        <f t="shared" si="3"/>
        <v>-30</v>
      </c>
      <c r="U40" s="26">
        <f t="shared" si="3"/>
        <v>-27</v>
      </c>
      <c r="V40" s="14">
        <v>2170</v>
      </c>
      <c r="W40" s="23">
        <f t="shared" si="4"/>
        <v>2.5244239631336405</v>
      </c>
    </row>
    <row r="41" spans="1:23" s="6" customFormat="1" ht="23.25" customHeight="1" x14ac:dyDescent="0.2">
      <c r="A41" s="14" t="s">
        <v>55</v>
      </c>
      <c r="B41" s="14">
        <f t="shared" si="0"/>
        <v>5475</v>
      </c>
      <c r="C41" s="14">
        <v>2538</v>
      </c>
      <c r="D41" s="14">
        <v>2937</v>
      </c>
      <c r="E41" s="14">
        <f t="shared" si="1"/>
        <v>83</v>
      </c>
      <c r="F41" s="14">
        <v>20</v>
      </c>
      <c r="G41" s="14">
        <v>63</v>
      </c>
      <c r="H41" s="26">
        <v>17</v>
      </c>
      <c r="I41" s="27">
        <v>0.31033223804308141</v>
      </c>
      <c r="J41" s="14">
        <v>1</v>
      </c>
      <c r="K41" s="14">
        <v>0</v>
      </c>
      <c r="L41" s="14">
        <v>6</v>
      </c>
      <c r="M41" s="14">
        <v>0</v>
      </c>
      <c r="N41" s="26">
        <f t="shared" si="2"/>
        <v>-5</v>
      </c>
      <c r="O41" s="26">
        <f t="shared" si="2"/>
        <v>0</v>
      </c>
      <c r="P41" s="14">
        <v>26</v>
      </c>
      <c r="Q41" s="14">
        <v>19</v>
      </c>
      <c r="R41" s="14">
        <v>4</v>
      </c>
      <c r="S41" s="14">
        <v>1</v>
      </c>
      <c r="T41" s="26">
        <f t="shared" si="3"/>
        <v>22</v>
      </c>
      <c r="U41" s="26">
        <f t="shared" si="3"/>
        <v>18</v>
      </c>
      <c r="V41" s="14">
        <v>2181</v>
      </c>
      <c r="W41" s="23">
        <f t="shared" si="4"/>
        <v>2.5103163686382395</v>
      </c>
    </row>
    <row r="42" spans="1:23" s="6" customFormat="1" ht="23.25" customHeight="1" x14ac:dyDescent="0.2">
      <c r="A42" s="14" t="s">
        <v>56</v>
      </c>
      <c r="B42" s="14">
        <f t="shared" si="0"/>
        <v>5461</v>
      </c>
      <c r="C42" s="14">
        <v>2531</v>
      </c>
      <c r="D42" s="14">
        <v>2930</v>
      </c>
      <c r="E42" s="14">
        <f t="shared" si="1"/>
        <v>85</v>
      </c>
      <c r="F42" s="14">
        <v>20</v>
      </c>
      <c r="G42" s="14">
        <v>65</v>
      </c>
      <c r="H42" s="26">
        <v>-11</v>
      </c>
      <c r="I42" s="27">
        <v>-0.20091324200913241</v>
      </c>
      <c r="J42" s="14">
        <v>1</v>
      </c>
      <c r="K42" s="14">
        <v>0</v>
      </c>
      <c r="L42" s="14">
        <v>14</v>
      </c>
      <c r="M42" s="14">
        <v>0</v>
      </c>
      <c r="N42" s="26">
        <f t="shared" si="2"/>
        <v>-13</v>
      </c>
      <c r="O42" s="26">
        <f t="shared" si="2"/>
        <v>0</v>
      </c>
      <c r="P42" s="14">
        <v>7</v>
      </c>
      <c r="Q42" s="14">
        <v>3</v>
      </c>
      <c r="R42" s="14">
        <v>5</v>
      </c>
      <c r="S42" s="14">
        <v>1</v>
      </c>
      <c r="T42" s="26">
        <f t="shared" si="3"/>
        <v>2</v>
      </c>
      <c r="U42" s="26">
        <f t="shared" si="3"/>
        <v>2</v>
      </c>
      <c r="V42" s="14">
        <v>2174</v>
      </c>
      <c r="W42" s="23">
        <f t="shared" si="4"/>
        <v>2.511959521619135</v>
      </c>
    </row>
    <row r="43" spans="1:23" s="6" customFormat="1" ht="23.25" customHeight="1" x14ac:dyDescent="0.2">
      <c r="A43" s="14" t="s">
        <v>57</v>
      </c>
      <c r="B43" s="14">
        <f t="shared" si="0"/>
        <v>5456</v>
      </c>
      <c r="C43" s="14">
        <v>2533</v>
      </c>
      <c r="D43" s="14">
        <v>2923</v>
      </c>
      <c r="E43" s="14">
        <f t="shared" si="1"/>
        <v>81</v>
      </c>
      <c r="F43" s="14">
        <v>20</v>
      </c>
      <c r="G43" s="14">
        <v>61</v>
      </c>
      <c r="H43" s="26">
        <v>-5</v>
      </c>
      <c r="I43" s="27">
        <v>-9.1558322651529023E-2</v>
      </c>
      <c r="J43" s="14">
        <v>3</v>
      </c>
      <c r="K43" s="14">
        <v>0</v>
      </c>
      <c r="L43" s="14">
        <v>6</v>
      </c>
      <c r="M43" s="14">
        <v>0</v>
      </c>
      <c r="N43" s="26">
        <f t="shared" si="2"/>
        <v>-3</v>
      </c>
      <c r="O43" s="26">
        <f t="shared" si="2"/>
        <v>0</v>
      </c>
      <c r="P43" s="14">
        <v>2</v>
      </c>
      <c r="Q43" s="14">
        <v>0</v>
      </c>
      <c r="R43" s="14">
        <v>4</v>
      </c>
      <c r="S43" s="14">
        <v>4</v>
      </c>
      <c r="T43" s="26">
        <f>P43-R43</f>
        <v>-2</v>
      </c>
      <c r="U43" s="26">
        <f t="shared" si="3"/>
        <v>-4</v>
      </c>
      <c r="V43" s="14">
        <v>2167</v>
      </c>
      <c r="W43" s="23">
        <f t="shared" si="4"/>
        <v>2.5177664974619289</v>
      </c>
    </row>
    <row r="44" spans="1:23" s="6" customFormat="1" ht="23.25" customHeight="1" x14ac:dyDescent="0.2">
      <c r="A44" s="14" t="s">
        <v>58</v>
      </c>
      <c r="B44" s="14">
        <f t="shared" si="0"/>
        <v>5456</v>
      </c>
      <c r="C44" s="14">
        <v>2533</v>
      </c>
      <c r="D44" s="14">
        <v>2923</v>
      </c>
      <c r="E44" s="14">
        <f t="shared" si="1"/>
        <v>81</v>
      </c>
      <c r="F44" s="14">
        <v>19</v>
      </c>
      <c r="G44" s="14">
        <v>62</v>
      </c>
      <c r="H44" s="26">
        <v>0</v>
      </c>
      <c r="I44" s="27">
        <v>0</v>
      </c>
      <c r="J44" s="14">
        <v>2</v>
      </c>
      <c r="K44" s="14">
        <v>1</v>
      </c>
      <c r="L44" s="14">
        <v>5</v>
      </c>
      <c r="M44" s="14">
        <v>0</v>
      </c>
      <c r="N44" s="26">
        <f t="shared" si="2"/>
        <v>-3</v>
      </c>
      <c r="O44" s="26">
        <f t="shared" si="2"/>
        <v>1</v>
      </c>
      <c r="P44" s="14">
        <v>7</v>
      </c>
      <c r="Q44" s="14">
        <v>0</v>
      </c>
      <c r="R44" s="14">
        <v>4</v>
      </c>
      <c r="S44" s="14">
        <v>1</v>
      </c>
      <c r="T44" s="26">
        <f t="shared" si="3"/>
        <v>3</v>
      </c>
      <c r="U44" s="26">
        <f t="shared" si="3"/>
        <v>-1</v>
      </c>
      <c r="V44" s="14">
        <v>2168</v>
      </c>
      <c r="W44" s="23">
        <f t="shared" si="4"/>
        <v>2.5166051660516606</v>
      </c>
    </row>
    <row r="45" spans="1:23" s="6" customFormat="1" ht="23.25" customHeight="1" x14ac:dyDescent="0.2">
      <c r="A45" s="14" t="s">
        <v>59</v>
      </c>
      <c r="B45" s="14">
        <f t="shared" si="0"/>
        <v>5439</v>
      </c>
      <c r="C45" s="14">
        <v>2527</v>
      </c>
      <c r="D45" s="14">
        <v>2912</v>
      </c>
      <c r="E45" s="14">
        <f t="shared" si="1"/>
        <v>82</v>
      </c>
      <c r="F45" s="14">
        <v>19</v>
      </c>
      <c r="G45" s="14">
        <v>63</v>
      </c>
      <c r="H45" s="26">
        <v>-11</v>
      </c>
      <c r="I45" s="27">
        <v>-0.20161290322580644</v>
      </c>
      <c r="J45" s="14">
        <v>3</v>
      </c>
      <c r="K45" s="14">
        <v>0</v>
      </c>
      <c r="L45" s="14">
        <v>9</v>
      </c>
      <c r="M45" s="14">
        <v>0</v>
      </c>
      <c r="N45" s="26">
        <f t="shared" si="2"/>
        <v>-6</v>
      </c>
      <c r="O45" s="26">
        <f t="shared" si="2"/>
        <v>0</v>
      </c>
      <c r="P45" s="14">
        <v>1</v>
      </c>
      <c r="Q45" s="14">
        <v>1</v>
      </c>
      <c r="R45" s="14">
        <v>6</v>
      </c>
      <c r="S45" s="14">
        <v>0</v>
      </c>
      <c r="T45" s="26">
        <f t="shared" si="3"/>
        <v>-5</v>
      </c>
      <c r="U45" s="26">
        <f t="shared" si="3"/>
        <v>1</v>
      </c>
      <c r="V45" s="14">
        <v>2162</v>
      </c>
      <c r="W45" s="23">
        <f t="shared" si="4"/>
        <v>2.5157261794634596</v>
      </c>
    </row>
    <row r="46" spans="1:23" s="6" customFormat="1" ht="23.25" customHeight="1" x14ac:dyDescent="0.2">
      <c r="A46" s="14" t="s">
        <v>60</v>
      </c>
      <c r="B46" s="14">
        <f t="shared" si="0"/>
        <v>5417</v>
      </c>
      <c r="C46" s="14">
        <v>2512</v>
      </c>
      <c r="D46" s="14">
        <v>2905</v>
      </c>
      <c r="E46" s="14">
        <f t="shared" si="1"/>
        <v>82</v>
      </c>
      <c r="F46" s="14">
        <v>19</v>
      </c>
      <c r="G46" s="14">
        <v>63</v>
      </c>
      <c r="H46" s="26">
        <v>-20</v>
      </c>
      <c r="I46" s="27">
        <v>-0.36771465342893916</v>
      </c>
      <c r="J46" s="14">
        <v>1</v>
      </c>
      <c r="K46" s="14">
        <v>0</v>
      </c>
      <c r="L46" s="14">
        <v>17</v>
      </c>
      <c r="M46" s="14">
        <v>0</v>
      </c>
      <c r="N46" s="26">
        <f t="shared" ref="N46:O46" si="5">J46-L46</f>
        <v>-16</v>
      </c>
      <c r="O46" s="26">
        <f t="shared" si="5"/>
        <v>0</v>
      </c>
      <c r="P46" s="14">
        <v>4</v>
      </c>
      <c r="Q46" s="14">
        <v>0</v>
      </c>
      <c r="R46" s="14">
        <v>8</v>
      </c>
      <c r="S46" s="14">
        <v>0</v>
      </c>
      <c r="T46" s="26">
        <f t="shared" ref="T46:U46" si="6">P46-R46</f>
        <v>-4</v>
      </c>
      <c r="U46" s="26">
        <f t="shared" si="6"/>
        <v>0</v>
      </c>
      <c r="V46" s="14">
        <v>2160</v>
      </c>
      <c r="W46" s="23">
        <f t="shared" si="4"/>
        <v>2.5078703703703704</v>
      </c>
    </row>
    <row r="47" spans="1:23" s="6" customFormat="1" ht="14" x14ac:dyDescent="0.2">
      <c r="A47" s="15"/>
      <c r="B47" s="17"/>
      <c r="C47" s="5"/>
      <c r="D47" s="5"/>
      <c r="E47" s="5"/>
      <c r="F47" s="5"/>
      <c r="G47" s="5"/>
      <c r="H47" s="15"/>
      <c r="I47" s="15"/>
      <c r="J47" s="15"/>
      <c r="K47" s="15"/>
      <c r="L47" s="15"/>
      <c r="M47" s="15"/>
      <c r="N47" s="15"/>
      <c r="O47" s="15"/>
      <c r="P47" s="7"/>
      <c r="Q47" s="7"/>
      <c r="R47" s="5"/>
      <c r="S47" s="5"/>
      <c r="T47" s="9"/>
    </row>
    <row r="48" spans="1:23" s="6" customFormat="1" ht="14" x14ac:dyDescent="0.2">
      <c r="A48" s="15" t="s">
        <v>40</v>
      </c>
      <c r="B48" s="17"/>
      <c r="C48" s="15"/>
      <c r="D48" s="15"/>
      <c r="E48" s="15"/>
      <c r="F48" s="15"/>
      <c r="G48" s="15"/>
      <c r="H48" s="15"/>
      <c r="I48" s="7"/>
      <c r="J48" s="7"/>
      <c r="K48" s="5"/>
      <c r="L48" s="5"/>
      <c r="M48" s="9"/>
    </row>
    <row r="49" spans="1:23" s="6" customFormat="1" ht="14.25" customHeight="1" x14ac:dyDescent="0.2">
      <c r="A49" s="15" t="s">
        <v>41</v>
      </c>
      <c r="B49" s="17"/>
      <c r="C49" s="15"/>
      <c r="D49" s="15"/>
      <c r="E49" s="15"/>
      <c r="F49" s="15"/>
      <c r="G49" s="15"/>
      <c r="H49" s="15"/>
      <c r="I49" s="7"/>
      <c r="J49" s="7"/>
      <c r="K49" s="5"/>
      <c r="L49" s="5"/>
      <c r="M49" s="9"/>
    </row>
    <row r="50" spans="1:23" s="6" customFormat="1" ht="14.25" customHeight="1" x14ac:dyDescent="0.2">
      <c r="A50" s="15" t="s">
        <v>46</v>
      </c>
      <c r="B50" s="17"/>
      <c r="C50" s="15"/>
      <c r="D50" s="15"/>
      <c r="E50" s="15"/>
      <c r="F50" s="15"/>
      <c r="G50" s="15"/>
      <c r="H50" s="15"/>
      <c r="I50" s="7"/>
      <c r="J50" s="7"/>
      <c r="K50" s="5"/>
      <c r="L50" s="5"/>
      <c r="M50" s="9"/>
    </row>
    <row r="51" spans="1:23" s="6" customFormat="1" ht="14.25" customHeight="1" x14ac:dyDescent="0.2">
      <c r="A51" s="15" t="s">
        <v>45</v>
      </c>
      <c r="B51" s="17"/>
      <c r="C51" s="15"/>
      <c r="D51" s="15"/>
      <c r="E51" s="15"/>
      <c r="F51" s="15"/>
      <c r="G51" s="15"/>
      <c r="H51" s="15"/>
      <c r="I51" s="7"/>
      <c r="J51" s="7"/>
      <c r="K51" s="5"/>
      <c r="L51" s="5"/>
      <c r="M51" s="9"/>
    </row>
    <row r="52" spans="1:23" s="6" customFormat="1" ht="14.25" customHeight="1" x14ac:dyDescent="0.2">
      <c r="A52" s="15" t="s">
        <v>47</v>
      </c>
      <c r="B52" s="17"/>
      <c r="C52" s="15"/>
      <c r="D52" s="15"/>
      <c r="E52" s="15"/>
      <c r="F52" s="15"/>
      <c r="G52" s="15"/>
      <c r="H52" s="15"/>
      <c r="I52" s="7"/>
      <c r="J52" s="7"/>
      <c r="K52" s="5"/>
      <c r="L52" s="5"/>
      <c r="M52" s="9"/>
    </row>
    <row r="53" spans="1:23" s="6" customFormat="1" ht="14.25" customHeight="1" x14ac:dyDescent="0.2">
      <c r="A53" s="15" t="s">
        <v>43</v>
      </c>
      <c r="B53" s="18"/>
      <c r="C53" s="15"/>
      <c r="D53" s="15"/>
      <c r="E53" s="15"/>
      <c r="F53" s="15"/>
      <c r="G53" s="15"/>
      <c r="H53" s="15"/>
      <c r="I53" s="10"/>
      <c r="J53" s="10"/>
      <c r="K53" s="10"/>
      <c r="L53" s="10"/>
      <c r="M53" s="10"/>
    </row>
    <row r="54" spans="1:23" ht="14.25" customHeight="1" x14ac:dyDescent="0.2">
      <c r="A54" s="15" t="s">
        <v>67</v>
      </c>
      <c r="B54" s="19"/>
      <c r="C54" s="10"/>
      <c r="D54" s="10"/>
      <c r="E54" s="10"/>
      <c r="F54" s="10"/>
      <c r="G54" s="10"/>
      <c r="H54" s="10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3" ht="14.25" customHeight="1" x14ac:dyDescent="0.2">
      <c r="A55" s="15" t="s">
        <v>44</v>
      </c>
      <c r="B55" s="1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3" ht="14.25" customHeight="1" x14ac:dyDescent="0.2">
      <c r="A56" s="15"/>
      <c r="B56" s="1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3" ht="14.25" customHeight="1" x14ac:dyDescent="0.2">
      <c r="A57" s="15"/>
      <c r="B57" s="1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3" ht="14.25" customHeight="1" x14ac:dyDescent="0.2">
      <c r="A58" s="15"/>
      <c r="B58" s="1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61" spans="1:23" ht="14.25" customHeight="1" x14ac:dyDescent="0.2">
      <c r="A61" s="1"/>
      <c r="B61" s="2"/>
      <c r="C61" s="2"/>
      <c r="D61" s="2"/>
      <c r="E61" s="2"/>
      <c r="F61" s="2"/>
      <c r="G61" s="2"/>
      <c r="V61" s="2"/>
      <c r="W61" s="3"/>
    </row>
  </sheetData>
  <mergeCells count="29">
    <mergeCell ref="J5:O5"/>
    <mergeCell ref="B6:B9"/>
    <mergeCell ref="A1:W1"/>
    <mergeCell ref="A4:A9"/>
    <mergeCell ref="B4:G4"/>
    <mergeCell ref="H4:U4"/>
    <mergeCell ref="W4:W9"/>
    <mergeCell ref="E5:G5"/>
    <mergeCell ref="H5:I5"/>
    <mergeCell ref="P5:U5"/>
    <mergeCell ref="R6:R9"/>
    <mergeCell ref="C6:C9"/>
    <mergeCell ref="D6:D9"/>
    <mergeCell ref="E6:E9"/>
    <mergeCell ref="F6:F9"/>
    <mergeCell ref="G6:G9"/>
    <mergeCell ref="P6:P9"/>
    <mergeCell ref="H6:H9"/>
    <mergeCell ref="T6:U6"/>
    <mergeCell ref="Q7:Q9"/>
    <mergeCell ref="S7:S9"/>
    <mergeCell ref="U7:U9"/>
    <mergeCell ref="K7:K9"/>
    <mergeCell ref="M7:M9"/>
    <mergeCell ref="O7:O9"/>
    <mergeCell ref="I6:I9"/>
    <mergeCell ref="J6:K6"/>
    <mergeCell ref="L6:M6"/>
    <mergeCell ref="N6:O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41" orientation="portrait" r:id="rId1"/>
  <headerFooter alignWithMargins="0"/>
  <colBreaks count="1" manualBreakCount="1">
    <brk id="2" max="72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1"/>
  <sheetViews>
    <sheetView view="pageBreakPreview" zoomScale="60" zoomScaleNormal="100" workbookViewId="0">
      <selection sqref="A1:W1"/>
    </sheetView>
  </sheetViews>
  <sheetFormatPr defaultRowHeight="13" x14ac:dyDescent="0.2"/>
  <cols>
    <col min="1" max="1" width="14.90625" customWidth="1"/>
    <col min="2" max="4" width="12.6328125" customWidth="1"/>
    <col min="5" max="7" width="11.26953125" customWidth="1"/>
    <col min="8" max="8" width="12.1796875" style="15" customWidth="1"/>
    <col min="9" max="13" width="8.36328125" style="15" customWidth="1"/>
    <col min="14" max="14" width="12.26953125" style="15" customWidth="1"/>
    <col min="15" max="21" width="8.36328125" style="15" customWidth="1"/>
    <col min="22" max="22" width="12.6328125" customWidth="1"/>
    <col min="23" max="23" width="10.6328125" customWidth="1"/>
    <col min="25" max="27" width="1.6328125" customWidth="1"/>
  </cols>
  <sheetData>
    <row r="1" spans="1:23" ht="24" customHeight="1" x14ac:dyDescent="0.3">
      <c r="A1" s="45" t="s">
        <v>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9.75" customHeight="1" x14ac:dyDescent="0.2">
      <c r="A2" s="4"/>
      <c r="B2" s="4"/>
      <c r="C2" s="4"/>
      <c r="D2" s="4"/>
      <c r="E2" s="4"/>
      <c r="F2" s="4"/>
      <c r="G2" s="4"/>
      <c r="V2" s="4"/>
      <c r="W2" s="4"/>
    </row>
    <row r="3" spans="1:23" ht="24" customHeight="1" x14ac:dyDescent="0.2">
      <c r="A3" s="11" t="s">
        <v>33</v>
      </c>
      <c r="B3" s="4"/>
      <c r="C3" s="4"/>
      <c r="D3" s="4"/>
      <c r="E3" s="4"/>
      <c r="F3" s="4"/>
      <c r="G3" s="4"/>
      <c r="V3" s="4"/>
      <c r="W3" s="8" t="s">
        <v>3</v>
      </c>
    </row>
    <row r="4" spans="1:23" ht="24" customHeight="1" x14ac:dyDescent="0.2">
      <c r="A4" s="47" t="s">
        <v>16</v>
      </c>
      <c r="B4" s="47" t="s">
        <v>0</v>
      </c>
      <c r="C4" s="49"/>
      <c r="D4" s="49"/>
      <c r="E4" s="49"/>
      <c r="F4" s="49"/>
      <c r="G4" s="49"/>
      <c r="H4" s="39" t="s">
        <v>63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50"/>
      <c r="V4" s="24" t="s">
        <v>1</v>
      </c>
      <c r="W4" s="51" t="s">
        <v>2</v>
      </c>
    </row>
    <row r="5" spans="1:23" ht="24" customHeight="1" x14ac:dyDescent="0.2">
      <c r="A5" s="48"/>
      <c r="B5" s="25"/>
      <c r="C5" s="11"/>
      <c r="D5" s="12"/>
      <c r="E5" s="53" t="s">
        <v>7</v>
      </c>
      <c r="F5" s="53"/>
      <c r="G5" s="53"/>
      <c r="H5" s="39" t="s">
        <v>9</v>
      </c>
      <c r="I5" s="41"/>
      <c r="J5" s="39" t="s">
        <v>10</v>
      </c>
      <c r="K5" s="40"/>
      <c r="L5" s="40"/>
      <c r="M5" s="40"/>
      <c r="N5" s="40"/>
      <c r="O5" s="41"/>
      <c r="P5" s="39" t="s">
        <v>11</v>
      </c>
      <c r="Q5" s="40"/>
      <c r="R5" s="40"/>
      <c r="S5" s="40"/>
      <c r="T5" s="40"/>
      <c r="U5" s="54"/>
      <c r="V5" s="16"/>
      <c r="W5" s="52"/>
    </row>
    <row r="6" spans="1:23" ht="24" customHeight="1" x14ac:dyDescent="0.2">
      <c r="A6" s="48"/>
      <c r="B6" s="42" t="s">
        <v>6</v>
      </c>
      <c r="C6" s="55" t="s">
        <v>4</v>
      </c>
      <c r="D6" s="58" t="s">
        <v>5</v>
      </c>
      <c r="E6" s="53" t="s">
        <v>6</v>
      </c>
      <c r="F6" s="53" t="s">
        <v>4</v>
      </c>
      <c r="G6" s="53" t="s">
        <v>5</v>
      </c>
      <c r="H6" s="31" t="s">
        <v>12</v>
      </c>
      <c r="I6" s="31" t="s">
        <v>13</v>
      </c>
      <c r="J6" s="34" t="s">
        <v>14</v>
      </c>
      <c r="K6" s="35"/>
      <c r="L6" s="34" t="s">
        <v>19</v>
      </c>
      <c r="M6" s="35"/>
      <c r="N6" s="34" t="s">
        <v>20</v>
      </c>
      <c r="O6" s="35"/>
      <c r="P6" s="28" t="s">
        <v>64</v>
      </c>
      <c r="Q6" s="20"/>
      <c r="R6" s="28" t="s">
        <v>65</v>
      </c>
      <c r="S6" s="20"/>
      <c r="T6" s="34" t="s">
        <v>15</v>
      </c>
      <c r="U6" s="35"/>
      <c r="V6" s="16"/>
      <c r="W6" s="52"/>
    </row>
    <row r="7" spans="1:23" ht="24" customHeight="1" x14ac:dyDescent="0.2">
      <c r="A7" s="48"/>
      <c r="B7" s="43"/>
      <c r="C7" s="56"/>
      <c r="D7" s="59"/>
      <c r="E7" s="42"/>
      <c r="F7" s="42"/>
      <c r="G7" s="42"/>
      <c r="H7" s="32"/>
      <c r="I7" s="32"/>
      <c r="J7" s="21"/>
      <c r="K7" s="36" t="s">
        <v>66</v>
      </c>
      <c r="L7" s="21"/>
      <c r="M7" s="36" t="s">
        <v>66</v>
      </c>
      <c r="N7" s="21"/>
      <c r="O7" s="36" t="s">
        <v>66</v>
      </c>
      <c r="P7" s="29"/>
      <c r="Q7" s="36" t="s">
        <v>66</v>
      </c>
      <c r="R7" s="29"/>
      <c r="S7" s="36" t="s">
        <v>66</v>
      </c>
      <c r="T7" s="21"/>
      <c r="U7" s="36" t="s">
        <v>66</v>
      </c>
      <c r="V7" s="16" t="s">
        <v>18</v>
      </c>
      <c r="W7" s="52"/>
    </row>
    <row r="8" spans="1:23" ht="24" customHeight="1" x14ac:dyDescent="0.2">
      <c r="A8" s="48"/>
      <c r="B8" s="43"/>
      <c r="C8" s="56"/>
      <c r="D8" s="59"/>
      <c r="E8" s="42"/>
      <c r="F8" s="42"/>
      <c r="G8" s="42"/>
      <c r="H8" s="32"/>
      <c r="I8" s="32"/>
      <c r="J8" s="21"/>
      <c r="K8" s="37"/>
      <c r="L8" s="21"/>
      <c r="M8" s="37"/>
      <c r="N8" s="21"/>
      <c r="O8" s="37"/>
      <c r="P8" s="29"/>
      <c r="Q8" s="37"/>
      <c r="R8" s="29"/>
      <c r="S8" s="37"/>
      <c r="T8" s="21"/>
      <c r="U8" s="37"/>
      <c r="V8" s="16"/>
      <c r="W8" s="52"/>
    </row>
    <row r="9" spans="1:23" ht="24" customHeight="1" x14ac:dyDescent="0.2">
      <c r="A9" s="48"/>
      <c r="B9" s="44"/>
      <c r="C9" s="57"/>
      <c r="D9" s="59"/>
      <c r="E9" s="42"/>
      <c r="F9" s="42"/>
      <c r="G9" s="42"/>
      <c r="H9" s="33"/>
      <c r="I9" s="33"/>
      <c r="J9" s="22"/>
      <c r="K9" s="38"/>
      <c r="L9" s="22"/>
      <c r="M9" s="38"/>
      <c r="N9" s="22"/>
      <c r="O9" s="38"/>
      <c r="P9" s="30"/>
      <c r="Q9" s="38"/>
      <c r="R9" s="30"/>
      <c r="S9" s="38"/>
      <c r="T9" s="22"/>
      <c r="U9" s="38"/>
      <c r="V9" s="13"/>
      <c r="W9" s="52"/>
    </row>
    <row r="10" spans="1:23" s="6" customFormat="1" ht="23.25" customHeight="1" x14ac:dyDescent="0.2">
      <c r="A10" s="14" t="s">
        <v>48</v>
      </c>
      <c r="B10" s="14">
        <f t="shared" ref="B10:B46" si="0">C10+D10</f>
        <v>15056</v>
      </c>
      <c r="C10" s="14">
        <v>7172</v>
      </c>
      <c r="D10" s="14">
        <v>7884</v>
      </c>
      <c r="E10" s="14">
        <f t="shared" ref="E10:E46" si="1">F10+G10</f>
        <v>65</v>
      </c>
      <c r="F10" s="14">
        <v>10</v>
      </c>
      <c r="G10" s="14">
        <v>55</v>
      </c>
      <c r="H10" s="26">
        <v>-31</v>
      </c>
      <c r="I10" s="27">
        <v>-0.20554303142819255</v>
      </c>
      <c r="J10" s="14">
        <v>3</v>
      </c>
      <c r="K10" s="14">
        <v>0</v>
      </c>
      <c r="L10" s="14">
        <v>22</v>
      </c>
      <c r="M10" s="14">
        <v>0</v>
      </c>
      <c r="N10" s="26">
        <f t="shared" ref="N10:O45" si="2">J10-L10</f>
        <v>-19</v>
      </c>
      <c r="O10" s="26">
        <f t="shared" si="2"/>
        <v>0</v>
      </c>
      <c r="P10" s="14">
        <v>5</v>
      </c>
      <c r="Q10" s="14">
        <v>0</v>
      </c>
      <c r="R10" s="14">
        <v>17</v>
      </c>
      <c r="S10" s="14">
        <v>2</v>
      </c>
      <c r="T10" s="26">
        <f t="shared" ref="T10:U45" si="3">P10-R10</f>
        <v>-12</v>
      </c>
      <c r="U10" s="26">
        <f t="shared" si="3"/>
        <v>-2</v>
      </c>
      <c r="V10" s="14">
        <v>5256</v>
      </c>
      <c r="W10" s="23">
        <f t="shared" ref="W10:W46" si="4">B10/V10</f>
        <v>2.8645357686453576</v>
      </c>
    </row>
    <row r="11" spans="1:23" s="6" customFormat="1" ht="23.25" customHeight="1" x14ac:dyDescent="0.2">
      <c r="A11" s="14" t="s">
        <v>49</v>
      </c>
      <c r="B11" s="14">
        <f t="shared" si="0"/>
        <v>15040</v>
      </c>
      <c r="C11" s="14">
        <v>7163</v>
      </c>
      <c r="D11" s="14">
        <v>7877</v>
      </c>
      <c r="E11" s="14">
        <f t="shared" si="1"/>
        <v>65</v>
      </c>
      <c r="F11" s="14">
        <v>10</v>
      </c>
      <c r="G11" s="14">
        <v>55</v>
      </c>
      <c r="H11" s="26">
        <v>-12</v>
      </c>
      <c r="I11" s="27">
        <v>-7.970244420828905E-2</v>
      </c>
      <c r="J11" s="14">
        <v>7</v>
      </c>
      <c r="K11" s="14">
        <v>0</v>
      </c>
      <c r="L11" s="14">
        <v>22</v>
      </c>
      <c r="M11" s="14">
        <v>0</v>
      </c>
      <c r="N11" s="26">
        <f t="shared" si="2"/>
        <v>-15</v>
      </c>
      <c r="O11" s="26">
        <f t="shared" si="2"/>
        <v>0</v>
      </c>
      <c r="P11" s="14">
        <v>18</v>
      </c>
      <c r="Q11" s="14">
        <v>1</v>
      </c>
      <c r="R11" s="14">
        <v>15</v>
      </c>
      <c r="S11" s="14">
        <v>1</v>
      </c>
      <c r="T11" s="26">
        <f t="shared" si="3"/>
        <v>3</v>
      </c>
      <c r="U11" s="26">
        <f t="shared" si="3"/>
        <v>0</v>
      </c>
      <c r="V11" s="14">
        <v>5260</v>
      </c>
      <c r="W11" s="23">
        <f t="shared" si="4"/>
        <v>2.8593155893536122</v>
      </c>
    </row>
    <row r="12" spans="1:23" s="6" customFormat="1" ht="23.25" customHeight="1" x14ac:dyDescent="0.2">
      <c r="A12" s="14" t="s">
        <v>50</v>
      </c>
      <c r="B12" s="14">
        <f t="shared" si="0"/>
        <v>14976</v>
      </c>
      <c r="C12" s="14">
        <v>7139</v>
      </c>
      <c r="D12" s="14">
        <v>7837</v>
      </c>
      <c r="E12" s="14">
        <f t="shared" si="1"/>
        <v>52</v>
      </c>
      <c r="F12" s="14">
        <v>13</v>
      </c>
      <c r="G12" s="14">
        <v>39</v>
      </c>
      <c r="H12" s="26">
        <v>-47</v>
      </c>
      <c r="I12" s="27">
        <v>-0.3125</v>
      </c>
      <c r="J12" s="14">
        <v>0</v>
      </c>
      <c r="K12" s="14">
        <v>0</v>
      </c>
      <c r="L12" s="14">
        <v>32</v>
      </c>
      <c r="M12" s="14">
        <v>0</v>
      </c>
      <c r="N12" s="26">
        <f t="shared" si="2"/>
        <v>-32</v>
      </c>
      <c r="O12" s="26">
        <f t="shared" si="2"/>
        <v>0</v>
      </c>
      <c r="P12" s="14">
        <v>7</v>
      </c>
      <c r="Q12" s="14">
        <v>3</v>
      </c>
      <c r="R12" s="14">
        <v>22</v>
      </c>
      <c r="S12" s="14">
        <v>16</v>
      </c>
      <c r="T12" s="26">
        <f t="shared" si="3"/>
        <v>-15</v>
      </c>
      <c r="U12" s="26">
        <f t="shared" si="3"/>
        <v>-13</v>
      </c>
      <c r="V12" s="14">
        <v>5231</v>
      </c>
      <c r="W12" s="23">
        <f t="shared" si="4"/>
        <v>2.8629325176830434</v>
      </c>
    </row>
    <row r="13" spans="1:23" s="6" customFormat="1" ht="23.25" customHeight="1" x14ac:dyDescent="0.2">
      <c r="A13" s="14" t="s">
        <v>51</v>
      </c>
      <c r="B13" s="14">
        <f t="shared" si="0"/>
        <v>14958</v>
      </c>
      <c r="C13" s="14">
        <v>7133</v>
      </c>
      <c r="D13" s="14">
        <v>7825</v>
      </c>
      <c r="E13" s="14">
        <f t="shared" si="1"/>
        <v>50</v>
      </c>
      <c r="F13" s="14">
        <v>12</v>
      </c>
      <c r="G13" s="14">
        <v>38</v>
      </c>
      <c r="H13" s="26">
        <v>-29</v>
      </c>
      <c r="I13" s="27">
        <v>-0.1936431623931624</v>
      </c>
      <c r="J13" s="14">
        <v>3</v>
      </c>
      <c r="K13" s="14">
        <v>0</v>
      </c>
      <c r="L13" s="14">
        <v>26</v>
      </c>
      <c r="M13" s="14">
        <v>0</v>
      </c>
      <c r="N13" s="26">
        <f t="shared" si="2"/>
        <v>-23</v>
      </c>
      <c r="O13" s="26">
        <f t="shared" si="2"/>
        <v>0</v>
      </c>
      <c r="P13" s="14">
        <v>7</v>
      </c>
      <c r="Q13" s="14">
        <v>1</v>
      </c>
      <c r="R13" s="14">
        <v>13</v>
      </c>
      <c r="S13" s="14">
        <v>3</v>
      </c>
      <c r="T13" s="26">
        <f t="shared" si="3"/>
        <v>-6</v>
      </c>
      <c r="U13" s="26">
        <f t="shared" si="3"/>
        <v>-2</v>
      </c>
      <c r="V13" s="14">
        <v>5230</v>
      </c>
      <c r="W13" s="23">
        <f t="shared" si="4"/>
        <v>2.860038240917782</v>
      </c>
    </row>
    <row r="14" spans="1:23" s="6" customFormat="1" ht="23.25" customHeight="1" x14ac:dyDescent="0.2">
      <c r="A14" s="14" t="s">
        <v>52</v>
      </c>
      <c r="B14" s="14">
        <f t="shared" si="0"/>
        <v>14945</v>
      </c>
      <c r="C14" s="14">
        <v>7128</v>
      </c>
      <c r="D14" s="14">
        <v>7817</v>
      </c>
      <c r="E14" s="14">
        <f t="shared" si="1"/>
        <v>51</v>
      </c>
      <c r="F14" s="14">
        <v>13</v>
      </c>
      <c r="G14" s="14">
        <v>38</v>
      </c>
      <c r="H14" s="26">
        <v>-12</v>
      </c>
      <c r="I14" s="27">
        <v>-8.0224628961091046E-2</v>
      </c>
      <c r="J14" s="14">
        <v>6</v>
      </c>
      <c r="K14" s="14">
        <v>0</v>
      </c>
      <c r="L14" s="14">
        <v>18</v>
      </c>
      <c r="M14" s="14">
        <v>0</v>
      </c>
      <c r="N14" s="26">
        <f t="shared" si="2"/>
        <v>-12</v>
      </c>
      <c r="O14" s="26">
        <f t="shared" si="2"/>
        <v>0</v>
      </c>
      <c r="P14" s="14">
        <v>11</v>
      </c>
      <c r="Q14" s="14">
        <v>1</v>
      </c>
      <c r="R14" s="14">
        <v>11</v>
      </c>
      <c r="S14" s="14">
        <v>1</v>
      </c>
      <c r="T14" s="26">
        <f t="shared" si="3"/>
        <v>0</v>
      </c>
      <c r="U14" s="26">
        <f t="shared" si="3"/>
        <v>0</v>
      </c>
      <c r="V14" s="14">
        <v>5229</v>
      </c>
      <c r="W14" s="23">
        <f t="shared" si="4"/>
        <v>2.85809906291834</v>
      </c>
    </row>
    <row r="15" spans="1:23" s="6" customFormat="1" ht="23.25" customHeight="1" x14ac:dyDescent="0.2">
      <c r="A15" s="14" t="s">
        <v>53</v>
      </c>
      <c r="B15" s="14">
        <f t="shared" si="0"/>
        <v>14929</v>
      </c>
      <c r="C15" s="14">
        <v>7121</v>
      </c>
      <c r="D15" s="14">
        <v>7808</v>
      </c>
      <c r="E15" s="14">
        <f t="shared" si="1"/>
        <v>51</v>
      </c>
      <c r="F15" s="14">
        <v>13</v>
      </c>
      <c r="G15" s="14">
        <v>38</v>
      </c>
      <c r="H15" s="26">
        <v>-15</v>
      </c>
      <c r="I15" s="27">
        <v>-0.10036801605888257</v>
      </c>
      <c r="J15" s="14">
        <v>0</v>
      </c>
      <c r="K15" s="14">
        <v>0</v>
      </c>
      <c r="L15" s="14">
        <v>20</v>
      </c>
      <c r="M15" s="14">
        <v>0</v>
      </c>
      <c r="N15" s="26">
        <f t="shared" si="2"/>
        <v>-20</v>
      </c>
      <c r="O15" s="26">
        <f t="shared" si="2"/>
        <v>0</v>
      </c>
      <c r="P15" s="14">
        <v>11</v>
      </c>
      <c r="Q15" s="14">
        <v>0</v>
      </c>
      <c r="R15" s="14">
        <v>6</v>
      </c>
      <c r="S15" s="14">
        <v>0</v>
      </c>
      <c r="T15" s="26">
        <f t="shared" si="3"/>
        <v>5</v>
      </c>
      <c r="U15" s="26">
        <f t="shared" si="3"/>
        <v>0</v>
      </c>
      <c r="V15" s="14">
        <v>5224</v>
      </c>
      <c r="W15" s="23">
        <f t="shared" si="4"/>
        <v>2.8577718223583459</v>
      </c>
    </row>
    <row r="16" spans="1:23" s="6" customFormat="1" ht="23.25" customHeight="1" x14ac:dyDescent="0.2">
      <c r="A16" s="14" t="s">
        <v>54</v>
      </c>
      <c r="B16" s="14">
        <f t="shared" si="0"/>
        <v>14882</v>
      </c>
      <c r="C16" s="14">
        <v>7092</v>
      </c>
      <c r="D16" s="14">
        <v>7790</v>
      </c>
      <c r="E16" s="14">
        <f t="shared" si="1"/>
        <v>54</v>
      </c>
      <c r="F16" s="14">
        <v>13</v>
      </c>
      <c r="G16" s="14">
        <v>41</v>
      </c>
      <c r="H16" s="26">
        <v>-57</v>
      </c>
      <c r="I16" s="27">
        <v>-0.38180722084533458</v>
      </c>
      <c r="J16" s="14">
        <v>7</v>
      </c>
      <c r="K16" s="14">
        <v>0</v>
      </c>
      <c r="L16" s="14">
        <v>26</v>
      </c>
      <c r="M16" s="14">
        <v>0</v>
      </c>
      <c r="N16" s="26">
        <f t="shared" si="2"/>
        <v>-19</v>
      </c>
      <c r="O16" s="26">
        <f t="shared" si="2"/>
        <v>0</v>
      </c>
      <c r="P16" s="14">
        <v>17</v>
      </c>
      <c r="Q16" s="14">
        <v>4</v>
      </c>
      <c r="R16" s="14">
        <v>55</v>
      </c>
      <c r="S16" s="14">
        <v>1</v>
      </c>
      <c r="T16" s="26">
        <f t="shared" si="3"/>
        <v>-38</v>
      </c>
      <c r="U16" s="26">
        <f t="shared" si="3"/>
        <v>3</v>
      </c>
      <c r="V16" s="14">
        <v>5221</v>
      </c>
      <c r="W16" s="23">
        <f t="shared" si="4"/>
        <v>2.8504117985060335</v>
      </c>
    </row>
    <row r="17" spans="1:23" s="6" customFormat="1" ht="23.25" customHeight="1" x14ac:dyDescent="0.2">
      <c r="A17" s="14" t="s">
        <v>55</v>
      </c>
      <c r="B17" s="14">
        <f t="shared" si="0"/>
        <v>14870</v>
      </c>
      <c r="C17" s="14">
        <v>7089</v>
      </c>
      <c r="D17" s="14">
        <v>7781</v>
      </c>
      <c r="E17" s="14">
        <f t="shared" si="1"/>
        <v>53</v>
      </c>
      <c r="F17" s="14">
        <v>12</v>
      </c>
      <c r="G17" s="14">
        <v>41</v>
      </c>
      <c r="H17" s="26">
        <v>-14</v>
      </c>
      <c r="I17" s="27">
        <v>-9.4073377234242708E-2</v>
      </c>
      <c r="J17" s="14">
        <v>5</v>
      </c>
      <c r="K17" s="14">
        <v>0</v>
      </c>
      <c r="L17" s="14">
        <v>17</v>
      </c>
      <c r="M17" s="14">
        <v>0</v>
      </c>
      <c r="N17" s="26">
        <f t="shared" si="2"/>
        <v>-12</v>
      </c>
      <c r="O17" s="26">
        <f t="shared" si="2"/>
        <v>0</v>
      </c>
      <c r="P17" s="14">
        <v>20</v>
      </c>
      <c r="Q17" s="14">
        <v>1</v>
      </c>
      <c r="R17" s="14">
        <v>22</v>
      </c>
      <c r="S17" s="14">
        <v>1</v>
      </c>
      <c r="T17" s="26">
        <f t="shared" si="3"/>
        <v>-2</v>
      </c>
      <c r="U17" s="26">
        <f t="shared" si="3"/>
        <v>0</v>
      </c>
      <c r="V17" s="14">
        <v>5229</v>
      </c>
      <c r="W17" s="23">
        <f t="shared" si="4"/>
        <v>2.8437559762860967</v>
      </c>
    </row>
    <row r="18" spans="1:23" s="6" customFormat="1" ht="23.25" customHeight="1" x14ac:dyDescent="0.2">
      <c r="A18" s="14" t="s">
        <v>56</v>
      </c>
      <c r="B18" s="14">
        <f t="shared" si="0"/>
        <v>14850</v>
      </c>
      <c r="C18" s="14">
        <v>7079</v>
      </c>
      <c r="D18" s="14">
        <v>7771</v>
      </c>
      <c r="E18" s="14">
        <f t="shared" si="1"/>
        <v>53</v>
      </c>
      <c r="F18" s="14">
        <v>12</v>
      </c>
      <c r="G18" s="14">
        <v>41</v>
      </c>
      <c r="H18" s="26">
        <v>-20</v>
      </c>
      <c r="I18" s="27">
        <v>-0.13449899125756556</v>
      </c>
      <c r="J18" s="14">
        <v>5</v>
      </c>
      <c r="K18" s="14">
        <v>0</v>
      </c>
      <c r="L18" s="14">
        <v>22</v>
      </c>
      <c r="M18" s="14">
        <v>0</v>
      </c>
      <c r="N18" s="26">
        <f t="shared" si="2"/>
        <v>-17</v>
      </c>
      <c r="O18" s="26">
        <f t="shared" si="2"/>
        <v>0</v>
      </c>
      <c r="P18" s="14">
        <v>11</v>
      </c>
      <c r="Q18" s="14">
        <v>0</v>
      </c>
      <c r="R18" s="14">
        <v>14</v>
      </c>
      <c r="S18" s="14">
        <v>0</v>
      </c>
      <c r="T18" s="26">
        <f t="shared" si="3"/>
        <v>-3</v>
      </c>
      <c r="U18" s="26">
        <f t="shared" si="3"/>
        <v>0</v>
      </c>
      <c r="V18" s="14">
        <v>5224</v>
      </c>
      <c r="W18" s="23">
        <f t="shared" si="4"/>
        <v>2.8426493108728943</v>
      </c>
    </row>
    <row r="19" spans="1:23" s="6" customFormat="1" ht="23.25" customHeight="1" x14ac:dyDescent="0.2">
      <c r="A19" s="14" t="s">
        <v>57</v>
      </c>
      <c r="B19" s="14">
        <f t="shared" si="0"/>
        <v>14848</v>
      </c>
      <c r="C19" s="14">
        <v>7084</v>
      </c>
      <c r="D19" s="14">
        <v>7764</v>
      </c>
      <c r="E19" s="14">
        <f t="shared" si="1"/>
        <v>53</v>
      </c>
      <c r="F19" s="14">
        <v>12</v>
      </c>
      <c r="G19" s="14">
        <v>41</v>
      </c>
      <c r="H19" s="26">
        <v>-6</v>
      </c>
      <c r="I19" s="27">
        <v>-4.0404040404040401E-2</v>
      </c>
      <c r="J19" s="14">
        <v>6</v>
      </c>
      <c r="K19" s="14">
        <v>0</v>
      </c>
      <c r="L19" s="14">
        <v>15</v>
      </c>
      <c r="M19" s="14">
        <v>0</v>
      </c>
      <c r="N19" s="26">
        <f t="shared" si="2"/>
        <v>-9</v>
      </c>
      <c r="O19" s="26">
        <f t="shared" si="2"/>
        <v>0</v>
      </c>
      <c r="P19" s="14">
        <v>6</v>
      </c>
      <c r="Q19" s="14">
        <v>0</v>
      </c>
      <c r="R19" s="14">
        <v>3</v>
      </c>
      <c r="S19" s="14">
        <v>0</v>
      </c>
      <c r="T19" s="26">
        <f t="shared" si="3"/>
        <v>3</v>
      </c>
      <c r="U19" s="26">
        <f t="shared" si="3"/>
        <v>0</v>
      </c>
      <c r="V19" s="14">
        <v>5222</v>
      </c>
      <c r="W19" s="23">
        <f t="shared" si="4"/>
        <v>2.8433550363845268</v>
      </c>
    </row>
    <row r="20" spans="1:23" s="6" customFormat="1" ht="23.25" customHeight="1" x14ac:dyDescent="0.2">
      <c r="A20" s="14" t="s">
        <v>58</v>
      </c>
      <c r="B20" s="14">
        <f t="shared" si="0"/>
        <v>14821</v>
      </c>
      <c r="C20" s="14">
        <v>7076</v>
      </c>
      <c r="D20" s="14">
        <v>7745</v>
      </c>
      <c r="E20" s="14">
        <f t="shared" si="1"/>
        <v>53</v>
      </c>
      <c r="F20" s="14">
        <v>12</v>
      </c>
      <c r="G20" s="14">
        <v>41</v>
      </c>
      <c r="H20" s="26">
        <v>-15</v>
      </c>
      <c r="I20" s="27">
        <v>-0.10102370689655173</v>
      </c>
      <c r="J20" s="14">
        <v>6</v>
      </c>
      <c r="K20" s="14">
        <v>0</v>
      </c>
      <c r="L20" s="14">
        <v>18</v>
      </c>
      <c r="M20" s="14">
        <v>0</v>
      </c>
      <c r="N20" s="26">
        <f t="shared" si="2"/>
        <v>-12</v>
      </c>
      <c r="O20" s="26">
        <f t="shared" si="2"/>
        <v>0</v>
      </c>
      <c r="P20" s="14">
        <v>6</v>
      </c>
      <c r="Q20" s="14">
        <v>0</v>
      </c>
      <c r="R20" s="14">
        <v>9</v>
      </c>
      <c r="S20" s="14">
        <v>0</v>
      </c>
      <c r="T20" s="26">
        <f t="shared" si="3"/>
        <v>-3</v>
      </c>
      <c r="U20" s="26">
        <f t="shared" si="3"/>
        <v>0</v>
      </c>
      <c r="V20" s="14">
        <v>5222</v>
      </c>
      <c r="W20" s="23">
        <f t="shared" si="4"/>
        <v>2.838184603600153</v>
      </c>
    </row>
    <row r="21" spans="1:23" s="6" customFormat="1" ht="23.25" customHeight="1" x14ac:dyDescent="0.2">
      <c r="A21" s="14" t="s">
        <v>59</v>
      </c>
      <c r="B21" s="14">
        <f t="shared" si="0"/>
        <v>14794</v>
      </c>
      <c r="C21" s="14">
        <v>7062</v>
      </c>
      <c r="D21" s="14">
        <v>7732</v>
      </c>
      <c r="E21" s="14">
        <f t="shared" si="1"/>
        <v>54</v>
      </c>
      <c r="F21" s="14">
        <v>13</v>
      </c>
      <c r="G21" s="14">
        <v>41</v>
      </c>
      <c r="H21" s="26">
        <v>-21</v>
      </c>
      <c r="I21" s="27">
        <v>-0.14169084407259969</v>
      </c>
      <c r="J21" s="14">
        <v>7</v>
      </c>
      <c r="K21" s="14">
        <v>0</v>
      </c>
      <c r="L21" s="14">
        <v>30</v>
      </c>
      <c r="M21" s="14">
        <v>0</v>
      </c>
      <c r="N21" s="26">
        <f t="shared" si="2"/>
        <v>-23</v>
      </c>
      <c r="O21" s="26">
        <f t="shared" si="2"/>
        <v>0</v>
      </c>
      <c r="P21" s="14">
        <v>13</v>
      </c>
      <c r="Q21" s="14">
        <v>1</v>
      </c>
      <c r="R21" s="14">
        <v>11</v>
      </c>
      <c r="S21" s="14">
        <v>0</v>
      </c>
      <c r="T21" s="26">
        <f t="shared" si="3"/>
        <v>2</v>
      </c>
      <c r="U21" s="26">
        <f t="shared" si="3"/>
        <v>1</v>
      </c>
      <c r="V21" s="14">
        <v>5224</v>
      </c>
      <c r="W21" s="23">
        <f t="shared" si="4"/>
        <v>2.831929555895865</v>
      </c>
    </row>
    <row r="22" spans="1:23" s="6" customFormat="1" ht="22.5" customHeight="1" x14ac:dyDescent="0.2">
      <c r="A22" s="14" t="s">
        <v>60</v>
      </c>
      <c r="B22" s="14">
        <f t="shared" si="0"/>
        <v>14751</v>
      </c>
      <c r="C22" s="14">
        <v>7042</v>
      </c>
      <c r="D22" s="14">
        <v>7709</v>
      </c>
      <c r="E22" s="14">
        <f t="shared" si="1"/>
        <v>55</v>
      </c>
      <c r="F22" s="14">
        <v>14</v>
      </c>
      <c r="G22" s="14">
        <v>41</v>
      </c>
      <c r="H22" s="26">
        <v>-31</v>
      </c>
      <c r="I22" s="27">
        <v>-0.20954440989590373</v>
      </c>
      <c r="J22" s="14">
        <v>6</v>
      </c>
      <c r="K22" s="14">
        <v>0</v>
      </c>
      <c r="L22" s="14">
        <v>33</v>
      </c>
      <c r="M22" s="14">
        <v>0</v>
      </c>
      <c r="N22" s="26">
        <f t="shared" si="2"/>
        <v>-27</v>
      </c>
      <c r="O22" s="26">
        <f t="shared" si="2"/>
        <v>0</v>
      </c>
      <c r="P22" s="14">
        <v>4</v>
      </c>
      <c r="Q22" s="14">
        <v>1</v>
      </c>
      <c r="R22" s="14">
        <v>8</v>
      </c>
      <c r="S22" s="14">
        <v>0</v>
      </c>
      <c r="T22" s="26">
        <f t="shared" si="3"/>
        <v>-4</v>
      </c>
      <c r="U22" s="26">
        <f t="shared" si="3"/>
        <v>1</v>
      </c>
      <c r="V22" s="14">
        <v>5214</v>
      </c>
      <c r="W22" s="23">
        <f t="shared" si="4"/>
        <v>2.8291139240506329</v>
      </c>
    </row>
    <row r="23" spans="1:23" s="6" customFormat="1" ht="23.25" customHeight="1" x14ac:dyDescent="0.2">
      <c r="A23" s="14" t="s">
        <v>49</v>
      </c>
      <c r="B23" s="14">
        <f t="shared" si="0"/>
        <v>14749</v>
      </c>
      <c r="C23" s="14">
        <v>7045</v>
      </c>
      <c r="D23" s="14">
        <v>7704</v>
      </c>
      <c r="E23" s="14">
        <f t="shared" si="1"/>
        <v>54</v>
      </c>
      <c r="F23" s="14">
        <v>13</v>
      </c>
      <c r="G23" s="14">
        <v>41</v>
      </c>
      <c r="H23" s="26">
        <v>-11</v>
      </c>
      <c r="I23" s="27">
        <v>-7.4571215510812819E-2</v>
      </c>
      <c r="J23" s="14">
        <v>7</v>
      </c>
      <c r="K23" s="14">
        <v>0</v>
      </c>
      <c r="L23" s="14">
        <v>21</v>
      </c>
      <c r="M23" s="14">
        <v>0</v>
      </c>
      <c r="N23" s="26">
        <f t="shared" si="2"/>
        <v>-14</v>
      </c>
      <c r="O23" s="26">
        <f t="shared" si="2"/>
        <v>0</v>
      </c>
      <c r="P23" s="14">
        <v>12</v>
      </c>
      <c r="Q23" s="14">
        <v>0</v>
      </c>
      <c r="R23" s="14">
        <v>9</v>
      </c>
      <c r="S23" s="14">
        <v>1</v>
      </c>
      <c r="T23" s="26">
        <f t="shared" si="3"/>
        <v>3</v>
      </c>
      <c r="U23" s="26">
        <f t="shared" si="3"/>
        <v>-1</v>
      </c>
      <c r="V23" s="14">
        <v>5217</v>
      </c>
      <c r="W23" s="23">
        <f t="shared" si="4"/>
        <v>2.827103699444125</v>
      </c>
    </row>
    <row r="24" spans="1:23" s="6" customFormat="1" ht="23.25" customHeight="1" x14ac:dyDescent="0.2">
      <c r="A24" s="14" t="s">
        <v>50</v>
      </c>
      <c r="B24" s="14">
        <f t="shared" si="0"/>
        <v>14724</v>
      </c>
      <c r="C24" s="14">
        <v>7036</v>
      </c>
      <c r="D24" s="14">
        <v>7688</v>
      </c>
      <c r="E24" s="14">
        <f t="shared" si="1"/>
        <v>52</v>
      </c>
      <c r="F24" s="14">
        <v>11</v>
      </c>
      <c r="G24" s="14">
        <v>41</v>
      </c>
      <c r="H24" s="26">
        <v>-20</v>
      </c>
      <c r="I24" s="27">
        <v>-0.13560241372296428</v>
      </c>
      <c r="J24" s="14">
        <v>3</v>
      </c>
      <c r="K24" s="14">
        <v>0</v>
      </c>
      <c r="L24" s="14">
        <v>17</v>
      </c>
      <c r="M24" s="14">
        <v>0</v>
      </c>
      <c r="N24" s="26">
        <f t="shared" si="2"/>
        <v>-14</v>
      </c>
      <c r="O24" s="26">
        <f t="shared" si="2"/>
        <v>0</v>
      </c>
      <c r="P24" s="14">
        <v>1</v>
      </c>
      <c r="Q24" s="14">
        <v>1</v>
      </c>
      <c r="R24" s="14">
        <v>7</v>
      </c>
      <c r="S24" s="14">
        <v>3</v>
      </c>
      <c r="T24" s="26">
        <f t="shared" si="3"/>
        <v>-6</v>
      </c>
      <c r="U24" s="26">
        <f t="shared" si="3"/>
        <v>-2</v>
      </c>
      <c r="V24" s="14">
        <v>5212</v>
      </c>
      <c r="W24" s="23">
        <f t="shared" si="4"/>
        <v>2.825019186492709</v>
      </c>
    </row>
    <row r="25" spans="1:23" s="6" customFormat="1" ht="23.25" customHeight="1" x14ac:dyDescent="0.2">
      <c r="A25" s="14" t="s">
        <v>61</v>
      </c>
      <c r="B25" s="14">
        <f t="shared" si="0"/>
        <v>14714</v>
      </c>
      <c r="C25" s="14">
        <v>7030</v>
      </c>
      <c r="D25" s="14">
        <v>7684</v>
      </c>
      <c r="E25" s="14">
        <f t="shared" si="1"/>
        <v>55</v>
      </c>
      <c r="F25" s="14">
        <v>14</v>
      </c>
      <c r="G25" s="14">
        <v>41</v>
      </c>
      <c r="H25" s="26">
        <v>-14</v>
      </c>
      <c r="I25" s="27">
        <v>-9.5082857919043737E-2</v>
      </c>
      <c r="J25" s="14">
        <v>3</v>
      </c>
      <c r="K25" s="14">
        <v>0</v>
      </c>
      <c r="L25" s="14">
        <v>26</v>
      </c>
      <c r="M25" s="14">
        <v>0</v>
      </c>
      <c r="N25" s="26">
        <f t="shared" si="2"/>
        <v>-23</v>
      </c>
      <c r="O25" s="26">
        <f t="shared" si="2"/>
        <v>0</v>
      </c>
      <c r="P25" s="14">
        <v>15</v>
      </c>
      <c r="Q25" s="14">
        <v>4</v>
      </c>
      <c r="R25" s="14">
        <v>6</v>
      </c>
      <c r="S25" s="14">
        <v>1</v>
      </c>
      <c r="T25" s="26">
        <f t="shared" si="3"/>
        <v>9</v>
      </c>
      <c r="U25" s="26">
        <f t="shared" si="3"/>
        <v>3</v>
      </c>
      <c r="V25" s="14">
        <v>5208</v>
      </c>
      <c r="W25" s="23">
        <f t="shared" si="4"/>
        <v>2.825268817204301</v>
      </c>
    </row>
    <row r="26" spans="1:23" s="6" customFormat="1" ht="23.25" customHeight="1" x14ac:dyDescent="0.2">
      <c r="A26" s="14" t="s">
        <v>52</v>
      </c>
      <c r="B26" s="14">
        <f t="shared" si="0"/>
        <v>14681</v>
      </c>
      <c r="C26" s="14">
        <v>7016</v>
      </c>
      <c r="D26" s="14">
        <v>7665</v>
      </c>
      <c r="E26" s="14">
        <f t="shared" si="1"/>
        <v>55</v>
      </c>
      <c r="F26" s="14">
        <v>14</v>
      </c>
      <c r="G26" s="14">
        <v>41</v>
      </c>
      <c r="H26" s="26">
        <v>-31</v>
      </c>
      <c r="I26" s="27">
        <v>-0.21068370259616692</v>
      </c>
      <c r="J26" s="14">
        <v>7</v>
      </c>
      <c r="K26" s="14">
        <v>0</v>
      </c>
      <c r="L26" s="14">
        <v>32</v>
      </c>
      <c r="M26" s="14">
        <v>0</v>
      </c>
      <c r="N26" s="26">
        <f t="shared" si="2"/>
        <v>-25</v>
      </c>
      <c r="O26" s="26">
        <f t="shared" si="2"/>
        <v>0</v>
      </c>
      <c r="P26" s="14">
        <v>4</v>
      </c>
      <c r="Q26" s="14">
        <v>1</v>
      </c>
      <c r="R26" s="14">
        <v>10</v>
      </c>
      <c r="S26" s="14">
        <v>1</v>
      </c>
      <c r="T26" s="26">
        <f t="shared" si="3"/>
        <v>-6</v>
      </c>
      <c r="U26" s="26">
        <f t="shared" si="3"/>
        <v>0</v>
      </c>
      <c r="V26" s="14">
        <v>5197</v>
      </c>
      <c r="W26" s="23">
        <f t="shared" si="4"/>
        <v>2.8248989801808735</v>
      </c>
    </row>
    <row r="27" spans="1:23" s="6" customFormat="1" ht="23.25" customHeight="1" x14ac:dyDescent="0.2">
      <c r="A27" s="14" t="s">
        <v>53</v>
      </c>
      <c r="B27" s="14">
        <f t="shared" si="0"/>
        <v>14658</v>
      </c>
      <c r="C27" s="14">
        <v>7006</v>
      </c>
      <c r="D27" s="14">
        <v>7652</v>
      </c>
      <c r="E27" s="14">
        <f t="shared" si="1"/>
        <v>57</v>
      </c>
      <c r="F27" s="14">
        <v>16</v>
      </c>
      <c r="G27" s="14">
        <v>41</v>
      </c>
      <c r="H27" s="26">
        <v>-21</v>
      </c>
      <c r="I27" s="27">
        <v>-0.14304202710986991</v>
      </c>
      <c r="J27" s="14">
        <v>3</v>
      </c>
      <c r="K27" s="14">
        <v>0</v>
      </c>
      <c r="L27" s="14">
        <v>29</v>
      </c>
      <c r="M27" s="14">
        <v>0</v>
      </c>
      <c r="N27" s="26">
        <f t="shared" si="2"/>
        <v>-26</v>
      </c>
      <c r="O27" s="26">
        <f t="shared" si="2"/>
        <v>0</v>
      </c>
      <c r="P27" s="14">
        <v>10</v>
      </c>
      <c r="Q27" s="14">
        <v>1</v>
      </c>
      <c r="R27" s="14">
        <v>5</v>
      </c>
      <c r="S27" s="14">
        <v>0</v>
      </c>
      <c r="T27" s="26">
        <f t="shared" si="3"/>
        <v>5</v>
      </c>
      <c r="U27" s="26">
        <f t="shared" si="3"/>
        <v>1</v>
      </c>
      <c r="V27" s="14">
        <v>5203</v>
      </c>
      <c r="W27" s="23">
        <f t="shared" si="4"/>
        <v>2.8172208341341536</v>
      </c>
    </row>
    <row r="28" spans="1:23" s="6" customFormat="1" ht="23.25" customHeight="1" x14ac:dyDescent="0.2">
      <c r="A28" s="14" t="s">
        <v>54</v>
      </c>
      <c r="B28" s="14">
        <f t="shared" si="0"/>
        <v>14627</v>
      </c>
      <c r="C28" s="14">
        <v>6986</v>
      </c>
      <c r="D28" s="14">
        <v>7641</v>
      </c>
      <c r="E28" s="14">
        <f t="shared" si="1"/>
        <v>53</v>
      </c>
      <c r="F28" s="14">
        <v>14</v>
      </c>
      <c r="G28" s="14">
        <v>39</v>
      </c>
      <c r="H28" s="26">
        <v>-46</v>
      </c>
      <c r="I28" s="27">
        <v>-0.3138218037931505</v>
      </c>
      <c r="J28" s="14">
        <v>2</v>
      </c>
      <c r="K28" s="14">
        <v>0</v>
      </c>
      <c r="L28" s="14">
        <v>25</v>
      </c>
      <c r="M28" s="14">
        <v>0</v>
      </c>
      <c r="N28" s="26">
        <f t="shared" si="2"/>
        <v>-23</v>
      </c>
      <c r="O28" s="26">
        <f t="shared" si="2"/>
        <v>0</v>
      </c>
      <c r="P28" s="14">
        <v>19</v>
      </c>
      <c r="Q28" s="14">
        <v>0</v>
      </c>
      <c r="R28" s="14">
        <v>42</v>
      </c>
      <c r="S28" s="14">
        <v>3</v>
      </c>
      <c r="T28" s="26">
        <f t="shared" si="3"/>
        <v>-23</v>
      </c>
      <c r="U28" s="26">
        <f t="shared" si="3"/>
        <v>-3</v>
      </c>
      <c r="V28" s="14">
        <v>5209</v>
      </c>
      <c r="W28" s="23">
        <f t="shared" si="4"/>
        <v>2.8080245728546744</v>
      </c>
    </row>
    <row r="29" spans="1:23" s="6" customFormat="1" ht="23.25" customHeight="1" x14ac:dyDescent="0.2">
      <c r="A29" s="14" t="s">
        <v>55</v>
      </c>
      <c r="B29" s="14">
        <f t="shared" si="0"/>
        <v>14586</v>
      </c>
      <c r="C29" s="14">
        <v>6980</v>
      </c>
      <c r="D29" s="14">
        <v>7606</v>
      </c>
      <c r="E29" s="14">
        <f t="shared" si="1"/>
        <v>53</v>
      </c>
      <c r="F29" s="14">
        <v>15</v>
      </c>
      <c r="G29" s="14">
        <v>38</v>
      </c>
      <c r="H29" s="26">
        <v>-27</v>
      </c>
      <c r="I29" s="27">
        <v>-0.18459014151910849</v>
      </c>
      <c r="J29" s="14">
        <v>4</v>
      </c>
      <c r="K29" s="14">
        <v>0</v>
      </c>
      <c r="L29" s="14">
        <v>31</v>
      </c>
      <c r="M29" s="14">
        <v>0</v>
      </c>
      <c r="N29" s="26">
        <f t="shared" si="2"/>
        <v>-27</v>
      </c>
      <c r="O29" s="26">
        <f t="shared" si="2"/>
        <v>0</v>
      </c>
      <c r="P29" s="14">
        <v>17</v>
      </c>
      <c r="Q29" s="14">
        <v>1</v>
      </c>
      <c r="R29" s="14">
        <v>17</v>
      </c>
      <c r="S29" s="14">
        <v>0</v>
      </c>
      <c r="T29" s="26">
        <f t="shared" si="3"/>
        <v>0</v>
      </c>
      <c r="U29" s="26">
        <f t="shared" si="3"/>
        <v>1</v>
      </c>
      <c r="V29" s="14">
        <v>5211</v>
      </c>
      <c r="W29" s="23">
        <f t="shared" si="4"/>
        <v>2.7990788716177315</v>
      </c>
    </row>
    <row r="30" spans="1:23" s="6" customFormat="1" ht="23.25" customHeight="1" x14ac:dyDescent="0.2">
      <c r="A30" s="14" t="s">
        <v>56</v>
      </c>
      <c r="B30" s="14">
        <f t="shared" si="0"/>
        <v>14563</v>
      </c>
      <c r="C30" s="14">
        <v>6968</v>
      </c>
      <c r="D30" s="14">
        <v>7595</v>
      </c>
      <c r="E30" s="14">
        <f t="shared" si="1"/>
        <v>54</v>
      </c>
      <c r="F30" s="14">
        <v>14</v>
      </c>
      <c r="G30" s="14">
        <v>40</v>
      </c>
      <c r="H30" s="26">
        <v>-20</v>
      </c>
      <c r="I30" s="27">
        <v>-0.13711778417660772</v>
      </c>
      <c r="J30" s="14">
        <v>5</v>
      </c>
      <c r="K30" s="14">
        <v>0</v>
      </c>
      <c r="L30" s="14">
        <v>22</v>
      </c>
      <c r="M30" s="14">
        <v>0</v>
      </c>
      <c r="N30" s="26">
        <f t="shared" si="2"/>
        <v>-17</v>
      </c>
      <c r="O30" s="26">
        <f t="shared" si="2"/>
        <v>0</v>
      </c>
      <c r="P30" s="14">
        <v>9</v>
      </c>
      <c r="Q30" s="14">
        <v>2</v>
      </c>
      <c r="R30" s="14">
        <v>12</v>
      </c>
      <c r="S30" s="14">
        <v>0</v>
      </c>
      <c r="T30" s="26">
        <f t="shared" si="3"/>
        <v>-3</v>
      </c>
      <c r="U30" s="26">
        <f t="shared" si="3"/>
        <v>2</v>
      </c>
      <c r="V30" s="14">
        <v>5210</v>
      </c>
      <c r="W30" s="23">
        <f t="shared" si="4"/>
        <v>2.795201535508637</v>
      </c>
    </row>
    <row r="31" spans="1:23" s="6" customFormat="1" ht="23.25" customHeight="1" x14ac:dyDescent="0.2">
      <c r="A31" s="14" t="s">
        <v>57</v>
      </c>
      <c r="B31" s="14">
        <f t="shared" si="0"/>
        <v>14537</v>
      </c>
      <c r="C31" s="14">
        <v>6950</v>
      </c>
      <c r="D31" s="14">
        <v>7587</v>
      </c>
      <c r="E31" s="14">
        <f t="shared" si="1"/>
        <v>55</v>
      </c>
      <c r="F31" s="14">
        <v>14</v>
      </c>
      <c r="G31" s="14">
        <v>41</v>
      </c>
      <c r="H31" s="26">
        <v>-26</v>
      </c>
      <c r="I31" s="27">
        <v>-0.17853464258737897</v>
      </c>
      <c r="J31" s="14">
        <v>5</v>
      </c>
      <c r="K31" s="14">
        <v>0</v>
      </c>
      <c r="L31" s="14">
        <v>28</v>
      </c>
      <c r="M31" s="14">
        <v>0</v>
      </c>
      <c r="N31" s="26">
        <f t="shared" si="2"/>
        <v>-23</v>
      </c>
      <c r="O31" s="26">
        <f t="shared" si="2"/>
        <v>0</v>
      </c>
      <c r="P31" s="14">
        <v>12</v>
      </c>
      <c r="Q31" s="14">
        <v>0</v>
      </c>
      <c r="R31" s="14">
        <v>15</v>
      </c>
      <c r="S31" s="14">
        <v>0</v>
      </c>
      <c r="T31" s="26">
        <f t="shared" si="3"/>
        <v>-3</v>
      </c>
      <c r="U31" s="26">
        <f t="shared" si="3"/>
        <v>0</v>
      </c>
      <c r="V31" s="14">
        <v>5214</v>
      </c>
      <c r="W31" s="23">
        <f t="shared" si="4"/>
        <v>2.7880705792098199</v>
      </c>
    </row>
    <row r="32" spans="1:23" s="6" customFormat="1" ht="23.25" customHeight="1" x14ac:dyDescent="0.2">
      <c r="A32" s="14" t="s">
        <v>58</v>
      </c>
      <c r="B32" s="14">
        <f t="shared" si="0"/>
        <v>14519</v>
      </c>
      <c r="C32" s="14">
        <v>6939</v>
      </c>
      <c r="D32" s="14">
        <v>7580</v>
      </c>
      <c r="E32" s="14">
        <f t="shared" si="1"/>
        <v>58</v>
      </c>
      <c r="F32" s="14">
        <v>14</v>
      </c>
      <c r="G32" s="14">
        <v>44</v>
      </c>
      <c r="H32" s="26">
        <v>-22</v>
      </c>
      <c r="I32" s="27">
        <v>-0.15133796519226803</v>
      </c>
      <c r="J32" s="14">
        <v>5</v>
      </c>
      <c r="K32" s="14">
        <v>0</v>
      </c>
      <c r="L32" s="14">
        <v>22</v>
      </c>
      <c r="M32" s="14">
        <v>0</v>
      </c>
      <c r="N32" s="26">
        <f>J32-L32</f>
        <v>-17</v>
      </c>
      <c r="O32" s="26">
        <f t="shared" si="2"/>
        <v>0</v>
      </c>
      <c r="P32" s="14">
        <v>6</v>
      </c>
      <c r="Q32" s="14">
        <v>3</v>
      </c>
      <c r="R32" s="14">
        <v>11</v>
      </c>
      <c r="S32" s="14">
        <v>0</v>
      </c>
      <c r="T32" s="26">
        <f t="shared" si="3"/>
        <v>-5</v>
      </c>
      <c r="U32" s="26">
        <f t="shared" si="3"/>
        <v>3</v>
      </c>
      <c r="V32" s="14">
        <v>5217</v>
      </c>
      <c r="W32" s="23">
        <f t="shared" si="4"/>
        <v>2.7830170596128041</v>
      </c>
    </row>
    <row r="33" spans="1:23" s="6" customFormat="1" ht="23.25" customHeight="1" x14ac:dyDescent="0.2">
      <c r="A33" s="14" t="s">
        <v>59</v>
      </c>
      <c r="B33" s="14">
        <f t="shared" si="0"/>
        <v>14504</v>
      </c>
      <c r="C33" s="14">
        <v>6930</v>
      </c>
      <c r="D33" s="14">
        <v>7574</v>
      </c>
      <c r="E33" s="14">
        <f t="shared" si="1"/>
        <v>55</v>
      </c>
      <c r="F33" s="14">
        <v>14</v>
      </c>
      <c r="G33" s="14">
        <v>41</v>
      </c>
      <c r="H33" s="26">
        <v>-15</v>
      </c>
      <c r="I33" s="27">
        <v>-0.10331290033748881</v>
      </c>
      <c r="J33" s="14">
        <v>6</v>
      </c>
      <c r="K33" s="14">
        <v>0</v>
      </c>
      <c r="L33" s="14">
        <v>14</v>
      </c>
      <c r="M33" s="14">
        <v>0</v>
      </c>
      <c r="N33" s="26">
        <f t="shared" si="2"/>
        <v>-8</v>
      </c>
      <c r="O33" s="26">
        <f t="shared" si="2"/>
        <v>0</v>
      </c>
      <c r="P33" s="14">
        <v>10</v>
      </c>
      <c r="Q33" s="14">
        <v>3</v>
      </c>
      <c r="R33" s="14">
        <v>17</v>
      </c>
      <c r="S33" s="14">
        <v>6</v>
      </c>
      <c r="T33" s="26">
        <f t="shared" si="3"/>
        <v>-7</v>
      </c>
      <c r="U33" s="26">
        <f t="shared" si="3"/>
        <v>-3</v>
      </c>
      <c r="V33" s="14">
        <v>5212</v>
      </c>
      <c r="W33" s="23">
        <f t="shared" si="4"/>
        <v>2.7828089025326173</v>
      </c>
    </row>
    <row r="34" spans="1:23" s="6" customFormat="1" ht="23.25" customHeight="1" x14ac:dyDescent="0.2">
      <c r="A34" s="14" t="s">
        <v>60</v>
      </c>
      <c r="B34" s="14">
        <f t="shared" si="0"/>
        <v>14486</v>
      </c>
      <c r="C34" s="14">
        <v>6927</v>
      </c>
      <c r="D34" s="14">
        <v>7559</v>
      </c>
      <c r="E34" s="14">
        <f t="shared" si="1"/>
        <v>56</v>
      </c>
      <c r="F34" s="14">
        <v>15</v>
      </c>
      <c r="G34" s="14">
        <v>41</v>
      </c>
      <c r="H34" s="26">
        <v>-18</v>
      </c>
      <c r="I34" s="27">
        <v>-0.12410369553226695</v>
      </c>
      <c r="J34" s="14">
        <v>2</v>
      </c>
      <c r="K34" s="14">
        <v>0</v>
      </c>
      <c r="L34" s="14">
        <v>27</v>
      </c>
      <c r="M34" s="14">
        <v>0</v>
      </c>
      <c r="N34" s="26">
        <f t="shared" si="2"/>
        <v>-25</v>
      </c>
      <c r="O34" s="26">
        <f t="shared" si="2"/>
        <v>0</v>
      </c>
      <c r="P34" s="14">
        <v>10</v>
      </c>
      <c r="Q34" s="14">
        <v>0</v>
      </c>
      <c r="R34" s="14">
        <v>3</v>
      </c>
      <c r="S34" s="14">
        <v>0</v>
      </c>
      <c r="T34" s="26">
        <f t="shared" si="3"/>
        <v>7</v>
      </c>
      <c r="U34" s="26">
        <f t="shared" si="3"/>
        <v>0</v>
      </c>
      <c r="V34" s="14">
        <v>5215</v>
      </c>
      <c r="W34" s="23">
        <f t="shared" si="4"/>
        <v>2.7777564717162031</v>
      </c>
    </row>
    <row r="35" spans="1:23" s="6" customFormat="1" ht="23.25" customHeight="1" x14ac:dyDescent="0.2">
      <c r="A35" s="14" t="s">
        <v>49</v>
      </c>
      <c r="B35" s="14">
        <f t="shared" si="0"/>
        <v>14476</v>
      </c>
      <c r="C35" s="14">
        <v>6927</v>
      </c>
      <c r="D35" s="14">
        <v>7549</v>
      </c>
      <c r="E35" s="14">
        <f t="shared" si="1"/>
        <v>57</v>
      </c>
      <c r="F35" s="14">
        <v>16</v>
      </c>
      <c r="G35" s="14">
        <v>41</v>
      </c>
      <c r="H35" s="26">
        <v>-11</v>
      </c>
      <c r="I35" s="27">
        <v>-7.5935385889824666E-2</v>
      </c>
      <c r="J35" s="14">
        <v>4</v>
      </c>
      <c r="K35" s="14">
        <v>0</v>
      </c>
      <c r="L35" s="14">
        <v>19</v>
      </c>
      <c r="M35" s="14">
        <v>0</v>
      </c>
      <c r="N35" s="26">
        <f t="shared" si="2"/>
        <v>-15</v>
      </c>
      <c r="O35" s="26">
        <f t="shared" si="2"/>
        <v>0</v>
      </c>
      <c r="P35" s="14">
        <v>10</v>
      </c>
      <c r="Q35" s="14">
        <v>1</v>
      </c>
      <c r="R35" s="14">
        <v>6</v>
      </c>
      <c r="S35" s="14">
        <v>0</v>
      </c>
      <c r="T35" s="26">
        <f t="shared" si="3"/>
        <v>4</v>
      </c>
      <c r="U35" s="26">
        <f t="shared" si="3"/>
        <v>1</v>
      </c>
      <c r="V35" s="14">
        <v>5211</v>
      </c>
      <c r="W35" s="23">
        <f t="shared" si="4"/>
        <v>2.7779696795240838</v>
      </c>
    </row>
    <row r="36" spans="1:23" s="6" customFormat="1" ht="23.25" customHeight="1" x14ac:dyDescent="0.2">
      <c r="A36" s="14" t="s">
        <v>50</v>
      </c>
      <c r="B36" s="14">
        <f t="shared" si="0"/>
        <v>14451</v>
      </c>
      <c r="C36" s="14">
        <v>6913</v>
      </c>
      <c r="D36" s="14">
        <v>7538</v>
      </c>
      <c r="E36" s="14">
        <f t="shared" si="1"/>
        <v>55</v>
      </c>
      <c r="F36" s="14">
        <v>15</v>
      </c>
      <c r="G36" s="14">
        <v>40</v>
      </c>
      <c r="H36" s="26">
        <v>-23</v>
      </c>
      <c r="I36" s="27">
        <v>-0.15888366952196739</v>
      </c>
      <c r="J36" s="14">
        <v>3</v>
      </c>
      <c r="K36" s="14">
        <v>0</v>
      </c>
      <c r="L36" s="14">
        <v>25</v>
      </c>
      <c r="M36" s="14">
        <v>0</v>
      </c>
      <c r="N36" s="26">
        <f t="shared" si="2"/>
        <v>-22</v>
      </c>
      <c r="O36" s="26">
        <f t="shared" si="2"/>
        <v>0</v>
      </c>
      <c r="P36" s="14">
        <v>8</v>
      </c>
      <c r="Q36" s="14">
        <v>0</v>
      </c>
      <c r="R36" s="14">
        <v>9</v>
      </c>
      <c r="S36" s="14">
        <v>2</v>
      </c>
      <c r="T36" s="26">
        <f t="shared" si="3"/>
        <v>-1</v>
      </c>
      <c r="U36" s="26">
        <f t="shared" si="3"/>
        <v>-2</v>
      </c>
      <c r="V36" s="14">
        <v>5212</v>
      </c>
      <c r="W36" s="23">
        <f t="shared" si="4"/>
        <v>2.7726400613967765</v>
      </c>
    </row>
    <row r="37" spans="1:23" s="6" customFormat="1" ht="23.25" customHeight="1" x14ac:dyDescent="0.2">
      <c r="A37" s="14" t="s">
        <v>62</v>
      </c>
      <c r="B37" s="14">
        <f t="shared" si="0"/>
        <v>14419</v>
      </c>
      <c r="C37" s="14">
        <v>6900</v>
      </c>
      <c r="D37" s="14">
        <v>7519</v>
      </c>
      <c r="E37" s="14">
        <f t="shared" si="1"/>
        <v>55</v>
      </c>
      <c r="F37" s="14">
        <v>15</v>
      </c>
      <c r="G37" s="14">
        <v>40</v>
      </c>
      <c r="H37" s="26">
        <v>-32</v>
      </c>
      <c r="I37" s="27">
        <v>-0.22143796277074249</v>
      </c>
      <c r="J37" s="14">
        <v>5</v>
      </c>
      <c r="K37" s="14">
        <v>0</v>
      </c>
      <c r="L37" s="14">
        <v>29</v>
      </c>
      <c r="M37" s="14">
        <v>0</v>
      </c>
      <c r="N37" s="26">
        <f t="shared" si="2"/>
        <v>-24</v>
      </c>
      <c r="O37" s="26">
        <f t="shared" si="2"/>
        <v>0</v>
      </c>
      <c r="P37" s="14">
        <v>6</v>
      </c>
      <c r="Q37" s="14">
        <v>0</v>
      </c>
      <c r="R37" s="14">
        <v>14</v>
      </c>
      <c r="S37" s="14">
        <v>0</v>
      </c>
      <c r="T37" s="26">
        <f t="shared" si="3"/>
        <v>-8</v>
      </c>
      <c r="U37" s="26">
        <f t="shared" si="3"/>
        <v>0</v>
      </c>
      <c r="V37" s="14">
        <v>5212</v>
      </c>
      <c r="W37" s="23">
        <f t="shared" si="4"/>
        <v>2.7665003837298543</v>
      </c>
    </row>
    <row r="38" spans="1:23" s="6" customFormat="1" ht="23.25" customHeight="1" x14ac:dyDescent="0.2">
      <c r="A38" s="14" t="s">
        <v>52</v>
      </c>
      <c r="B38" s="14">
        <f t="shared" si="0"/>
        <v>14397</v>
      </c>
      <c r="C38" s="14">
        <v>6887</v>
      </c>
      <c r="D38" s="14">
        <v>7510</v>
      </c>
      <c r="E38" s="14">
        <f t="shared" si="1"/>
        <v>55</v>
      </c>
      <c r="F38" s="14">
        <v>16</v>
      </c>
      <c r="G38" s="14">
        <v>39</v>
      </c>
      <c r="H38" s="26">
        <v>-26</v>
      </c>
      <c r="I38" s="27">
        <v>-0.18031763645190374</v>
      </c>
      <c r="J38" s="14">
        <v>3</v>
      </c>
      <c r="K38" s="14">
        <v>0</v>
      </c>
      <c r="L38" s="14">
        <v>28</v>
      </c>
      <c r="M38" s="14">
        <v>0</v>
      </c>
      <c r="N38" s="26">
        <f t="shared" si="2"/>
        <v>-25</v>
      </c>
      <c r="O38" s="26">
        <f t="shared" si="2"/>
        <v>0</v>
      </c>
      <c r="P38" s="14">
        <v>7</v>
      </c>
      <c r="Q38" s="14">
        <v>1</v>
      </c>
      <c r="R38" s="14">
        <v>8</v>
      </c>
      <c r="S38" s="14">
        <v>1</v>
      </c>
      <c r="T38" s="26">
        <f t="shared" si="3"/>
        <v>-1</v>
      </c>
      <c r="U38" s="26">
        <f t="shared" si="3"/>
        <v>0</v>
      </c>
      <c r="V38" s="14">
        <v>5209</v>
      </c>
      <c r="W38" s="23">
        <f t="shared" si="4"/>
        <v>2.7638702246112499</v>
      </c>
    </row>
    <row r="39" spans="1:23" s="6" customFormat="1" ht="23.25" customHeight="1" x14ac:dyDescent="0.2">
      <c r="A39" s="14" t="s">
        <v>53</v>
      </c>
      <c r="B39" s="14">
        <f t="shared" si="0"/>
        <v>14365</v>
      </c>
      <c r="C39" s="14">
        <v>6872</v>
      </c>
      <c r="D39" s="14">
        <v>7493</v>
      </c>
      <c r="E39" s="14">
        <f t="shared" si="1"/>
        <v>54</v>
      </c>
      <c r="F39" s="14">
        <v>16</v>
      </c>
      <c r="G39" s="14">
        <v>38</v>
      </c>
      <c r="H39" s="26">
        <v>-25</v>
      </c>
      <c r="I39" s="27">
        <v>-0.17364728762936724</v>
      </c>
      <c r="J39" s="14">
        <v>4</v>
      </c>
      <c r="K39" s="14">
        <v>0</v>
      </c>
      <c r="L39" s="14">
        <v>22</v>
      </c>
      <c r="M39" s="14">
        <v>0</v>
      </c>
      <c r="N39" s="26">
        <f t="shared" si="2"/>
        <v>-18</v>
      </c>
      <c r="O39" s="26">
        <f t="shared" si="2"/>
        <v>0</v>
      </c>
      <c r="P39" s="14">
        <v>5</v>
      </c>
      <c r="Q39" s="14">
        <v>0</v>
      </c>
      <c r="R39" s="14">
        <v>12</v>
      </c>
      <c r="S39" s="14">
        <v>1</v>
      </c>
      <c r="T39" s="26">
        <f t="shared" si="3"/>
        <v>-7</v>
      </c>
      <c r="U39" s="26">
        <f t="shared" si="3"/>
        <v>-1</v>
      </c>
      <c r="V39" s="14">
        <v>5204</v>
      </c>
      <c r="W39" s="23">
        <f t="shared" si="4"/>
        <v>2.7603766333589546</v>
      </c>
    </row>
    <row r="40" spans="1:23" s="6" customFormat="1" ht="23.25" customHeight="1" x14ac:dyDescent="0.2">
      <c r="A40" s="14" t="s">
        <v>54</v>
      </c>
      <c r="B40" s="14">
        <f t="shared" si="0"/>
        <v>14329</v>
      </c>
      <c r="C40" s="14">
        <v>6856</v>
      </c>
      <c r="D40" s="14">
        <v>7473</v>
      </c>
      <c r="E40" s="14">
        <f t="shared" si="1"/>
        <v>57</v>
      </c>
      <c r="F40" s="14">
        <v>19</v>
      </c>
      <c r="G40" s="14">
        <v>38</v>
      </c>
      <c r="H40" s="26">
        <v>-49</v>
      </c>
      <c r="I40" s="27">
        <v>-0.34110685694396103</v>
      </c>
      <c r="J40" s="14">
        <v>7</v>
      </c>
      <c r="K40" s="14">
        <v>0</v>
      </c>
      <c r="L40" s="14">
        <v>21</v>
      </c>
      <c r="M40" s="14">
        <v>0</v>
      </c>
      <c r="N40" s="26">
        <f t="shared" si="2"/>
        <v>-14</v>
      </c>
      <c r="O40" s="26">
        <f t="shared" si="2"/>
        <v>0</v>
      </c>
      <c r="P40" s="14">
        <v>18</v>
      </c>
      <c r="Q40" s="14">
        <v>3</v>
      </c>
      <c r="R40" s="14">
        <v>53</v>
      </c>
      <c r="S40" s="14">
        <v>0</v>
      </c>
      <c r="T40" s="26">
        <f t="shared" si="3"/>
        <v>-35</v>
      </c>
      <c r="U40" s="26">
        <f t="shared" si="3"/>
        <v>3</v>
      </c>
      <c r="V40" s="14">
        <v>5214</v>
      </c>
      <c r="W40" s="23">
        <f t="shared" si="4"/>
        <v>2.7481779823551977</v>
      </c>
    </row>
    <row r="41" spans="1:23" s="6" customFormat="1" ht="23.25" customHeight="1" x14ac:dyDescent="0.2">
      <c r="A41" s="14" t="s">
        <v>55</v>
      </c>
      <c r="B41" s="14">
        <f t="shared" si="0"/>
        <v>14316</v>
      </c>
      <c r="C41" s="14">
        <v>6845</v>
      </c>
      <c r="D41" s="14">
        <v>7471</v>
      </c>
      <c r="E41" s="14">
        <f t="shared" si="1"/>
        <v>57</v>
      </c>
      <c r="F41" s="14">
        <v>19</v>
      </c>
      <c r="G41" s="14">
        <v>38</v>
      </c>
      <c r="H41" s="26">
        <v>-12</v>
      </c>
      <c r="I41" s="27">
        <v>-8.3746248865936207E-2</v>
      </c>
      <c r="J41" s="14">
        <v>5</v>
      </c>
      <c r="K41" s="14">
        <v>0</v>
      </c>
      <c r="L41" s="14">
        <v>22</v>
      </c>
      <c r="M41" s="14">
        <v>0</v>
      </c>
      <c r="N41" s="26">
        <f t="shared" si="2"/>
        <v>-17</v>
      </c>
      <c r="O41" s="26">
        <f t="shared" si="2"/>
        <v>0</v>
      </c>
      <c r="P41" s="14">
        <v>21</v>
      </c>
      <c r="Q41" s="14">
        <v>1</v>
      </c>
      <c r="R41" s="14">
        <v>16</v>
      </c>
      <c r="S41" s="14">
        <v>1</v>
      </c>
      <c r="T41" s="26">
        <f t="shared" si="3"/>
        <v>5</v>
      </c>
      <c r="U41" s="26">
        <f t="shared" si="3"/>
        <v>0</v>
      </c>
      <c r="V41" s="14">
        <v>5217</v>
      </c>
      <c r="W41" s="23">
        <f t="shared" si="4"/>
        <v>2.7441058079355951</v>
      </c>
    </row>
    <row r="42" spans="1:23" s="6" customFormat="1" ht="23.25" customHeight="1" x14ac:dyDescent="0.2">
      <c r="A42" s="14" t="s">
        <v>56</v>
      </c>
      <c r="B42" s="14">
        <f t="shared" si="0"/>
        <v>14309</v>
      </c>
      <c r="C42" s="14">
        <v>6839</v>
      </c>
      <c r="D42" s="14">
        <v>7470</v>
      </c>
      <c r="E42" s="14">
        <f t="shared" si="1"/>
        <v>59</v>
      </c>
      <c r="F42" s="14">
        <v>19</v>
      </c>
      <c r="G42" s="14">
        <v>40</v>
      </c>
      <c r="H42" s="26">
        <v>-7</v>
      </c>
      <c r="I42" s="27">
        <v>-4.8896339759709417E-2</v>
      </c>
      <c r="J42" s="14">
        <v>5</v>
      </c>
      <c r="K42" s="14">
        <v>0</v>
      </c>
      <c r="L42" s="14">
        <v>15</v>
      </c>
      <c r="M42" s="14">
        <v>0</v>
      </c>
      <c r="N42" s="26">
        <f t="shared" si="2"/>
        <v>-10</v>
      </c>
      <c r="O42" s="26">
        <f t="shared" si="2"/>
        <v>0</v>
      </c>
      <c r="P42" s="14">
        <v>8</v>
      </c>
      <c r="Q42" s="14">
        <v>3</v>
      </c>
      <c r="R42" s="14">
        <v>5</v>
      </c>
      <c r="S42" s="14">
        <v>1</v>
      </c>
      <c r="T42" s="26">
        <f t="shared" si="3"/>
        <v>3</v>
      </c>
      <c r="U42" s="26">
        <f t="shared" si="3"/>
        <v>2</v>
      </c>
      <c r="V42" s="14">
        <v>5227</v>
      </c>
      <c r="W42" s="23">
        <f t="shared" si="4"/>
        <v>2.7375167400038265</v>
      </c>
    </row>
    <row r="43" spans="1:23" s="6" customFormat="1" ht="23.25" customHeight="1" x14ac:dyDescent="0.2">
      <c r="A43" s="14" t="s">
        <v>57</v>
      </c>
      <c r="B43" s="14">
        <f t="shared" si="0"/>
        <v>14296</v>
      </c>
      <c r="C43" s="14">
        <v>6828</v>
      </c>
      <c r="D43" s="14">
        <v>7468</v>
      </c>
      <c r="E43" s="14">
        <f t="shared" si="1"/>
        <v>57</v>
      </c>
      <c r="F43" s="14">
        <v>18</v>
      </c>
      <c r="G43" s="14">
        <v>39</v>
      </c>
      <c r="H43" s="26">
        <v>-16</v>
      </c>
      <c r="I43" s="27">
        <v>-0.11181773708854566</v>
      </c>
      <c r="J43" s="14">
        <v>6</v>
      </c>
      <c r="K43" s="14">
        <v>0</v>
      </c>
      <c r="L43" s="14">
        <v>16</v>
      </c>
      <c r="M43" s="14">
        <v>0</v>
      </c>
      <c r="N43" s="26">
        <f t="shared" si="2"/>
        <v>-10</v>
      </c>
      <c r="O43" s="26">
        <f t="shared" si="2"/>
        <v>0</v>
      </c>
      <c r="P43" s="14">
        <v>4</v>
      </c>
      <c r="Q43" s="14">
        <v>2</v>
      </c>
      <c r="R43" s="14">
        <v>10</v>
      </c>
      <c r="S43" s="14">
        <v>4</v>
      </c>
      <c r="T43" s="26">
        <f>P43-R43</f>
        <v>-6</v>
      </c>
      <c r="U43" s="26">
        <f t="shared" si="3"/>
        <v>-2</v>
      </c>
      <c r="V43" s="14">
        <v>5225</v>
      </c>
      <c r="W43" s="23">
        <f t="shared" si="4"/>
        <v>2.7360765550239234</v>
      </c>
    </row>
    <row r="44" spans="1:23" s="6" customFormat="1" ht="23.25" customHeight="1" x14ac:dyDescent="0.2">
      <c r="A44" s="14" t="s">
        <v>58</v>
      </c>
      <c r="B44" s="14">
        <f t="shared" si="0"/>
        <v>14281</v>
      </c>
      <c r="C44" s="14">
        <v>6821</v>
      </c>
      <c r="D44" s="14">
        <v>7460</v>
      </c>
      <c r="E44" s="14">
        <f t="shared" si="1"/>
        <v>57</v>
      </c>
      <c r="F44" s="14">
        <v>17</v>
      </c>
      <c r="G44" s="14">
        <v>40</v>
      </c>
      <c r="H44" s="26">
        <v>-19</v>
      </c>
      <c r="I44" s="27">
        <v>-0.13290430889759372</v>
      </c>
      <c r="J44" s="14">
        <v>6</v>
      </c>
      <c r="K44" s="14">
        <v>0</v>
      </c>
      <c r="L44" s="14">
        <v>20</v>
      </c>
      <c r="M44" s="14">
        <v>0</v>
      </c>
      <c r="N44" s="26">
        <f t="shared" si="2"/>
        <v>-14</v>
      </c>
      <c r="O44" s="26">
        <f t="shared" si="2"/>
        <v>0</v>
      </c>
      <c r="P44" s="14">
        <v>4</v>
      </c>
      <c r="Q44" s="14">
        <v>1</v>
      </c>
      <c r="R44" s="14">
        <v>9</v>
      </c>
      <c r="S44" s="14">
        <v>1</v>
      </c>
      <c r="T44" s="26">
        <f t="shared" si="3"/>
        <v>-5</v>
      </c>
      <c r="U44" s="26">
        <f t="shared" si="3"/>
        <v>0</v>
      </c>
      <c r="V44" s="14">
        <v>5222</v>
      </c>
      <c r="W44" s="23">
        <f t="shared" si="4"/>
        <v>2.7347759479126772</v>
      </c>
    </row>
    <row r="45" spans="1:23" s="6" customFormat="1" ht="23.25" customHeight="1" x14ac:dyDescent="0.2">
      <c r="A45" s="14" t="s">
        <v>59</v>
      </c>
      <c r="B45" s="14">
        <f t="shared" si="0"/>
        <v>14264</v>
      </c>
      <c r="C45" s="14">
        <v>6811</v>
      </c>
      <c r="D45" s="14">
        <v>7453</v>
      </c>
      <c r="E45" s="14">
        <f t="shared" si="1"/>
        <v>60</v>
      </c>
      <c r="F45" s="14">
        <v>19</v>
      </c>
      <c r="G45" s="14">
        <v>41</v>
      </c>
      <c r="H45" s="26">
        <v>-24</v>
      </c>
      <c r="I45" s="27">
        <v>-0.16805545830123941</v>
      </c>
      <c r="J45" s="14">
        <v>7</v>
      </c>
      <c r="K45" s="14">
        <v>0</v>
      </c>
      <c r="L45" s="14">
        <v>27</v>
      </c>
      <c r="M45" s="14">
        <v>0</v>
      </c>
      <c r="N45" s="26">
        <f t="shared" si="2"/>
        <v>-20</v>
      </c>
      <c r="O45" s="26">
        <f t="shared" si="2"/>
        <v>0</v>
      </c>
      <c r="P45" s="14">
        <v>6</v>
      </c>
      <c r="Q45" s="14">
        <v>2</v>
      </c>
      <c r="R45" s="14">
        <v>10</v>
      </c>
      <c r="S45" s="14">
        <v>0</v>
      </c>
      <c r="T45" s="26">
        <f t="shared" si="3"/>
        <v>-4</v>
      </c>
      <c r="U45" s="26">
        <f t="shared" si="3"/>
        <v>2</v>
      </c>
      <c r="V45" s="14">
        <v>5219</v>
      </c>
      <c r="W45" s="23">
        <f t="shared" si="4"/>
        <v>2.7330906303889635</v>
      </c>
    </row>
    <row r="46" spans="1:23" s="6" customFormat="1" ht="23.25" customHeight="1" x14ac:dyDescent="0.2">
      <c r="A46" s="14" t="s">
        <v>60</v>
      </c>
      <c r="B46" s="14">
        <f t="shared" si="0"/>
        <v>14240</v>
      </c>
      <c r="C46" s="14">
        <v>6803</v>
      </c>
      <c r="D46" s="14">
        <v>7437</v>
      </c>
      <c r="E46" s="14">
        <f t="shared" si="1"/>
        <v>60</v>
      </c>
      <c r="F46" s="14">
        <v>19</v>
      </c>
      <c r="G46" s="14">
        <v>41</v>
      </c>
      <c r="H46" s="26">
        <v>-16</v>
      </c>
      <c r="I46" s="27">
        <v>-0.11217049915872125</v>
      </c>
      <c r="J46" s="14">
        <v>3</v>
      </c>
      <c r="K46" s="14">
        <v>0</v>
      </c>
      <c r="L46" s="14">
        <v>19</v>
      </c>
      <c r="M46" s="14">
        <v>0</v>
      </c>
      <c r="N46" s="26">
        <f t="shared" ref="N46:O46" si="5">J46-L46</f>
        <v>-16</v>
      </c>
      <c r="O46" s="26">
        <f t="shared" si="5"/>
        <v>0</v>
      </c>
      <c r="P46" s="14">
        <v>4</v>
      </c>
      <c r="Q46" s="14">
        <v>0</v>
      </c>
      <c r="R46" s="14">
        <v>4</v>
      </c>
      <c r="S46" s="14">
        <v>0</v>
      </c>
      <c r="T46" s="26">
        <f t="shared" ref="T46:U46" si="6">P46-R46</f>
        <v>0</v>
      </c>
      <c r="U46" s="26">
        <f t="shared" si="6"/>
        <v>0</v>
      </c>
      <c r="V46" s="14">
        <v>5218</v>
      </c>
      <c r="W46" s="23">
        <f t="shared" si="4"/>
        <v>2.7290149482560366</v>
      </c>
    </row>
    <row r="47" spans="1:23" s="6" customFormat="1" ht="14" x14ac:dyDescent="0.2">
      <c r="A47" s="15"/>
      <c r="B47" s="17"/>
      <c r="C47" s="5"/>
      <c r="D47" s="5"/>
      <c r="E47" s="5"/>
      <c r="F47" s="5"/>
      <c r="G47" s="5"/>
      <c r="H47" s="15"/>
      <c r="I47" s="15"/>
      <c r="J47" s="15"/>
      <c r="K47" s="15"/>
      <c r="L47" s="15"/>
      <c r="M47" s="15"/>
      <c r="N47" s="15"/>
      <c r="O47" s="15"/>
      <c r="P47" s="7"/>
      <c r="Q47" s="7"/>
      <c r="R47" s="5"/>
      <c r="S47" s="5"/>
      <c r="T47" s="9"/>
    </row>
    <row r="48" spans="1:23" s="6" customFormat="1" ht="14" x14ac:dyDescent="0.2">
      <c r="A48" s="15" t="s">
        <v>40</v>
      </c>
      <c r="B48" s="17"/>
      <c r="C48" s="15"/>
      <c r="D48" s="15"/>
      <c r="E48" s="15"/>
      <c r="F48" s="15"/>
      <c r="G48" s="15"/>
      <c r="H48" s="15"/>
      <c r="I48" s="7"/>
      <c r="J48" s="7"/>
      <c r="K48" s="5"/>
      <c r="L48" s="5"/>
      <c r="M48" s="9"/>
    </row>
    <row r="49" spans="1:23" s="6" customFormat="1" ht="14.25" customHeight="1" x14ac:dyDescent="0.2">
      <c r="A49" s="15" t="s">
        <v>41</v>
      </c>
      <c r="B49" s="17"/>
      <c r="C49" s="15"/>
      <c r="D49" s="15"/>
      <c r="E49" s="15"/>
      <c r="F49" s="15"/>
      <c r="G49" s="15"/>
      <c r="H49" s="15"/>
      <c r="I49" s="7"/>
      <c r="J49" s="7"/>
      <c r="K49" s="5"/>
      <c r="L49" s="5"/>
      <c r="M49" s="9"/>
    </row>
    <row r="50" spans="1:23" s="6" customFormat="1" ht="14.25" customHeight="1" x14ac:dyDescent="0.2">
      <c r="A50" s="15" t="s">
        <v>46</v>
      </c>
      <c r="B50" s="17"/>
      <c r="C50" s="15"/>
      <c r="D50" s="15"/>
      <c r="E50" s="15"/>
      <c r="F50" s="15"/>
      <c r="G50" s="15"/>
      <c r="H50" s="15"/>
      <c r="I50" s="7"/>
      <c r="J50" s="7"/>
      <c r="K50" s="5"/>
      <c r="L50" s="5"/>
      <c r="M50" s="9"/>
    </row>
    <row r="51" spans="1:23" s="6" customFormat="1" ht="14.25" customHeight="1" x14ac:dyDescent="0.2">
      <c r="A51" s="15" t="s">
        <v>45</v>
      </c>
      <c r="B51" s="17"/>
      <c r="C51" s="15"/>
      <c r="D51" s="15"/>
      <c r="E51" s="15"/>
      <c r="F51" s="15"/>
      <c r="G51" s="15"/>
      <c r="H51" s="15"/>
      <c r="I51" s="7"/>
      <c r="J51" s="7"/>
      <c r="K51" s="5"/>
      <c r="L51" s="5"/>
      <c r="M51" s="9"/>
    </row>
    <row r="52" spans="1:23" s="6" customFormat="1" ht="14.25" customHeight="1" x14ac:dyDescent="0.2">
      <c r="A52" s="15" t="s">
        <v>47</v>
      </c>
      <c r="B52" s="17"/>
      <c r="C52" s="15"/>
      <c r="D52" s="15"/>
      <c r="E52" s="15"/>
      <c r="F52" s="15"/>
      <c r="G52" s="15"/>
      <c r="H52" s="15"/>
      <c r="I52" s="7"/>
      <c r="J52" s="7"/>
      <c r="K52" s="5"/>
      <c r="L52" s="5"/>
      <c r="M52" s="9"/>
    </row>
    <row r="53" spans="1:23" s="6" customFormat="1" ht="14.25" customHeight="1" x14ac:dyDescent="0.2">
      <c r="A53" s="15" t="s">
        <v>43</v>
      </c>
      <c r="B53" s="18"/>
      <c r="C53" s="15"/>
      <c r="D53" s="15"/>
      <c r="E53" s="15"/>
      <c r="F53" s="15"/>
      <c r="G53" s="15"/>
      <c r="H53" s="15"/>
      <c r="I53" s="10"/>
      <c r="J53" s="10"/>
      <c r="K53" s="10"/>
      <c r="L53" s="10"/>
      <c r="M53" s="10"/>
    </row>
    <row r="54" spans="1:23" ht="14.25" customHeight="1" x14ac:dyDescent="0.2">
      <c r="A54" s="15" t="s">
        <v>67</v>
      </c>
      <c r="B54" s="19"/>
      <c r="C54" s="10"/>
      <c r="D54" s="10"/>
      <c r="E54" s="10"/>
      <c r="F54" s="10"/>
      <c r="G54" s="10"/>
      <c r="H54" s="10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3" ht="14.25" customHeight="1" x14ac:dyDescent="0.2">
      <c r="A55" s="15" t="s">
        <v>44</v>
      </c>
      <c r="B55" s="1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3" ht="14.25" customHeight="1" x14ac:dyDescent="0.2">
      <c r="A56" s="15"/>
      <c r="B56" s="1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3" ht="14.25" customHeight="1" x14ac:dyDescent="0.2">
      <c r="A57" s="15"/>
      <c r="B57" s="1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3" ht="14.25" customHeight="1" x14ac:dyDescent="0.2">
      <c r="A58" s="15"/>
      <c r="B58" s="1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61" spans="1:23" ht="14.25" customHeight="1" x14ac:dyDescent="0.2">
      <c r="A61" s="1"/>
      <c r="B61" s="2"/>
      <c r="C61" s="2"/>
      <c r="D61" s="2"/>
      <c r="E61" s="2"/>
      <c r="F61" s="2"/>
      <c r="G61" s="2"/>
      <c r="V61" s="2"/>
      <c r="W61" s="3"/>
    </row>
  </sheetData>
  <mergeCells count="29">
    <mergeCell ref="J5:O5"/>
    <mergeCell ref="B6:B9"/>
    <mergeCell ref="A1:W1"/>
    <mergeCell ref="A4:A9"/>
    <mergeCell ref="B4:G4"/>
    <mergeCell ref="H4:U4"/>
    <mergeCell ref="W4:W9"/>
    <mergeCell ref="E5:G5"/>
    <mergeCell ref="H5:I5"/>
    <mergeCell ref="P5:U5"/>
    <mergeCell ref="R6:R9"/>
    <mergeCell ref="C6:C9"/>
    <mergeCell ref="D6:D9"/>
    <mergeCell ref="E6:E9"/>
    <mergeCell ref="F6:F9"/>
    <mergeCell ref="G6:G9"/>
    <mergeCell ref="P6:P9"/>
    <mergeCell ref="H6:H9"/>
    <mergeCell ref="T6:U6"/>
    <mergeCell ref="Q7:Q9"/>
    <mergeCell ref="S7:S9"/>
    <mergeCell ref="U7:U9"/>
    <mergeCell ref="K7:K9"/>
    <mergeCell ref="M7:M9"/>
    <mergeCell ref="O7:O9"/>
    <mergeCell ref="I6:I9"/>
    <mergeCell ref="J6:K6"/>
    <mergeCell ref="L6:M6"/>
    <mergeCell ref="N6:O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41" orientation="portrait" r:id="rId1"/>
  <headerFooter alignWithMargins="0"/>
  <colBreaks count="1" manualBreakCount="1">
    <brk id="2" max="72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61"/>
  <sheetViews>
    <sheetView view="pageBreakPreview" zoomScale="60" zoomScaleNormal="100" workbookViewId="0">
      <selection sqref="A1:W1"/>
    </sheetView>
  </sheetViews>
  <sheetFormatPr defaultRowHeight="13" x14ac:dyDescent="0.2"/>
  <cols>
    <col min="1" max="1" width="14.90625" customWidth="1"/>
    <col min="2" max="4" width="12.6328125" customWidth="1"/>
    <col min="5" max="7" width="11.26953125" customWidth="1"/>
    <col min="8" max="8" width="12.1796875" style="15" customWidth="1"/>
    <col min="9" max="13" width="8.36328125" style="15" customWidth="1"/>
    <col min="14" max="14" width="12.26953125" style="15" customWidth="1"/>
    <col min="15" max="21" width="8.36328125" style="15" customWidth="1"/>
    <col min="22" max="22" width="12.6328125" customWidth="1"/>
    <col min="23" max="23" width="10.6328125" customWidth="1"/>
    <col min="25" max="27" width="1.6328125" customWidth="1"/>
  </cols>
  <sheetData>
    <row r="1" spans="1:23" ht="24" customHeight="1" x14ac:dyDescent="0.3">
      <c r="A1" s="45" t="s">
        <v>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9.75" customHeight="1" x14ac:dyDescent="0.2">
      <c r="A2" s="4"/>
      <c r="B2" s="4"/>
      <c r="C2" s="4"/>
      <c r="D2" s="4"/>
      <c r="E2" s="4"/>
      <c r="F2" s="4"/>
      <c r="G2" s="4"/>
      <c r="V2" s="4"/>
      <c r="W2" s="4"/>
    </row>
    <row r="3" spans="1:23" ht="24" customHeight="1" x14ac:dyDescent="0.2">
      <c r="A3" s="11" t="s">
        <v>32</v>
      </c>
      <c r="B3" s="4"/>
      <c r="C3" s="4"/>
      <c r="D3" s="4"/>
      <c r="E3" s="4"/>
      <c r="F3" s="4"/>
      <c r="G3" s="4"/>
      <c r="V3" s="4"/>
      <c r="W3" s="8" t="s">
        <v>3</v>
      </c>
    </row>
    <row r="4" spans="1:23" ht="24" customHeight="1" x14ac:dyDescent="0.2">
      <c r="A4" s="47" t="s">
        <v>16</v>
      </c>
      <c r="B4" s="47" t="s">
        <v>0</v>
      </c>
      <c r="C4" s="49"/>
      <c r="D4" s="49"/>
      <c r="E4" s="49"/>
      <c r="F4" s="49"/>
      <c r="G4" s="49"/>
      <c r="H4" s="39" t="s">
        <v>63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50"/>
      <c r="V4" s="24" t="s">
        <v>1</v>
      </c>
      <c r="W4" s="51" t="s">
        <v>2</v>
      </c>
    </row>
    <row r="5" spans="1:23" ht="24" customHeight="1" x14ac:dyDescent="0.2">
      <c r="A5" s="48"/>
      <c r="B5" s="25"/>
      <c r="C5" s="11"/>
      <c r="D5" s="12"/>
      <c r="E5" s="53" t="s">
        <v>7</v>
      </c>
      <c r="F5" s="53"/>
      <c r="G5" s="53"/>
      <c r="H5" s="39" t="s">
        <v>9</v>
      </c>
      <c r="I5" s="41"/>
      <c r="J5" s="39" t="s">
        <v>10</v>
      </c>
      <c r="K5" s="40"/>
      <c r="L5" s="40"/>
      <c r="M5" s="40"/>
      <c r="N5" s="40"/>
      <c r="O5" s="41"/>
      <c r="P5" s="39" t="s">
        <v>11</v>
      </c>
      <c r="Q5" s="40"/>
      <c r="R5" s="40"/>
      <c r="S5" s="40"/>
      <c r="T5" s="40"/>
      <c r="U5" s="54"/>
      <c r="V5" s="16"/>
      <c r="W5" s="52"/>
    </row>
    <row r="6" spans="1:23" ht="24" customHeight="1" x14ac:dyDescent="0.2">
      <c r="A6" s="48"/>
      <c r="B6" s="42" t="s">
        <v>6</v>
      </c>
      <c r="C6" s="55" t="s">
        <v>4</v>
      </c>
      <c r="D6" s="58" t="s">
        <v>5</v>
      </c>
      <c r="E6" s="53" t="s">
        <v>6</v>
      </c>
      <c r="F6" s="53" t="s">
        <v>4</v>
      </c>
      <c r="G6" s="53" t="s">
        <v>5</v>
      </c>
      <c r="H6" s="31" t="s">
        <v>12</v>
      </c>
      <c r="I6" s="31" t="s">
        <v>13</v>
      </c>
      <c r="J6" s="34" t="s">
        <v>14</v>
      </c>
      <c r="K6" s="35"/>
      <c r="L6" s="34" t="s">
        <v>19</v>
      </c>
      <c r="M6" s="35"/>
      <c r="N6" s="34" t="s">
        <v>20</v>
      </c>
      <c r="O6" s="35"/>
      <c r="P6" s="28" t="s">
        <v>64</v>
      </c>
      <c r="Q6" s="20"/>
      <c r="R6" s="28" t="s">
        <v>65</v>
      </c>
      <c r="S6" s="20"/>
      <c r="T6" s="34" t="s">
        <v>15</v>
      </c>
      <c r="U6" s="35"/>
      <c r="V6" s="16"/>
      <c r="W6" s="52"/>
    </row>
    <row r="7" spans="1:23" ht="24" customHeight="1" x14ac:dyDescent="0.2">
      <c r="A7" s="48"/>
      <c r="B7" s="43"/>
      <c r="C7" s="56"/>
      <c r="D7" s="59"/>
      <c r="E7" s="42"/>
      <c r="F7" s="42"/>
      <c r="G7" s="42"/>
      <c r="H7" s="32"/>
      <c r="I7" s="32"/>
      <c r="J7" s="21"/>
      <c r="K7" s="36" t="s">
        <v>66</v>
      </c>
      <c r="L7" s="21"/>
      <c r="M7" s="36" t="s">
        <v>66</v>
      </c>
      <c r="N7" s="21"/>
      <c r="O7" s="36" t="s">
        <v>66</v>
      </c>
      <c r="P7" s="29"/>
      <c r="Q7" s="36" t="s">
        <v>66</v>
      </c>
      <c r="R7" s="29"/>
      <c r="S7" s="36" t="s">
        <v>66</v>
      </c>
      <c r="T7" s="21"/>
      <c r="U7" s="36" t="s">
        <v>66</v>
      </c>
      <c r="V7" s="16" t="s">
        <v>18</v>
      </c>
      <c r="W7" s="52"/>
    </row>
    <row r="8" spans="1:23" ht="24" customHeight="1" x14ac:dyDescent="0.2">
      <c r="A8" s="48"/>
      <c r="B8" s="43"/>
      <c r="C8" s="56"/>
      <c r="D8" s="59"/>
      <c r="E8" s="42"/>
      <c r="F8" s="42"/>
      <c r="G8" s="42"/>
      <c r="H8" s="32"/>
      <c r="I8" s="32"/>
      <c r="J8" s="21"/>
      <c r="K8" s="37"/>
      <c r="L8" s="21"/>
      <c r="M8" s="37"/>
      <c r="N8" s="21"/>
      <c r="O8" s="37"/>
      <c r="P8" s="29"/>
      <c r="Q8" s="37"/>
      <c r="R8" s="29"/>
      <c r="S8" s="37"/>
      <c r="T8" s="21"/>
      <c r="U8" s="37"/>
      <c r="V8" s="16"/>
      <c r="W8" s="52"/>
    </row>
    <row r="9" spans="1:23" ht="24" customHeight="1" x14ac:dyDescent="0.2">
      <c r="A9" s="48"/>
      <c r="B9" s="44"/>
      <c r="C9" s="57"/>
      <c r="D9" s="59"/>
      <c r="E9" s="42"/>
      <c r="F9" s="42"/>
      <c r="G9" s="42"/>
      <c r="H9" s="33"/>
      <c r="I9" s="33"/>
      <c r="J9" s="22"/>
      <c r="K9" s="38"/>
      <c r="L9" s="22"/>
      <c r="M9" s="38"/>
      <c r="N9" s="22"/>
      <c r="O9" s="38"/>
      <c r="P9" s="30"/>
      <c r="Q9" s="38"/>
      <c r="R9" s="30"/>
      <c r="S9" s="38"/>
      <c r="T9" s="22"/>
      <c r="U9" s="38"/>
      <c r="V9" s="13"/>
      <c r="W9" s="52"/>
    </row>
    <row r="10" spans="1:23" s="6" customFormat="1" ht="23.25" customHeight="1" x14ac:dyDescent="0.2">
      <c r="A10" s="14" t="s">
        <v>48</v>
      </c>
      <c r="B10" s="14">
        <f t="shared" ref="B10:B46" si="0">C10+D10</f>
        <v>5667</v>
      </c>
      <c r="C10" s="14">
        <v>2732</v>
      </c>
      <c r="D10" s="14">
        <v>2935</v>
      </c>
      <c r="E10" s="14">
        <f t="shared" ref="E10:E46" si="1">F10+G10</f>
        <v>71</v>
      </c>
      <c r="F10" s="14">
        <v>40</v>
      </c>
      <c r="G10" s="14">
        <v>31</v>
      </c>
      <c r="H10" s="26">
        <v>-8</v>
      </c>
      <c r="I10" s="27">
        <v>-0.14091949973577594</v>
      </c>
      <c r="J10" s="14">
        <v>2</v>
      </c>
      <c r="K10" s="14">
        <v>0</v>
      </c>
      <c r="L10" s="14">
        <v>17</v>
      </c>
      <c r="M10" s="14">
        <v>0</v>
      </c>
      <c r="N10" s="26">
        <f t="shared" ref="N10:O45" si="2">J10-L10</f>
        <v>-15</v>
      </c>
      <c r="O10" s="26">
        <f t="shared" si="2"/>
        <v>0</v>
      </c>
      <c r="P10" s="14">
        <v>10</v>
      </c>
      <c r="Q10" s="14">
        <v>9</v>
      </c>
      <c r="R10" s="14">
        <v>3</v>
      </c>
      <c r="S10" s="14">
        <v>1</v>
      </c>
      <c r="T10" s="26">
        <f t="shared" ref="T10:U45" si="3">P10-R10</f>
        <v>7</v>
      </c>
      <c r="U10" s="26">
        <f t="shared" si="3"/>
        <v>8</v>
      </c>
      <c r="V10" s="14">
        <v>2196</v>
      </c>
      <c r="W10" s="23">
        <f t="shared" ref="W10:W46" si="4">B10/V10</f>
        <v>2.5806010928961749</v>
      </c>
    </row>
    <row r="11" spans="1:23" s="6" customFormat="1" ht="23.25" customHeight="1" x14ac:dyDescent="0.2">
      <c r="A11" s="14" t="s">
        <v>49</v>
      </c>
      <c r="B11" s="14">
        <f t="shared" si="0"/>
        <v>5658</v>
      </c>
      <c r="C11" s="14">
        <v>2730</v>
      </c>
      <c r="D11" s="14">
        <v>2928</v>
      </c>
      <c r="E11" s="14">
        <f t="shared" si="1"/>
        <v>74</v>
      </c>
      <c r="F11" s="14">
        <v>43</v>
      </c>
      <c r="G11" s="14">
        <v>31</v>
      </c>
      <c r="H11" s="26">
        <v>-12</v>
      </c>
      <c r="I11" s="27">
        <v>-0.21175224986765487</v>
      </c>
      <c r="J11" s="14">
        <v>0</v>
      </c>
      <c r="K11" s="14">
        <v>0</v>
      </c>
      <c r="L11" s="14">
        <v>14</v>
      </c>
      <c r="M11" s="14">
        <v>0</v>
      </c>
      <c r="N11" s="26">
        <f t="shared" si="2"/>
        <v>-14</v>
      </c>
      <c r="O11" s="26">
        <f t="shared" si="2"/>
        <v>0</v>
      </c>
      <c r="P11" s="14">
        <v>8</v>
      </c>
      <c r="Q11" s="14">
        <v>5</v>
      </c>
      <c r="R11" s="14">
        <v>6</v>
      </c>
      <c r="S11" s="14">
        <v>3</v>
      </c>
      <c r="T11" s="26">
        <f t="shared" si="3"/>
        <v>2</v>
      </c>
      <c r="U11" s="26">
        <f t="shared" si="3"/>
        <v>2</v>
      </c>
      <c r="V11" s="14">
        <v>2199</v>
      </c>
      <c r="W11" s="23">
        <f t="shared" si="4"/>
        <v>2.5729877216916779</v>
      </c>
    </row>
    <row r="12" spans="1:23" s="6" customFormat="1" ht="23.25" customHeight="1" x14ac:dyDescent="0.2">
      <c r="A12" s="14" t="s">
        <v>50</v>
      </c>
      <c r="B12" s="14">
        <f t="shared" si="0"/>
        <v>5649</v>
      </c>
      <c r="C12" s="14">
        <v>2730</v>
      </c>
      <c r="D12" s="14">
        <v>2919</v>
      </c>
      <c r="E12" s="14">
        <f t="shared" si="1"/>
        <v>73</v>
      </c>
      <c r="F12" s="14">
        <v>44</v>
      </c>
      <c r="G12" s="14">
        <v>29</v>
      </c>
      <c r="H12" s="26">
        <v>-7</v>
      </c>
      <c r="I12" s="27">
        <v>-0.12371862849063274</v>
      </c>
      <c r="J12" s="14">
        <v>1</v>
      </c>
      <c r="K12" s="14">
        <v>0</v>
      </c>
      <c r="L12" s="14">
        <v>7</v>
      </c>
      <c r="M12" s="14">
        <v>0</v>
      </c>
      <c r="N12" s="26">
        <f t="shared" si="2"/>
        <v>-6</v>
      </c>
      <c r="O12" s="26">
        <f t="shared" si="2"/>
        <v>0</v>
      </c>
      <c r="P12" s="14">
        <v>1</v>
      </c>
      <c r="Q12" s="14">
        <v>1</v>
      </c>
      <c r="R12" s="14">
        <v>2</v>
      </c>
      <c r="S12" s="14">
        <v>0</v>
      </c>
      <c r="T12" s="26">
        <f t="shared" si="3"/>
        <v>-1</v>
      </c>
      <c r="U12" s="26">
        <f t="shared" si="3"/>
        <v>1</v>
      </c>
      <c r="V12" s="14">
        <v>2195</v>
      </c>
      <c r="W12" s="23">
        <f t="shared" si="4"/>
        <v>2.5735763097949884</v>
      </c>
    </row>
    <row r="13" spans="1:23" s="6" customFormat="1" ht="23.25" customHeight="1" x14ac:dyDescent="0.2">
      <c r="A13" s="14" t="s">
        <v>51</v>
      </c>
      <c r="B13" s="14">
        <f t="shared" si="0"/>
        <v>5634</v>
      </c>
      <c r="C13" s="14">
        <v>2727</v>
      </c>
      <c r="D13" s="14">
        <v>2907</v>
      </c>
      <c r="E13" s="14">
        <f t="shared" si="1"/>
        <v>71</v>
      </c>
      <c r="F13" s="14">
        <v>45</v>
      </c>
      <c r="G13" s="14">
        <v>26</v>
      </c>
      <c r="H13" s="26">
        <v>-14</v>
      </c>
      <c r="I13" s="27">
        <v>-0.24783147459727387</v>
      </c>
      <c r="J13" s="14">
        <v>2</v>
      </c>
      <c r="K13" s="14">
        <v>0</v>
      </c>
      <c r="L13" s="14">
        <v>11</v>
      </c>
      <c r="M13" s="14">
        <v>0</v>
      </c>
      <c r="N13" s="26">
        <f t="shared" si="2"/>
        <v>-9</v>
      </c>
      <c r="O13" s="26">
        <f t="shared" si="2"/>
        <v>0</v>
      </c>
      <c r="P13" s="14">
        <v>5</v>
      </c>
      <c r="Q13" s="14">
        <v>1</v>
      </c>
      <c r="R13" s="14">
        <v>10</v>
      </c>
      <c r="S13" s="14">
        <v>3</v>
      </c>
      <c r="T13" s="26">
        <f t="shared" si="3"/>
        <v>-5</v>
      </c>
      <c r="U13" s="26">
        <f t="shared" si="3"/>
        <v>-2</v>
      </c>
      <c r="V13" s="14">
        <v>2188</v>
      </c>
      <c r="W13" s="23">
        <f t="shared" si="4"/>
        <v>2.5749542961608776</v>
      </c>
    </row>
    <row r="14" spans="1:23" s="6" customFormat="1" ht="23.25" customHeight="1" x14ac:dyDescent="0.2">
      <c r="A14" s="14" t="s">
        <v>52</v>
      </c>
      <c r="B14" s="14">
        <f t="shared" si="0"/>
        <v>5627</v>
      </c>
      <c r="C14" s="14">
        <v>2723</v>
      </c>
      <c r="D14" s="14">
        <v>2904</v>
      </c>
      <c r="E14" s="14">
        <f t="shared" si="1"/>
        <v>71</v>
      </c>
      <c r="F14" s="14">
        <v>45</v>
      </c>
      <c r="G14" s="14">
        <v>26</v>
      </c>
      <c r="H14" s="26">
        <v>-8</v>
      </c>
      <c r="I14" s="27">
        <v>-0.14199503017394391</v>
      </c>
      <c r="J14" s="14">
        <v>1</v>
      </c>
      <c r="K14" s="14">
        <v>0</v>
      </c>
      <c r="L14" s="14">
        <v>5</v>
      </c>
      <c r="M14" s="14">
        <v>0</v>
      </c>
      <c r="N14" s="26">
        <f t="shared" si="2"/>
        <v>-4</v>
      </c>
      <c r="O14" s="26">
        <f t="shared" si="2"/>
        <v>0</v>
      </c>
      <c r="P14" s="14">
        <v>0</v>
      </c>
      <c r="Q14" s="14">
        <v>0</v>
      </c>
      <c r="R14" s="14">
        <v>4</v>
      </c>
      <c r="S14" s="14">
        <v>0</v>
      </c>
      <c r="T14" s="26">
        <f t="shared" si="3"/>
        <v>-4</v>
      </c>
      <c r="U14" s="26">
        <f t="shared" si="3"/>
        <v>0</v>
      </c>
      <c r="V14" s="14">
        <v>2188</v>
      </c>
      <c r="W14" s="23">
        <f t="shared" si="4"/>
        <v>2.5717550274223036</v>
      </c>
    </row>
    <row r="15" spans="1:23" s="6" customFormat="1" ht="23.25" customHeight="1" x14ac:dyDescent="0.2">
      <c r="A15" s="14" t="s">
        <v>53</v>
      </c>
      <c r="B15" s="14">
        <f t="shared" si="0"/>
        <v>5613</v>
      </c>
      <c r="C15" s="14">
        <v>2717</v>
      </c>
      <c r="D15" s="14">
        <v>2896</v>
      </c>
      <c r="E15" s="14">
        <f t="shared" si="1"/>
        <v>71</v>
      </c>
      <c r="F15" s="14">
        <v>44</v>
      </c>
      <c r="G15" s="14">
        <v>27</v>
      </c>
      <c r="H15" s="26">
        <v>-12</v>
      </c>
      <c r="I15" s="27">
        <v>-0.21325750844144306</v>
      </c>
      <c r="J15" s="14">
        <v>1</v>
      </c>
      <c r="K15" s="14">
        <v>0</v>
      </c>
      <c r="L15" s="14">
        <v>15</v>
      </c>
      <c r="M15" s="14">
        <v>0</v>
      </c>
      <c r="N15" s="26">
        <f t="shared" si="2"/>
        <v>-14</v>
      </c>
      <c r="O15" s="26">
        <f t="shared" si="2"/>
        <v>0</v>
      </c>
      <c r="P15" s="14">
        <v>4</v>
      </c>
      <c r="Q15" s="14">
        <v>2</v>
      </c>
      <c r="R15" s="14">
        <v>2</v>
      </c>
      <c r="S15" s="14">
        <v>0</v>
      </c>
      <c r="T15" s="26">
        <f t="shared" si="3"/>
        <v>2</v>
      </c>
      <c r="U15" s="26">
        <f t="shared" si="3"/>
        <v>2</v>
      </c>
      <c r="V15" s="14">
        <v>2188</v>
      </c>
      <c r="W15" s="23">
        <f t="shared" si="4"/>
        <v>2.5653564899451555</v>
      </c>
    </row>
    <row r="16" spans="1:23" s="6" customFormat="1" ht="23.25" customHeight="1" x14ac:dyDescent="0.2">
      <c r="A16" s="14" t="s">
        <v>54</v>
      </c>
      <c r="B16" s="14">
        <f t="shared" si="0"/>
        <v>5592</v>
      </c>
      <c r="C16" s="14">
        <v>2711</v>
      </c>
      <c r="D16" s="14">
        <v>2881</v>
      </c>
      <c r="E16" s="14">
        <f t="shared" si="1"/>
        <v>72</v>
      </c>
      <c r="F16" s="14">
        <v>44</v>
      </c>
      <c r="G16" s="14">
        <v>28</v>
      </c>
      <c r="H16" s="26">
        <v>-23</v>
      </c>
      <c r="I16" s="27">
        <v>-0.40976305006235525</v>
      </c>
      <c r="J16" s="14">
        <v>1</v>
      </c>
      <c r="K16" s="14">
        <v>0</v>
      </c>
      <c r="L16" s="14">
        <v>8</v>
      </c>
      <c r="M16" s="14">
        <v>0</v>
      </c>
      <c r="N16" s="26">
        <f t="shared" si="2"/>
        <v>-7</v>
      </c>
      <c r="O16" s="26">
        <f t="shared" si="2"/>
        <v>0</v>
      </c>
      <c r="P16" s="14">
        <v>4</v>
      </c>
      <c r="Q16" s="14">
        <v>1</v>
      </c>
      <c r="R16" s="14">
        <v>20</v>
      </c>
      <c r="S16" s="14">
        <v>0</v>
      </c>
      <c r="T16" s="26">
        <f t="shared" si="3"/>
        <v>-16</v>
      </c>
      <c r="U16" s="26">
        <f t="shared" si="3"/>
        <v>1</v>
      </c>
      <c r="V16" s="14">
        <v>2187</v>
      </c>
      <c r="W16" s="23">
        <f t="shared" si="4"/>
        <v>2.5569272976680386</v>
      </c>
    </row>
    <row r="17" spans="1:23" s="6" customFormat="1" ht="23.25" customHeight="1" x14ac:dyDescent="0.2">
      <c r="A17" s="14" t="s">
        <v>55</v>
      </c>
      <c r="B17" s="14">
        <f t="shared" si="0"/>
        <v>5585</v>
      </c>
      <c r="C17" s="14">
        <v>2706</v>
      </c>
      <c r="D17" s="14">
        <v>2879</v>
      </c>
      <c r="E17" s="14">
        <f t="shared" si="1"/>
        <v>70</v>
      </c>
      <c r="F17" s="14">
        <v>43</v>
      </c>
      <c r="G17" s="14">
        <v>27</v>
      </c>
      <c r="H17" s="26">
        <v>-7</v>
      </c>
      <c r="I17" s="27">
        <v>-0.12517882689556509</v>
      </c>
      <c r="J17" s="14">
        <v>3</v>
      </c>
      <c r="K17" s="14">
        <v>0</v>
      </c>
      <c r="L17" s="14">
        <v>10</v>
      </c>
      <c r="M17" s="14">
        <v>0</v>
      </c>
      <c r="N17" s="26">
        <f t="shared" si="2"/>
        <v>-7</v>
      </c>
      <c r="O17" s="26">
        <f t="shared" si="2"/>
        <v>0</v>
      </c>
      <c r="P17" s="14">
        <v>11</v>
      </c>
      <c r="Q17" s="14">
        <v>2</v>
      </c>
      <c r="R17" s="14">
        <v>11</v>
      </c>
      <c r="S17" s="14">
        <v>4</v>
      </c>
      <c r="T17" s="26">
        <f t="shared" si="3"/>
        <v>0</v>
      </c>
      <c r="U17" s="26">
        <f t="shared" si="3"/>
        <v>-2</v>
      </c>
      <c r="V17" s="14">
        <v>2183</v>
      </c>
      <c r="W17" s="23">
        <f t="shared" si="4"/>
        <v>2.5584058634906093</v>
      </c>
    </row>
    <row r="18" spans="1:23" s="6" customFormat="1" ht="23.25" customHeight="1" x14ac:dyDescent="0.2">
      <c r="A18" s="14" t="s">
        <v>56</v>
      </c>
      <c r="B18" s="14">
        <f t="shared" si="0"/>
        <v>5570</v>
      </c>
      <c r="C18" s="14">
        <v>2704</v>
      </c>
      <c r="D18" s="14">
        <v>2866</v>
      </c>
      <c r="E18" s="14">
        <f t="shared" si="1"/>
        <v>67</v>
      </c>
      <c r="F18" s="14">
        <v>42</v>
      </c>
      <c r="G18" s="14">
        <v>25</v>
      </c>
      <c r="H18" s="26">
        <v>-14</v>
      </c>
      <c r="I18" s="27">
        <v>-0.25067144136078784</v>
      </c>
      <c r="J18" s="14">
        <v>2</v>
      </c>
      <c r="K18" s="14">
        <v>0</v>
      </c>
      <c r="L18" s="14">
        <v>10</v>
      </c>
      <c r="M18" s="14">
        <v>0</v>
      </c>
      <c r="N18" s="26">
        <f t="shared" si="2"/>
        <v>-8</v>
      </c>
      <c r="O18" s="26">
        <f t="shared" si="2"/>
        <v>0</v>
      </c>
      <c r="P18" s="14">
        <v>0</v>
      </c>
      <c r="Q18" s="14">
        <v>0</v>
      </c>
      <c r="R18" s="14">
        <v>6</v>
      </c>
      <c r="S18" s="14">
        <v>3</v>
      </c>
      <c r="T18" s="26">
        <f t="shared" si="3"/>
        <v>-6</v>
      </c>
      <c r="U18" s="26">
        <f t="shared" si="3"/>
        <v>-3</v>
      </c>
      <c r="V18" s="14">
        <v>2176</v>
      </c>
      <c r="W18" s="23">
        <f t="shared" si="4"/>
        <v>2.5597426470588234</v>
      </c>
    </row>
    <row r="19" spans="1:23" s="6" customFormat="1" ht="23.25" customHeight="1" x14ac:dyDescent="0.2">
      <c r="A19" s="14" t="s">
        <v>57</v>
      </c>
      <c r="B19" s="14">
        <f t="shared" si="0"/>
        <v>5561</v>
      </c>
      <c r="C19" s="14">
        <v>2702</v>
      </c>
      <c r="D19" s="14">
        <v>2859</v>
      </c>
      <c r="E19" s="14">
        <f t="shared" si="1"/>
        <v>69</v>
      </c>
      <c r="F19" s="14">
        <v>44</v>
      </c>
      <c r="G19" s="14">
        <v>25</v>
      </c>
      <c r="H19" s="26">
        <v>-12</v>
      </c>
      <c r="I19" s="27">
        <v>-0.21543985637342908</v>
      </c>
      <c r="J19" s="14">
        <v>1</v>
      </c>
      <c r="K19" s="14">
        <v>0</v>
      </c>
      <c r="L19" s="14">
        <v>15</v>
      </c>
      <c r="M19" s="14">
        <v>0</v>
      </c>
      <c r="N19" s="26">
        <f t="shared" si="2"/>
        <v>-14</v>
      </c>
      <c r="O19" s="26">
        <f t="shared" si="2"/>
        <v>0</v>
      </c>
      <c r="P19" s="14">
        <v>7</v>
      </c>
      <c r="Q19" s="14">
        <v>2</v>
      </c>
      <c r="R19" s="14">
        <v>5</v>
      </c>
      <c r="S19" s="14">
        <v>0</v>
      </c>
      <c r="T19" s="26">
        <f t="shared" si="3"/>
        <v>2</v>
      </c>
      <c r="U19" s="26">
        <f t="shared" si="3"/>
        <v>2</v>
      </c>
      <c r="V19" s="14">
        <v>2170</v>
      </c>
      <c r="W19" s="23">
        <f t="shared" si="4"/>
        <v>2.5626728110599077</v>
      </c>
    </row>
    <row r="20" spans="1:23" s="6" customFormat="1" ht="23.25" customHeight="1" x14ac:dyDescent="0.2">
      <c r="A20" s="14" t="s">
        <v>58</v>
      </c>
      <c r="B20" s="14">
        <f t="shared" si="0"/>
        <v>5553</v>
      </c>
      <c r="C20" s="14">
        <v>2696</v>
      </c>
      <c r="D20" s="14">
        <v>2857</v>
      </c>
      <c r="E20" s="14">
        <f t="shared" si="1"/>
        <v>67</v>
      </c>
      <c r="F20" s="14">
        <v>44</v>
      </c>
      <c r="G20" s="14">
        <v>23</v>
      </c>
      <c r="H20" s="26">
        <v>-14</v>
      </c>
      <c r="I20" s="27">
        <v>-0.25175328178385181</v>
      </c>
      <c r="J20" s="14">
        <v>1</v>
      </c>
      <c r="K20" s="14">
        <v>0</v>
      </c>
      <c r="L20" s="14">
        <v>9</v>
      </c>
      <c r="M20" s="14">
        <v>0</v>
      </c>
      <c r="N20" s="26">
        <f t="shared" si="2"/>
        <v>-8</v>
      </c>
      <c r="O20" s="26">
        <f t="shared" si="2"/>
        <v>0</v>
      </c>
      <c r="P20" s="14">
        <v>1</v>
      </c>
      <c r="Q20" s="14">
        <v>0</v>
      </c>
      <c r="R20" s="14">
        <v>7</v>
      </c>
      <c r="S20" s="14">
        <v>2</v>
      </c>
      <c r="T20" s="26">
        <f t="shared" si="3"/>
        <v>-6</v>
      </c>
      <c r="U20" s="26">
        <f t="shared" si="3"/>
        <v>-2</v>
      </c>
      <c r="V20" s="14">
        <v>2170</v>
      </c>
      <c r="W20" s="23">
        <f t="shared" si="4"/>
        <v>2.5589861751152072</v>
      </c>
    </row>
    <row r="21" spans="1:23" s="6" customFormat="1" ht="23.25" customHeight="1" x14ac:dyDescent="0.2">
      <c r="A21" s="14" t="s">
        <v>59</v>
      </c>
      <c r="B21" s="14">
        <f t="shared" si="0"/>
        <v>5534</v>
      </c>
      <c r="C21" s="14">
        <v>2680</v>
      </c>
      <c r="D21" s="14">
        <v>2854</v>
      </c>
      <c r="E21" s="14">
        <f t="shared" si="1"/>
        <v>67</v>
      </c>
      <c r="F21" s="14">
        <v>43</v>
      </c>
      <c r="G21" s="14">
        <v>24</v>
      </c>
      <c r="H21" s="26">
        <v>-16</v>
      </c>
      <c r="I21" s="27">
        <v>-0.28813254096884566</v>
      </c>
      <c r="J21" s="14">
        <v>4</v>
      </c>
      <c r="K21" s="14">
        <v>0</v>
      </c>
      <c r="L21" s="14">
        <v>13</v>
      </c>
      <c r="M21" s="14">
        <v>0</v>
      </c>
      <c r="N21" s="26">
        <f t="shared" si="2"/>
        <v>-9</v>
      </c>
      <c r="O21" s="26">
        <f t="shared" si="2"/>
        <v>0</v>
      </c>
      <c r="P21" s="14">
        <v>2</v>
      </c>
      <c r="Q21" s="14">
        <v>1</v>
      </c>
      <c r="R21" s="14">
        <v>9</v>
      </c>
      <c r="S21" s="14">
        <v>0</v>
      </c>
      <c r="T21" s="26">
        <f t="shared" si="3"/>
        <v>-7</v>
      </c>
      <c r="U21" s="26">
        <f t="shared" si="3"/>
        <v>1</v>
      </c>
      <c r="V21" s="14">
        <v>2162</v>
      </c>
      <c r="W21" s="23">
        <f t="shared" si="4"/>
        <v>2.5596669750231267</v>
      </c>
    </row>
    <row r="22" spans="1:23" s="6" customFormat="1" ht="22.5" customHeight="1" x14ac:dyDescent="0.2">
      <c r="A22" s="14" t="s">
        <v>60</v>
      </c>
      <c r="B22" s="14">
        <f t="shared" si="0"/>
        <v>5524</v>
      </c>
      <c r="C22" s="14">
        <v>2673</v>
      </c>
      <c r="D22" s="14">
        <v>2851</v>
      </c>
      <c r="E22" s="14">
        <f t="shared" si="1"/>
        <v>67</v>
      </c>
      <c r="F22" s="14">
        <v>45</v>
      </c>
      <c r="G22" s="14">
        <v>22</v>
      </c>
      <c r="H22" s="26">
        <v>-2</v>
      </c>
      <c r="I22" s="27">
        <v>-3.6140224069389229E-2</v>
      </c>
      <c r="J22" s="14">
        <v>0</v>
      </c>
      <c r="K22" s="14">
        <v>0</v>
      </c>
      <c r="L22" s="14">
        <v>5</v>
      </c>
      <c r="M22" s="14">
        <v>0</v>
      </c>
      <c r="N22" s="26">
        <f t="shared" si="2"/>
        <v>-5</v>
      </c>
      <c r="O22" s="26">
        <f t="shared" si="2"/>
        <v>0</v>
      </c>
      <c r="P22" s="14">
        <v>5</v>
      </c>
      <c r="Q22" s="14">
        <v>2</v>
      </c>
      <c r="R22" s="14">
        <v>2</v>
      </c>
      <c r="S22" s="14">
        <v>2</v>
      </c>
      <c r="T22" s="26">
        <f t="shared" si="3"/>
        <v>3</v>
      </c>
      <c r="U22" s="26">
        <f t="shared" si="3"/>
        <v>0</v>
      </c>
      <c r="V22" s="14">
        <v>2160</v>
      </c>
      <c r="W22" s="23">
        <f t="shared" si="4"/>
        <v>2.5574074074074074</v>
      </c>
    </row>
    <row r="23" spans="1:23" s="6" customFormat="1" ht="23.25" customHeight="1" x14ac:dyDescent="0.2">
      <c r="A23" s="14" t="s">
        <v>49</v>
      </c>
      <c r="B23" s="14">
        <f t="shared" si="0"/>
        <v>5512</v>
      </c>
      <c r="C23" s="14">
        <v>2667</v>
      </c>
      <c r="D23" s="14">
        <v>2845</v>
      </c>
      <c r="E23" s="14">
        <f t="shared" si="1"/>
        <v>63</v>
      </c>
      <c r="F23" s="14">
        <v>44</v>
      </c>
      <c r="G23" s="14">
        <v>19</v>
      </c>
      <c r="H23" s="26">
        <v>-16</v>
      </c>
      <c r="I23" s="27">
        <v>-0.28964518464880518</v>
      </c>
      <c r="J23" s="14">
        <v>0</v>
      </c>
      <c r="K23" s="14">
        <v>0</v>
      </c>
      <c r="L23" s="14">
        <v>11</v>
      </c>
      <c r="M23" s="14">
        <v>0</v>
      </c>
      <c r="N23" s="26">
        <f t="shared" si="2"/>
        <v>-11</v>
      </c>
      <c r="O23" s="26">
        <f t="shared" si="2"/>
        <v>0</v>
      </c>
      <c r="P23" s="14">
        <v>3</v>
      </c>
      <c r="Q23" s="14">
        <v>1</v>
      </c>
      <c r="R23" s="14">
        <v>8</v>
      </c>
      <c r="S23" s="14">
        <v>5</v>
      </c>
      <c r="T23" s="26">
        <f t="shared" si="3"/>
        <v>-5</v>
      </c>
      <c r="U23" s="26">
        <f t="shared" si="3"/>
        <v>-4</v>
      </c>
      <c r="V23" s="14">
        <v>2156</v>
      </c>
      <c r="W23" s="23">
        <f t="shared" si="4"/>
        <v>2.5565862708719851</v>
      </c>
    </row>
    <row r="24" spans="1:23" s="6" customFormat="1" ht="23.25" customHeight="1" x14ac:dyDescent="0.2">
      <c r="A24" s="14" t="s">
        <v>50</v>
      </c>
      <c r="B24" s="14">
        <f t="shared" si="0"/>
        <v>5503</v>
      </c>
      <c r="C24" s="14">
        <v>2666</v>
      </c>
      <c r="D24" s="14">
        <v>2837</v>
      </c>
      <c r="E24" s="14">
        <f t="shared" si="1"/>
        <v>62</v>
      </c>
      <c r="F24" s="14">
        <v>43</v>
      </c>
      <c r="G24" s="14">
        <v>19</v>
      </c>
      <c r="H24" s="26">
        <v>-9</v>
      </c>
      <c r="I24" s="27">
        <v>-0.1632801161103048</v>
      </c>
      <c r="J24" s="14">
        <v>4</v>
      </c>
      <c r="K24" s="14">
        <v>0</v>
      </c>
      <c r="L24" s="14">
        <v>11</v>
      </c>
      <c r="M24" s="14">
        <v>0</v>
      </c>
      <c r="N24" s="26">
        <f t="shared" si="2"/>
        <v>-7</v>
      </c>
      <c r="O24" s="26">
        <f t="shared" si="2"/>
        <v>0</v>
      </c>
      <c r="P24" s="14">
        <v>1</v>
      </c>
      <c r="Q24" s="14">
        <v>0</v>
      </c>
      <c r="R24" s="14">
        <v>3</v>
      </c>
      <c r="S24" s="14">
        <v>1</v>
      </c>
      <c r="T24" s="26">
        <f t="shared" si="3"/>
        <v>-2</v>
      </c>
      <c r="U24" s="26">
        <f t="shared" si="3"/>
        <v>-1</v>
      </c>
      <c r="V24" s="14">
        <v>2150</v>
      </c>
      <c r="W24" s="23">
        <f t="shared" si="4"/>
        <v>2.5595348837209304</v>
      </c>
    </row>
    <row r="25" spans="1:23" s="6" customFormat="1" ht="23.25" customHeight="1" x14ac:dyDescent="0.2">
      <c r="A25" s="14" t="s">
        <v>61</v>
      </c>
      <c r="B25" s="14">
        <f t="shared" si="0"/>
        <v>5491</v>
      </c>
      <c r="C25" s="14">
        <v>2660</v>
      </c>
      <c r="D25" s="14">
        <v>2831</v>
      </c>
      <c r="E25" s="14">
        <f t="shared" si="1"/>
        <v>63</v>
      </c>
      <c r="F25" s="14">
        <v>44</v>
      </c>
      <c r="G25" s="14">
        <v>19</v>
      </c>
      <c r="H25" s="26">
        <v>-11</v>
      </c>
      <c r="I25" s="27">
        <v>-0.19989096856260222</v>
      </c>
      <c r="J25" s="14">
        <v>1</v>
      </c>
      <c r="K25" s="14">
        <v>0</v>
      </c>
      <c r="L25" s="14">
        <v>14</v>
      </c>
      <c r="M25" s="14">
        <v>0</v>
      </c>
      <c r="N25" s="26">
        <f t="shared" si="2"/>
        <v>-13</v>
      </c>
      <c r="O25" s="26">
        <f t="shared" si="2"/>
        <v>0</v>
      </c>
      <c r="P25" s="14">
        <v>5</v>
      </c>
      <c r="Q25" s="14">
        <v>3</v>
      </c>
      <c r="R25" s="14">
        <v>3</v>
      </c>
      <c r="S25" s="14">
        <v>2</v>
      </c>
      <c r="T25" s="26">
        <f t="shared" si="3"/>
        <v>2</v>
      </c>
      <c r="U25" s="26">
        <f t="shared" si="3"/>
        <v>1</v>
      </c>
      <c r="V25" s="14">
        <v>2148</v>
      </c>
      <c r="W25" s="23">
        <f t="shared" si="4"/>
        <v>2.5563314711359406</v>
      </c>
    </row>
    <row r="26" spans="1:23" s="6" customFormat="1" ht="23.25" customHeight="1" x14ac:dyDescent="0.2">
      <c r="A26" s="14" t="s">
        <v>52</v>
      </c>
      <c r="B26" s="14">
        <f t="shared" si="0"/>
        <v>5468</v>
      </c>
      <c r="C26" s="14">
        <v>2653</v>
      </c>
      <c r="D26" s="14">
        <v>2815</v>
      </c>
      <c r="E26" s="14">
        <f t="shared" si="1"/>
        <v>62</v>
      </c>
      <c r="F26" s="14">
        <v>43</v>
      </c>
      <c r="G26" s="14">
        <v>19</v>
      </c>
      <c r="H26" s="26">
        <v>-17</v>
      </c>
      <c r="I26" s="27">
        <v>-0.30959752321981426</v>
      </c>
      <c r="J26" s="14">
        <v>3</v>
      </c>
      <c r="K26" s="14">
        <v>0</v>
      </c>
      <c r="L26" s="14">
        <v>18</v>
      </c>
      <c r="M26" s="14">
        <v>0</v>
      </c>
      <c r="N26" s="26">
        <f t="shared" si="2"/>
        <v>-15</v>
      </c>
      <c r="O26" s="26">
        <f t="shared" si="2"/>
        <v>0</v>
      </c>
      <c r="P26" s="14">
        <v>4</v>
      </c>
      <c r="Q26" s="14">
        <v>2</v>
      </c>
      <c r="R26" s="14">
        <v>6</v>
      </c>
      <c r="S26" s="14">
        <v>2</v>
      </c>
      <c r="T26" s="26">
        <f t="shared" si="3"/>
        <v>-2</v>
      </c>
      <c r="U26" s="26">
        <f t="shared" si="3"/>
        <v>0</v>
      </c>
      <c r="V26" s="14">
        <v>2139</v>
      </c>
      <c r="W26" s="23">
        <f t="shared" si="4"/>
        <v>2.5563347358578774</v>
      </c>
    </row>
    <row r="27" spans="1:23" s="6" customFormat="1" ht="23.25" customHeight="1" x14ac:dyDescent="0.2">
      <c r="A27" s="14" t="s">
        <v>53</v>
      </c>
      <c r="B27" s="14">
        <f t="shared" si="0"/>
        <v>5453</v>
      </c>
      <c r="C27" s="14">
        <v>2641</v>
      </c>
      <c r="D27" s="14">
        <v>2812</v>
      </c>
      <c r="E27" s="14">
        <f t="shared" si="1"/>
        <v>60</v>
      </c>
      <c r="F27" s="14">
        <v>42</v>
      </c>
      <c r="G27" s="14">
        <v>18</v>
      </c>
      <c r="H27" s="26">
        <v>-12</v>
      </c>
      <c r="I27" s="27">
        <v>-0.21945866861741037</v>
      </c>
      <c r="J27" s="14">
        <v>1</v>
      </c>
      <c r="K27" s="14">
        <v>0</v>
      </c>
      <c r="L27" s="14">
        <v>9</v>
      </c>
      <c r="M27" s="14">
        <v>0</v>
      </c>
      <c r="N27" s="26">
        <f t="shared" si="2"/>
        <v>-8</v>
      </c>
      <c r="O27" s="26">
        <f t="shared" si="2"/>
        <v>0</v>
      </c>
      <c r="P27" s="14">
        <v>1</v>
      </c>
      <c r="Q27" s="14">
        <v>0</v>
      </c>
      <c r="R27" s="14">
        <v>5</v>
      </c>
      <c r="S27" s="14">
        <v>1</v>
      </c>
      <c r="T27" s="26">
        <f t="shared" si="3"/>
        <v>-4</v>
      </c>
      <c r="U27" s="26">
        <f t="shared" si="3"/>
        <v>-1</v>
      </c>
      <c r="V27" s="14">
        <v>2136</v>
      </c>
      <c r="W27" s="23">
        <f t="shared" si="4"/>
        <v>2.5529026217228465</v>
      </c>
    </row>
    <row r="28" spans="1:23" s="6" customFormat="1" ht="23.25" customHeight="1" x14ac:dyDescent="0.2">
      <c r="A28" s="14" t="s">
        <v>54</v>
      </c>
      <c r="B28" s="14">
        <f t="shared" si="0"/>
        <v>5400</v>
      </c>
      <c r="C28" s="14">
        <v>2618</v>
      </c>
      <c r="D28" s="14">
        <v>2782</v>
      </c>
      <c r="E28" s="14">
        <f t="shared" si="1"/>
        <v>57</v>
      </c>
      <c r="F28" s="14">
        <v>39</v>
      </c>
      <c r="G28" s="14">
        <v>18</v>
      </c>
      <c r="H28" s="26">
        <v>-40</v>
      </c>
      <c r="I28" s="27">
        <v>-0.7335411699981661</v>
      </c>
      <c r="J28" s="14">
        <v>0</v>
      </c>
      <c r="K28" s="14">
        <v>0</v>
      </c>
      <c r="L28" s="14">
        <v>15</v>
      </c>
      <c r="M28" s="14">
        <v>0</v>
      </c>
      <c r="N28" s="26">
        <f t="shared" si="2"/>
        <v>-15</v>
      </c>
      <c r="O28" s="26">
        <f t="shared" si="2"/>
        <v>0</v>
      </c>
      <c r="P28" s="14">
        <v>7</v>
      </c>
      <c r="Q28" s="14">
        <v>2</v>
      </c>
      <c r="R28" s="14">
        <v>32</v>
      </c>
      <c r="S28" s="14">
        <v>5</v>
      </c>
      <c r="T28" s="26">
        <f t="shared" si="3"/>
        <v>-25</v>
      </c>
      <c r="U28" s="26">
        <f t="shared" si="3"/>
        <v>-3</v>
      </c>
      <c r="V28" s="14">
        <v>2129</v>
      </c>
      <c r="W28" s="23">
        <f t="shared" si="4"/>
        <v>2.5364020666979803</v>
      </c>
    </row>
    <row r="29" spans="1:23" s="6" customFormat="1" ht="23.25" customHeight="1" x14ac:dyDescent="0.2">
      <c r="A29" s="14" t="s">
        <v>55</v>
      </c>
      <c r="B29" s="14">
        <f t="shared" si="0"/>
        <v>5385</v>
      </c>
      <c r="C29" s="14">
        <v>2607</v>
      </c>
      <c r="D29" s="14">
        <v>2778</v>
      </c>
      <c r="E29" s="14">
        <f t="shared" si="1"/>
        <v>56</v>
      </c>
      <c r="F29" s="14">
        <v>36</v>
      </c>
      <c r="G29" s="14">
        <v>20</v>
      </c>
      <c r="H29" s="26">
        <v>-10</v>
      </c>
      <c r="I29" s="27">
        <v>-0.1851851851851852</v>
      </c>
      <c r="J29" s="14">
        <v>0</v>
      </c>
      <c r="K29" s="14">
        <v>0</v>
      </c>
      <c r="L29" s="14">
        <v>10</v>
      </c>
      <c r="M29" s="14">
        <v>1</v>
      </c>
      <c r="N29" s="26">
        <f t="shared" si="2"/>
        <v>-10</v>
      </c>
      <c r="O29" s="26">
        <f t="shared" si="2"/>
        <v>-1</v>
      </c>
      <c r="P29" s="14">
        <v>7</v>
      </c>
      <c r="Q29" s="14">
        <v>4</v>
      </c>
      <c r="R29" s="14">
        <v>7</v>
      </c>
      <c r="S29" s="14">
        <v>4</v>
      </c>
      <c r="T29" s="26">
        <f t="shared" si="3"/>
        <v>0</v>
      </c>
      <c r="U29" s="26">
        <f t="shared" si="3"/>
        <v>0</v>
      </c>
      <c r="V29" s="14">
        <v>2125</v>
      </c>
      <c r="W29" s="23">
        <f t="shared" si="4"/>
        <v>2.5341176470588236</v>
      </c>
    </row>
    <row r="30" spans="1:23" s="6" customFormat="1" ht="23.25" customHeight="1" x14ac:dyDescent="0.2">
      <c r="A30" s="14" t="s">
        <v>56</v>
      </c>
      <c r="B30" s="14">
        <f t="shared" si="0"/>
        <v>5379</v>
      </c>
      <c r="C30" s="14">
        <v>2607</v>
      </c>
      <c r="D30" s="14">
        <v>2772</v>
      </c>
      <c r="E30" s="14">
        <f t="shared" si="1"/>
        <v>60</v>
      </c>
      <c r="F30" s="14">
        <v>40</v>
      </c>
      <c r="G30" s="14">
        <v>20</v>
      </c>
      <c r="H30" s="26">
        <v>-6</v>
      </c>
      <c r="I30" s="27">
        <v>-0.11142061281337048</v>
      </c>
      <c r="J30" s="14">
        <v>1</v>
      </c>
      <c r="K30" s="14">
        <v>0</v>
      </c>
      <c r="L30" s="14">
        <v>7</v>
      </c>
      <c r="M30" s="14">
        <v>0</v>
      </c>
      <c r="N30" s="26">
        <f t="shared" si="2"/>
        <v>-6</v>
      </c>
      <c r="O30" s="26">
        <f t="shared" si="2"/>
        <v>0</v>
      </c>
      <c r="P30" s="14">
        <v>7</v>
      </c>
      <c r="Q30" s="14">
        <v>4</v>
      </c>
      <c r="R30" s="14">
        <v>7</v>
      </c>
      <c r="S30" s="14">
        <v>0</v>
      </c>
      <c r="T30" s="26">
        <f t="shared" si="3"/>
        <v>0</v>
      </c>
      <c r="U30" s="26">
        <f t="shared" si="3"/>
        <v>4</v>
      </c>
      <c r="V30" s="14">
        <v>2131</v>
      </c>
      <c r="W30" s="23">
        <f t="shared" si="4"/>
        <v>2.5241670577193807</v>
      </c>
    </row>
    <row r="31" spans="1:23" s="6" customFormat="1" ht="23.25" customHeight="1" x14ac:dyDescent="0.2">
      <c r="A31" s="14" t="s">
        <v>57</v>
      </c>
      <c r="B31" s="14">
        <f t="shared" si="0"/>
        <v>5371</v>
      </c>
      <c r="C31" s="14">
        <v>2603</v>
      </c>
      <c r="D31" s="14">
        <v>2768</v>
      </c>
      <c r="E31" s="14">
        <f t="shared" si="1"/>
        <v>59</v>
      </c>
      <c r="F31" s="14">
        <v>39</v>
      </c>
      <c r="G31" s="14">
        <v>20</v>
      </c>
      <c r="H31" s="26">
        <v>-7</v>
      </c>
      <c r="I31" s="27">
        <v>-0.13013571295779885</v>
      </c>
      <c r="J31" s="14">
        <v>0</v>
      </c>
      <c r="K31" s="14">
        <v>0</v>
      </c>
      <c r="L31" s="14">
        <v>10</v>
      </c>
      <c r="M31" s="14">
        <v>0</v>
      </c>
      <c r="N31" s="26">
        <f t="shared" si="2"/>
        <v>-10</v>
      </c>
      <c r="O31" s="26">
        <f t="shared" si="2"/>
        <v>0</v>
      </c>
      <c r="P31" s="14">
        <v>5</v>
      </c>
      <c r="Q31" s="14">
        <v>0</v>
      </c>
      <c r="R31" s="14">
        <v>2</v>
      </c>
      <c r="S31" s="14">
        <v>1</v>
      </c>
      <c r="T31" s="26">
        <f t="shared" si="3"/>
        <v>3</v>
      </c>
      <c r="U31" s="26">
        <f t="shared" si="3"/>
        <v>-1</v>
      </c>
      <c r="V31" s="14">
        <v>2132</v>
      </c>
      <c r="W31" s="23">
        <f t="shared" si="4"/>
        <v>2.5192307692307692</v>
      </c>
    </row>
    <row r="32" spans="1:23" s="6" customFormat="1" ht="23.25" customHeight="1" x14ac:dyDescent="0.2">
      <c r="A32" s="14" t="s">
        <v>58</v>
      </c>
      <c r="B32" s="14">
        <f t="shared" si="0"/>
        <v>5364</v>
      </c>
      <c r="C32" s="14">
        <v>2601</v>
      </c>
      <c r="D32" s="14">
        <v>2763</v>
      </c>
      <c r="E32" s="14">
        <f t="shared" si="1"/>
        <v>56</v>
      </c>
      <c r="F32" s="14">
        <v>37</v>
      </c>
      <c r="G32" s="14">
        <v>19</v>
      </c>
      <c r="H32" s="26">
        <v>-7</v>
      </c>
      <c r="I32" s="27">
        <v>-0.13032954757028486</v>
      </c>
      <c r="J32" s="14">
        <v>1</v>
      </c>
      <c r="K32" s="14">
        <v>0</v>
      </c>
      <c r="L32" s="14">
        <v>10</v>
      </c>
      <c r="M32" s="14">
        <v>0</v>
      </c>
      <c r="N32" s="26">
        <f>J32-L32</f>
        <v>-9</v>
      </c>
      <c r="O32" s="26">
        <f t="shared" si="2"/>
        <v>0</v>
      </c>
      <c r="P32" s="14">
        <v>4</v>
      </c>
      <c r="Q32" s="14">
        <v>0</v>
      </c>
      <c r="R32" s="14">
        <v>2</v>
      </c>
      <c r="S32" s="14">
        <v>2</v>
      </c>
      <c r="T32" s="26">
        <f t="shared" si="3"/>
        <v>2</v>
      </c>
      <c r="U32" s="26">
        <f t="shared" si="3"/>
        <v>-2</v>
      </c>
      <c r="V32" s="14">
        <v>2124</v>
      </c>
      <c r="W32" s="23">
        <f t="shared" si="4"/>
        <v>2.5254237288135593</v>
      </c>
    </row>
    <row r="33" spans="1:23" s="6" customFormat="1" ht="23.25" customHeight="1" x14ac:dyDescent="0.2">
      <c r="A33" s="14" t="s">
        <v>59</v>
      </c>
      <c r="B33" s="14">
        <f t="shared" si="0"/>
        <v>5353</v>
      </c>
      <c r="C33" s="14">
        <v>2593</v>
      </c>
      <c r="D33" s="14">
        <v>2760</v>
      </c>
      <c r="E33" s="14">
        <f t="shared" si="1"/>
        <v>56</v>
      </c>
      <c r="F33" s="14">
        <v>34</v>
      </c>
      <c r="G33" s="14">
        <v>22</v>
      </c>
      <c r="H33" s="26">
        <v>-8</v>
      </c>
      <c r="I33" s="27">
        <v>-0.14914243102162564</v>
      </c>
      <c r="J33" s="14">
        <v>0</v>
      </c>
      <c r="K33" s="14">
        <v>0</v>
      </c>
      <c r="L33" s="14">
        <v>8</v>
      </c>
      <c r="M33" s="14">
        <v>0</v>
      </c>
      <c r="N33" s="26">
        <f t="shared" si="2"/>
        <v>-8</v>
      </c>
      <c r="O33" s="26">
        <f t="shared" si="2"/>
        <v>0</v>
      </c>
      <c r="P33" s="14">
        <v>4</v>
      </c>
      <c r="Q33" s="14">
        <v>3</v>
      </c>
      <c r="R33" s="14">
        <v>4</v>
      </c>
      <c r="S33" s="14">
        <v>3</v>
      </c>
      <c r="T33" s="26">
        <f t="shared" si="3"/>
        <v>0</v>
      </c>
      <c r="U33" s="26">
        <f t="shared" si="3"/>
        <v>0</v>
      </c>
      <c r="V33" s="14">
        <v>2124</v>
      </c>
      <c r="W33" s="23">
        <f t="shared" si="4"/>
        <v>2.5202448210922785</v>
      </c>
    </row>
    <row r="34" spans="1:23" s="6" customFormat="1" ht="23.25" customHeight="1" x14ac:dyDescent="0.2">
      <c r="A34" s="14" t="s">
        <v>60</v>
      </c>
      <c r="B34" s="14">
        <f t="shared" si="0"/>
        <v>5343</v>
      </c>
      <c r="C34" s="14">
        <v>2592</v>
      </c>
      <c r="D34" s="14">
        <v>2751</v>
      </c>
      <c r="E34" s="14">
        <f t="shared" si="1"/>
        <v>61</v>
      </c>
      <c r="F34" s="14">
        <v>38</v>
      </c>
      <c r="G34" s="14">
        <v>23</v>
      </c>
      <c r="H34" s="26">
        <v>-2</v>
      </c>
      <c r="I34" s="27">
        <v>-3.7362226788716604E-2</v>
      </c>
      <c r="J34" s="14">
        <v>1</v>
      </c>
      <c r="K34" s="14">
        <v>0</v>
      </c>
      <c r="L34" s="14">
        <v>6</v>
      </c>
      <c r="M34" s="14">
        <v>0</v>
      </c>
      <c r="N34" s="26">
        <f t="shared" si="2"/>
        <v>-5</v>
      </c>
      <c r="O34" s="26">
        <f t="shared" si="2"/>
        <v>0</v>
      </c>
      <c r="P34" s="14">
        <v>7</v>
      </c>
      <c r="Q34" s="14">
        <v>6</v>
      </c>
      <c r="R34" s="14">
        <v>4</v>
      </c>
      <c r="S34" s="14">
        <v>1</v>
      </c>
      <c r="T34" s="26">
        <f t="shared" si="3"/>
        <v>3</v>
      </c>
      <c r="U34" s="26">
        <f t="shared" si="3"/>
        <v>5</v>
      </c>
      <c r="V34" s="14">
        <v>2120</v>
      </c>
      <c r="W34" s="23">
        <f t="shared" si="4"/>
        <v>2.5202830188679246</v>
      </c>
    </row>
    <row r="35" spans="1:23" s="6" customFormat="1" ht="23.25" customHeight="1" x14ac:dyDescent="0.2">
      <c r="A35" s="14" t="s">
        <v>49</v>
      </c>
      <c r="B35" s="14">
        <f t="shared" si="0"/>
        <v>5335</v>
      </c>
      <c r="C35" s="14">
        <v>2585</v>
      </c>
      <c r="D35" s="14">
        <v>2750</v>
      </c>
      <c r="E35" s="14">
        <f t="shared" si="1"/>
        <v>59</v>
      </c>
      <c r="F35" s="14">
        <v>36</v>
      </c>
      <c r="G35" s="14">
        <v>23</v>
      </c>
      <c r="H35" s="26">
        <v>-8</v>
      </c>
      <c r="I35" s="27">
        <v>-0.14972861688190156</v>
      </c>
      <c r="J35" s="14">
        <v>4</v>
      </c>
      <c r="K35" s="14">
        <v>0</v>
      </c>
      <c r="L35" s="14">
        <v>8</v>
      </c>
      <c r="M35" s="14">
        <v>0</v>
      </c>
      <c r="N35" s="26">
        <f t="shared" si="2"/>
        <v>-4</v>
      </c>
      <c r="O35" s="26">
        <f t="shared" si="2"/>
        <v>0</v>
      </c>
      <c r="P35" s="14">
        <v>2</v>
      </c>
      <c r="Q35" s="14">
        <v>1</v>
      </c>
      <c r="R35" s="14">
        <v>6</v>
      </c>
      <c r="S35" s="14">
        <v>3</v>
      </c>
      <c r="T35" s="26">
        <f t="shared" si="3"/>
        <v>-4</v>
      </c>
      <c r="U35" s="26">
        <f t="shared" si="3"/>
        <v>-2</v>
      </c>
      <c r="V35" s="14">
        <v>2120</v>
      </c>
      <c r="W35" s="23">
        <f t="shared" si="4"/>
        <v>2.516509433962264</v>
      </c>
    </row>
    <row r="36" spans="1:23" s="6" customFormat="1" ht="23.25" customHeight="1" x14ac:dyDescent="0.2">
      <c r="A36" s="14" t="s">
        <v>50</v>
      </c>
      <c r="B36" s="14">
        <f t="shared" si="0"/>
        <v>5315</v>
      </c>
      <c r="C36" s="14">
        <v>2576</v>
      </c>
      <c r="D36" s="14">
        <v>2739</v>
      </c>
      <c r="E36" s="14">
        <f t="shared" si="1"/>
        <v>58</v>
      </c>
      <c r="F36" s="14">
        <v>34</v>
      </c>
      <c r="G36" s="14">
        <v>24</v>
      </c>
      <c r="H36" s="26">
        <v>-10</v>
      </c>
      <c r="I36" s="27">
        <v>-0.18744142455482662</v>
      </c>
      <c r="J36" s="14">
        <v>0</v>
      </c>
      <c r="K36" s="14">
        <v>0</v>
      </c>
      <c r="L36" s="14">
        <v>11</v>
      </c>
      <c r="M36" s="14">
        <v>0</v>
      </c>
      <c r="N36" s="26">
        <f t="shared" si="2"/>
        <v>-11</v>
      </c>
      <c r="O36" s="26">
        <f t="shared" si="2"/>
        <v>0</v>
      </c>
      <c r="P36" s="14">
        <v>3</v>
      </c>
      <c r="Q36" s="14">
        <v>1</v>
      </c>
      <c r="R36" s="14">
        <v>2</v>
      </c>
      <c r="S36" s="14">
        <v>1</v>
      </c>
      <c r="T36" s="26">
        <f t="shared" si="3"/>
        <v>1</v>
      </c>
      <c r="U36" s="26">
        <f t="shared" si="3"/>
        <v>0</v>
      </c>
      <c r="V36" s="14">
        <v>2112</v>
      </c>
      <c r="W36" s="23">
        <f t="shared" si="4"/>
        <v>2.5165719696969697</v>
      </c>
    </row>
    <row r="37" spans="1:23" s="6" customFormat="1" ht="23.25" customHeight="1" x14ac:dyDescent="0.2">
      <c r="A37" s="14" t="s">
        <v>62</v>
      </c>
      <c r="B37" s="14">
        <f t="shared" si="0"/>
        <v>5306</v>
      </c>
      <c r="C37" s="14">
        <v>2582</v>
      </c>
      <c r="D37" s="14">
        <v>2724</v>
      </c>
      <c r="E37" s="14">
        <f t="shared" si="1"/>
        <v>61</v>
      </c>
      <c r="F37" s="14">
        <v>39</v>
      </c>
      <c r="G37" s="14">
        <v>22</v>
      </c>
      <c r="H37" s="26">
        <v>-7</v>
      </c>
      <c r="I37" s="27">
        <v>-0.13170272812793979</v>
      </c>
      <c r="J37" s="14">
        <v>2</v>
      </c>
      <c r="K37" s="14">
        <v>0</v>
      </c>
      <c r="L37" s="14">
        <v>13</v>
      </c>
      <c r="M37" s="14">
        <v>0</v>
      </c>
      <c r="N37" s="26">
        <f t="shared" si="2"/>
        <v>-11</v>
      </c>
      <c r="O37" s="26">
        <f t="shared" si="2"/>
        <v>0</v>
      </c>
      <c r="P37" s="14">
        <v>9</v>
      </c>
      <c r="Q37" s="14">
        <v>5</v>
      </c>
      <c r="R37" s="14">
        <v>5</v>
      </c>
      <c r="S37" s="14">
        <v>2</v>
      </c>
      <c r="T37" s="26">
        <f t="shared" si="3"/>
        <v>4</v>
      </c>
      <c r="U37" s="26">
        <f t="shared" si="3"/>
        <v>3</v>
      </c>
      <c r="V37" s="14">
        <v>2111</v>
      </c>
      <c r="W37" s="23">
        <f t="shared" si="4"/>
        <v>2.5135007105637137</v>
      </c>
    </row>
    <row r="38" spans="1:23" s="6" customFormat="1" ht="23.25" customHeight="1" x14ac:dyDescent="0.2">
      <c r="A38" s="14" t="s">
        <v>52</v>
      </c>
      <c r="B38" s="14">
        <f t="shared" si="0"/>
        <v>5296</v>
      </c>
      <c r="C38" s="14">
        <v>2574</v>
      </c>
      <c r="D38" s="14">
        <v>2722</v>
      </c>
      <c r="E38" s="14">
        <f t="shared" si="1"/>
        <v>57</v>
      </c>
      <c r="F38" s="14">
        <v>36</v>
      </c>
      <c r="G38" s="14">
        <v>21</v>
      </c>
      <c r="H38" s="26">
        <v>-15</v>
      </c>
      <c r="I38" s="27">
        <v>-0.28269883151149644</v>
      </c>
      <c r="J38" s="14">
        <v>2</v>
      </c>
      <c r="K38" s="14">
        <v>0</v>
      </c>
      <c r="L38" s="14">
        <v>14</v>
      </c>
      <c r="M38" s="14">
        <v>0</v>
      </c>
      <c r="N38" s="26">
        <f t="shared" si="2"/>
        <v>-12</v>
      </c>
      <c r="O38" s="26">
        <f t="shared" si="2"/>
        <v>0</v>
      </c>
      <c r="P38" s="14">
        <v>3</v>
      </c>
      <c r="Q38" s="14">
        <v>0</v>
      </c>
      <c r="R38" s="14">
        <v>6</v>
      </c>
      <c r="S38" s="14">
        <v>4</v>
      </c>
      <c r="T38" s="26">
        <f t="shared" si="3"/>
        <v>-3</v>
      </c>
      <c r="U38" s="26">
        <f t="shared" si="3"/>
        <v>-4</v>
      </c>
      <c r="V38" s="14">
        <v>2105</v>
      </c>
      <c r="W38" s="23">
        <f t="shared" si="4"/>
        <v>2.515914489311164</v>
      </c>
    </row>
    <row r="39" spans="1:23" s="6" customFormat="1" ht="23.25" customHeight="1" x14ac:dyDescent="0.2">
      <c r="A39" s="14" t="s">
        <v>53</v>
      </c>
      <c r="B39" s="14">
        <f t="shared" si="0"/>
        <v>5271</v>
      </c>
      <c r="C39" s="14">
        <v>2570</v>
      </c>
      <c r="D39" s="14">
        <v>2701</v>
      </c>
      <c r="E39" s="14">
        <f t="shared" si="1"/>
        <v>56</v>
      </c>
      <c r="F39" s="14">
        <v>36</v>
      </c>
      <c r="G39" s="14">
        <v>20</v>
      </c>
      <c r="H39" s="26">
        <v>-15</v>
      </c>
      <c r="I39" s="27">
        <v>-0.28323262839879154</v>
      </c>
      <c r="J39" s="14">
        <v>2</v>
      </c>
      <c r="K39" s="14">
        <v>0</v>
      </c>
      <c r="L39" s="14">
        <v>12</v>
      </c>
      <c r="M39" s="14">
        <v>0</v>
      </c>
      <c r="N39" s="26">
        <f t="shared" si="2"/>
        <v>-10</v>
      </c>
      <c r="O39" s="26">
        <f t="shared" si="2"/>
        <v>0</v>
      </c>
      <c r="P39" s="14">
        <v>3</v>
      </c>
      <c r="Q39" s="14">
        <v>0</v>
      </c>
      <c r="R39" s="14">
        <v>8</v>
      </c>
      <c r="S39" s="14">
        <v>0</v>
      </c>
      <c r="T39" s="26">
        <f t="shared" si="3"/>
        <v>-5</v>
      </c>
      <c r="U39" s="26">
        <f t="shared" si="3"/>
        <v>0</v>
      </c>
      <c r="V39" s="14">
        <v>2096</v>
      </c>
      <c r="W39" s="23">
        <f t="shared" si="4"/>
        <v>2.5147900763358777</v>
      </c>
    </row>
    <row r="40" spans="1:23" s="6" customFormat="1" ht="23.25" customHeight="1" x14ac:dyDescent="0.2">
      <c r="A40" s="14" t="s">
        <v>54</v>
      </c>
      <c r="B40" s="14">
        <f t="shared" si="0"/>
        <v>5256</v>
      </c>
      <c r="C40" s="14">
        <v>2562</v>
      </c>
      <c r="D40" s="14">
        <v>2694</v>
      </c>
      <c r="E40" s="14">
        <f t="shared" si="1"/>
        <v>63</v>
      </c>
      <c r="F40" s="14">
        <v>38</v>
      </c>
      <c r="G40" s="14">
        <v>25</v>
      </c>
      <c r="H40" s="26">
        <v>-8</v>
      </c>
      <c r="I40" s="27">
        <v>-0.15177385695313983</v>
      </c>
      <c r="J40" s="14">
        <v>0</v>
      </c>
      <c r="K40" s="14">
        <v>0</v>
      </c>
      <c r="L40" s="14">
        <v>8</v>
      </c>
      <c r="M40" s="14">
        <v>0</v>
      </c>
      <c r="N40" s="26">
        <f t="shared" si="2"/>
        <v>-8</v>
      </c>
      <c r="O40" s="26">
        <f t="shared" si="2"/>
        <v>0</v>
      </c>
      <c r="P40" s="14">
        <v>26</v>
      </c>
      <c r="Q40" s="14">
        <v>8</v>
      </c>
      <c r="R40" s="14">
        <v>26</v>
      </c>
      <c r="S40" s="14">
        <v>1</v>
      </c>
      <c r="T40" s="26">
        <f t="shared" si="3"/>
        <v>0</v>
      </c>
      <c r="U40" s="26">
        <f t="shared" si="3"/>
        <v>7</v>
      </c>
      <c r="V40" s="14">
        <v>2099</v>
      </c>
      <c r="W40" s="23">
        <f t="shared" si="4"/>
        <v>2.5040495474035254</v>
      </c>
    </row>
    <row r="41" spans="1:23" s="6" customFormat="1" ht="23.25" customHeight="1" x14ac:dyDescent="0.2">
      <c r="A41" s="14" t="s">
        <v>55</v>
      </c>
      <c r="B41" s="14">
        <f t="shared" si="0"/>
        <v>5241</v>
      </c>
      <c r="C41" s="14">
        <v>2560</v>
      </c>
      <c r="D41" s="14">
        <v>2681</v>
      </c>
      <c r="E41" s="14">
        <f t="shared" si="1"/>
        <v>66</v>
      </c>
      <c r="F41" s="14">
        <v>41</v>
      </c>
      <c r="G41" s="14">
        <v>25</v>
      </c>
      <c r="H41" s="26">
        <v>-3</v>
      </c>
      <c r="I41" s="27">
        <v>-5.7077625570776253E-2</v>
      </c>
      <c r="J41" s="14">
        <v>1</v>
      </c>
      <c r="K41" s="14">
        <v>0</v>
      </c>
      <c r="L41" s="14">
        <v>10</v>
      </c>
      <c r="M41" s="14">
        <v>0</v>
      </c>
      <c r="N41" s="26">
        <f t="shared" si="2"/>
        <v>-9</v>
      </c>
      <c r="O41" s="26">
        <f t="shared" si="2"/>
        <v>0</v>
      </c>
      <c r="P41" s="14">
        <v>11</v>
      </c>
      <c r="Q41" s="14">
        <v>5</v>
      </c>
      <c r="R41" s="14">
        <v>5</v>
      </c>
      <c r="S41" s="14">
        <v>2</v>
      </c>
      <c r="T41" s="26">
        <f t="shared" si="3"/>
        <v>6</v>
      </c>
      <c r="U41" s="26">
        <f t="shared" si="3"/>
        <v>3</v>
      </c>
      <c r="V41" s="14">
        <v>2097</v>
      </c>
      <c r="W41" s="23">
        <f t="shared" si="4"/>
        <v>2.4992846924177394</v>
      </c>
    </row>
    <row r="42" spans="1:23" s="6" customFormat="1" ht="23.25" customHeight="1" x14ac:dyDescent="0.2">
      <c r="A42" s="14" t="s">
        <v>56</v>
      </c>
      <c r="B42" s="14">
        <f t="shared" si="0"/>
        <v>5227</v>
      </c>
      <c r="C42" s="14">
        <v>2554</v>
      </c>
      <c r="D42" s="14">
        <v>2673</v>
      </c>
      <c r="E42" s="14">
        <f t="shared" si="1"/>
        <v>63</v>
      </c>
      <c r="F42" s="14">
        <v>37</v>
      </c>
      <c r="G42" s="14">
        <v>26</v>
      </c>
      <c r="H42" s="26">
        <v>-15</v>
      </c>
      <c r="I42" s="27">
        <v>-0.28620492272467085</v>
      </c>
      <c r="J42" s="14">
        <v>2</v>
      </c>
      <c r="K42" s="14">
        <v>0</v>
      </c>
      <c r="L42" s="14">
        <v>12</v>
      </c>
      <c r="M42" s="14">
        <v>0</v>
      </c>
      <c r="N42" s="26">
        <f t="shared" si="2"/>
        <v>-10</v>
      </c>
      <c r="O42" s="26">
        <f t="shared" si="2"/>
        <v>0</v>
      </c>
      <c r="P42" s="14">
        <v>5</v>
      </c>
      <c r="Q42" s="14">
        <v>2</v>
      </c>
      <c r="R42" s="14">
        <v>10</v>
      </c>
      <c r="S42" s="14">
        <v>5</v>
      </c>
      <c r="T42" s="26">
        <f t="shared" si="3"/>
        <v>-5</v>
      </c>
      <c r="U42" s="26">
        <f t="shared" si="3"/>
        <v>-3</v>
      </c>
      <c r="V42" s="14">
        <v>2096</v>
      </c>
      <c r="W42" s="23">
        <f t="shared" si="4"/>
        <v>2.4937977099236641</v>
      </c>
    </row>
    <row r="43" spans="1:23" s="6" customFormat="1" ht="23.25" customHeight="1" x14ac:dyDescent="0.2">
      <c r="A43" s="14" t="s">
        <v>57</v>
      </c>
      <c r="B43" s="14">
        <f t="shared" si="0"/>
        <v>5210</v>
      </c>
      <c r="C43" s="14">
        <v>2547</v>
      </c>
      <c r="D43" s="14">
        <v>2663</v>
      </c>
      <c r="E43" s="14">
        <f t="shared" si="1"/>
        <v>60</v>
      </c>
      <c r="F43" s="14">
        <v>35</v>
      </c>
      <c r="G43" s="14">
        <v>25</v>
      </c>
      <c r="H43" s="26">
        <v>-10</v>
      </c>
      <c r="I43" s="27">
        <v>-0.19131432944327531</v>
      </c>
      <c r="J43" s="14">
        <v>2</v>
      </c>
      <c r="K43" s="14">
        <v>0</v>
      </c>
      <c r="L43" s="14">
        <v>8</v>
      </c>
      <c r="M43" s="14">
        <v>0</v>
      </c>
      <c r="N43" s="26">
        <f t="shared" si="2"/>
        <v>-6</v>
      </c>
      <c r="O43" s="26">
        <f t="shared" si="2"/>
        <v>0</v>
      </c>
      <c r="P43" s="14">
        <v>4</v>
      </c>
      <c r="Q43" s="14">
        <v>0</v>
      </c>
      <c r="R43" s="14">
        <v>8</v>
      </c>
      <c r="S43" s="14">
        <v>3</v>
      </c>
      <c r="T43" s="26">
        <f>P43-R43</f>
        <v>-4</v>
      </c>
      <c r="U43" s="26">
        <f t="shared" si="3"/>
        <v>-3</v>
      </c>
      <c r="V43" s="14">
        <v>2091</v>
      </c>
      <c r="W43" s="23">
        <f t="shared" si="4"/>
        <v>2.4916307986609278</v>
      </c>
    </row>
    <row r="44" spans="1:23" s="6" customFormat="1" ht="23.25" customHeight="1" x14ac:dyDescent="0.2">
      <c r="A44" s="14" t="s">
        <v>58</v>
      </c>
      <c r="B44" s="14">
        <f t="shared" si="0"/>
        <v>5206</v>
      </c>
      <c r="C44" s="14">
        <v>2545</v>
      </c>
      <c r="D44" s="14">
        <v>2661</v>
      </c>
      <c r="E44" s="14">
        <f t="shared" si="1"/>
        <v>64</v>
      </c>
      <c r="F44" s="14">
        <v>39</v>
      </c>
      <c r="G44" s="14">
        <v>25</v>
      </c>
      <c r="H44" s="26">
        <v>-4</v>
      </c>
      <c r="I44" s="27">
        <v>-7.677543186180423E-2</v>
      </c>
      <c r="J44" s="14">
        <v>2</v>
      </c>
      <c r="K44" s="14">
        <v>0</v>
      </c>
      <c r="L44" s="14">
        <v>9</v>
      </c>
      <c r="M44" s="14">
        <v>0</v>
      </c>
      <c r="N44" s="26">
        <f t="shared" si="2"/>
        <v>-7</v>
      </c>
      <c r="O44" s="26">
        <f t="shared" si="2"/>
        <v>0</v>
      </c>
      <c r="P44" s="14">
        <v>5</v>
      </c>
      <c r="Q44" s="14">
        <v>4</v>
      </c>
      <c r="R44" s="14">
        <v>2</v>
      </c>
      <c r="S44" s="14">
        <v>0</v>
      </c>
      <c r="T44" s="26">
        <f t="shared" si="3"/>
        <v>3</v>
      </c>
      <c r="U44" s="26">
        <f t="shared" si="3"/>
        <v>4</v>
      </c>
      <c r="V44" s="14">
        <v>2090</v>
      </c>
      <c r="W44" s="23">
        <f t="shared" si="4"/>
        <v>2.4909090909090907</v>
      </c>
    </row>
    <row r="45" spans="1:23" s="6" customFormat="1" ht="23.25" customHeight="1" x14ac:dyDescent="0.2">
      <c r="A45" s="14" t="s">
        <v>59</v>
      </c>
      <c r="B45" s="14">
        <f t="shared" si="0"/>
        <v>5204</v>
      </c>
      <c r="C45" s="14">
        <v>2539</v>
      </c>
      <c r="D45" s="14">
        <v>2665</v>
      </c>
      <c r="E45" s="14">
        <f t="shared" si="1"/>
        <v>60</v>
      </c>
      <c r="F45" s="14">
        <v>34</v>
      </c>
      <c r="G45" s="14">
        <v>26</v>
      </c>
      <c r="H45" s="26">
        <v>-6</v>
      </c>
      <c r="I45" s="27">
        <v>-0.11525163273146369</v>
      </c>
      <c r="J45" s="14">
        <v>0</v>
      </c>
      <c r="K45" s="14">
        <v>0</v>
      </c>
      <c r="L45" s="14">
        <v>8</v>
      </c>
      <c r="M45" s="14">
        <v>0</v>
      </c>
      <c r="N45" s="26">
        <f t="shared" si="2"/>
        <v>-8</v>
      </c>
      <c r="O45" s="26">
        <f t="shared" si="2"/>
        <v>0</v>
      </c>
      <c r="P45" s="14">
        <v>10</v>
      </c>
      <c r="Q45" s="14">
        <v>2</v>
      </c>
      <c r="R45" s="14">
        <v>8</v>
      </c>
      <c r="S45" s="14">
        <v>6</v>
      </c>
      <c r="T45" s="26">
        <f t="shared" si="3"/>
        <v>2</v>
      </c>
      <c r="U45" s="26">
        <f t="shared" si="3"/>
        <v>-4</v>
      </c>
      <c r="V45" s="14">
        <v>2092</v>
      </c>
      <c r="W45" s="23">
        <f t="shared" si="4"/>
        <v>2.4875717017208414</v>
      </c>
    </row>
    <row r="46" spans="1:23" s="6" customFormat="1" ht="23.25" customHeight="1" x14ac:dyDescent="0.2">
      <c r="A46" s="14" t="s">
        <v>60</v>
      </c>
      <c r="B46" s="14">
        <f t="shared" si="0"/>
        <v>5196</v>
      </c>
      <c r="C46" s="14">
        <v>2538</v>
      </c>
      <c r="D46" s="14">
        <v>2658</v>
      </c>
      <c r="E46" s="14">
        <f t="shared" si="1"/>
        <v>60</v>
      </c>
      <c r="F46" s="14">
        <v>31</v>
      </c>
      <c r="G46" s="14">
        <v>29</v>
      </c>
      <c r="H46" s="26">
        <v>-6</v>
      </c>
      <c r="I46" s="27">
        <v>-0.11529592621060722</v>
      </c>
      <c r="J46" s="14">
        <v>2</v>
      </c>
      <c r="K46" s="14">
        <v>0</v>
      </c>
      <c r="L46" s="14">
        <v>8</v>
      </c>
      <c r="M46" s="14">
        <v>0</v>
      </c>
      <c r="N46" s="26">
        <f t="shared" ref="N46:O46" si="5">J46-L46</f>
        <v>-6</v>
      </c>
      <c r="O46" s="26">
        <f t="shared" si="5"/>
        <v>0</v>
      </c>
      <c r="P46" s="14">
        <v>5</v>
      </c>
      <c r="Q46" s="14">
        <v>3</v>
      </c>
      <c r="R46" s="14">
        <v>5</v>
      </c>
      <c r="S46" s="14">
        <v>3</v>
      </c>
      <c r="T46" s="26">
        <f t="shared" ref="T46:U46" si="6">P46-R46</f>
        <v>0</v>
      </c>
      <c r="U46" s="26">
        <f t="shared" si="6"/>
        <v>0</v>
      </c>
      <c r="V46" s="14">
        <v>2092</v>
      </c>
      <c r="W46" s="23">
        <f t="shared" si="4"/>
        <v>2.4837476099426388</v>
      </c>
    </row>
    <row r="47" spans="1:23" s="6" customFormat="1" ht="14" x14ac:dyDescent="0.2">
      <c r="A47" s="15"/>
      <c r="B47" s="17"/>
      <c r="C47" s="5"/>
      <c r="D47" s="5"/>
      <c r="E47" s="5"/>
      <c r="F47" s="5"/>
      <c r="G47" s="5"/>
      <c r="H47" s="15"/>
      <c r="I47" s="15"/>
      <c r="J47" s="15"/>
      <c r="K47" s="15"/>
      <c r="L47" s="15"/>
      <c r="M47" s="15"/>
      <c r="N47" s="15"/>
      <c r="O47" s="15"/>
      <c r="P47" s="7"/>
      <c r="Q47" s="7"/>
      <c r="R47" s="5"/>
      <c r="S47" s="5"/>
      <c r="T47" s="9"/>
    </row>
    <row r="48" spans="1:23" s="6" customFormat="1" ht="14" x14ac:dyDescent="0.2">
      <c r="A48" s="15" t="s">
        <v>40</v>
      </c>
      <c r="B48" s="17"/>
      <c r="C48" s="15"/>
      <c r="D48" s="15"/>
      <c r="E48" s="15"/>
      <c r="F48" s="15"/>
      <c r="G48" s="15"/>
      <c r="H48" s="15"/>
      <c r="I48" s="7"/>
      <c r="J48" s="7"/>
      <c r="K48" s="5"/>
      <c r="L48" s="5"/>
      <c r="M48" s="9"/>
    </row>
    <row r="49" spans="1:23" s="6" customFormat="1" ht="14.25" customHeight="1" x14ac:dyDescent="0.2">
      <c r="A49" s="15" t="s">
        <v>41</v>
      </c>
      <c r="B49" s="17"/>
      <c r="C49" s="15"/>
      <c r="D49" s="15"/>
      <c r="E49" s="15"/>
      <c r="F49" s="15"/>
      <c r="G49" s="15"/>
      <c r="H49" s="15"/>
      <c r="I49" s="7"/>
      <c r="J49" s="7"/>
      <c r="K49" s="5"/>
      <c r="L49" s="5"/>
      <c r="M49" s="9"/>
    </row>
    <row r="50" spans="1:23" s="6" customFormat="1" ht="14.25" customHeight="1" x14ac:dyDescent="0.2">
      <c r="A50" s="15" t="s">
        <v>46</v>
      </c>
      <c r="B50" s="17"/>
      <c r="C50" s="15"/>
      <c r="D50" s="15"/>
      <c r="E50" s="15"/>
      <c r="F50" s="15"/>
      <c r="G50" s="15"/>
      <c r="H50" s="15"/>
      <c r="I50" s="7"/>
      <c r="J50" s="7"/>
      <c r="K50" s="5"/>
      <c r="L50" s="5"/>
      <c r="M50" s="9"/>
    </row>
    <row r="51" spans="1:23" s="6" customFormat="1" ht="14.25" customHeight="1" x14ac:dyDescent="0.2">
      <c r="A51" s="15" t="s">
        <v>45</v>
      </c>
      <c r="B51" s="17"/>
      <c r="C51" s="15"/>
      <c r="D51" s="15"/>
      <c r="E51" s="15"/>
      <c r="F51" s="15"/>
      <c r="G51" s="15"/>
      <c r="H51" s="15"/>
      <c r="I51" s="7"/>
      <c r="J51" s="7"/>
      <c r="K51" s="5"/>
      <c r="L51" s="5"/>
      <c r="M51" s="9"/>
    </row>
    <row r="52" spans="1:23" s="6" customFormat="1" ht="14.25" customHeight="1" x14ac:dyDescent="0.2">
      <c r="A52" s="15" t="s">
        <v>47</v>
      </c>
      <c r="B52" s="17"/>
      <c r="C52" s="15"/>
      <c r="D52" s="15"/>
      <c r="E52" s="15"/>
      <c r="F52" s="15"/>
      <c r="G52" s="15"/>
      <c r="H52" s="15"/>
      <c r="I52" s="7"/>
      <c r="J52" s="7"/>
      <c r="K52" s="5"/>
      <c r="L52" s="5"/>
      <c r="M52" s="9"/>
    </row>
    <row r="53" spans="1:23" s="6" customFormat="1" ht="14.25" customHeight="1" x14ac:dyDescent="0.2">
      <c r="A53" s="15" t="s">
        <v>43</v>
      </c>
      <c r="B53" s="18"/>
      <c r="C53" s="15"/>
      <c r="D53" s="15"/>
      <c r="E53" s="15"/>
      <c r="F53" s="15"/>
      <c r="G53" s="15"/>
      <c r="H53" s="15"/>
      <c r="I53" s="10"/>
      <c r="J53" s="10"/>
      <c r="K53" s="10"/>
      <c r="L53" s="10"/>
      <c r="M53" s="10"/>
    </row>
    <row r="54" spans="1:23" ht="14.25" customHeight="1" x14ac:dyDescent="0.2">
      <c r="A54" s="15" t="s">
        <v>67</v>
      </c>
      <c r="B54" s="19"/>
      <c r="C54" s="10"/>
      <c r="D54" s="10"/>
      <c r="E54" s="10"/>
      <c r="F54" s="10"/>
      <c r="G54" s="10"/>
      <c r="H54" s="10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3" ht="14.25" customHeight="1" x14ac:dyDescent="0.2">
      <c r="A55" s="15" t="s">
        <v>44</v>
      </c>
      <c r="B55" s="1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3" ht="14.25" customHeight="1" x14ac:dyDescent="0.2">
      <c r="A56" s="15"/>
      <c r="B56" s="1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3" ht="14.25" customHeight="1" x14ac:dyDescent="0.2">
      <c r="A57" s="15"/>
      <c r="B57" s="1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3" ht="14.25" customHeight="1" x14ac:dyDescent="0.2">
      <c r="A58" s="15"/>
      <c r="B58" s="1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61" spans="1:23" ht="14.25" customHeight="1" x14ac:dyDescent="0.2">
      <c r="A61" s="1"/>
      <c r="B61" s="2"/>
      <c r="C61" s="2"/>
      <c r="D61" s="2"/>
      <c r="E61" s="2"/>
      <c r="F61" s="2"/>
      <c r="G61" s="2"/>
      <c r="V61" s="2"/>
      <c r="W61" s="3"/>
    </row>
  </sheetData>
  <mergeCells count="29">
    <mergeCell ref="J5:O5"/>
    <mergeCell ref="B6:B9"/>
    <mergeCell ref="A1:W1"/>
    <mergeCell ref="A4:A9"/>
    <mergeCell ref="B4:G4"/>
    <mergeCell ref="H4:U4"/>
    <mergeCell ref="W4:W9"/>
    <mergeCell ref="E5:G5"/>
    <mergeCell ref="H5:I5"/>
    <mergeCell ref="P5:U5"/>
    <mergeCell ref="R6:R9"/>
    <mergeCell ref="C6:C9"/>
    <mergeCell ref="D6:D9"/>
    <mergeCell ref="E6:E9"/>
    <mergeCell ref="F6:F9"/>
    <mergeCell ref="G6:G9"/>
    <mergeCell ref="P6:P9"/>
    <mergeCell ref="H6:H9"/>
    <mergeCell ref="T6:U6"/>
    <mergeCell ref="Q7:Q9"/>
    <mergeCell ref="S7:S9"/>
    <mergeCell ref="U7:U9"/>
    <mergeCell ref="K7:K9"/>
    <mergeCell ref="M7:M9"/>
    <mergeCell ref="O7:O9"/>
    <mergeCell ref="I6:I9"/>
    <mergeCell ref="J6:K6"/>
    <mergeCell ref="L6:M6"/>
    <mergeCell ref="N6:O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41" orientation="portrait" r:id="rId1"/>
  <headerFooter alignWithMargins="0"/>
  <colBreaks count="1" manualBreakCount="1">
    <brk id="2" max="7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W61"/>
  <sheetViews>
    <sheetView view="pageBreakPreview" zoomScale="60" zoomScaleNormal="100" workbookViewId="0">
      <selection sqref="A1:W1"/>
    </sheetView>
  </sheetViews>
  <sheetFormatPr defaultRowHeight="13" x14ac:dyDescent="0.2"/>
  <cols>
    <col min="1" max="1" width="14.90625" customWidth="1"/>
    <col min="2" max="4" width="12.6328125" customWidth="1"/>
    <col min="5" max="7" width="11.26953125" customWidth="1"/>
    <col min="8" max="8" width="12.1796875" style="15" customWidth="1"/>
    <col min="9" max="13" width="8.36328125" style="15" customWidth="1"/>
    <col min="14" max="14" width="12.26953125" style="15" customWidth="1"/>
    <col min="15" max="21" width="8.36328125" style="15" customWidth="1"/>
    <col min="22" max="22" width="12.6328125" customWidth="1"/>
    <col min="23" max="23" width="10.6328125" customWidth="1"/>
    <col min="25" max="27" width="1.6328125" customWidth="1"/>
  </cols>
  <sheetData>
    <row r="1" spans="1:23" ht="24" customHeight="1" x14ac:dyDescent="0.3">
      <c r="A1" s="45" t="s">
        <v>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9.75" customHeight="1" x14ac:dyDescent="0.2">
      <c r="A2" s="4"/>
      <c r="B2" s="4"/>
      <c r="C2" s="4"/>
      <c r="D2" s="4"/>
      <c r="E2" s="4"/>
      <c r="F2" s="4"/>
      <c r="G2" s="4"/>
      <c r="V2" s="4"/>
      <c r="W2" s="4"/>
    </row>
    <row r="3" spans="1:23" ht="24" customHeight="1" x14ac:dyDescent="0.2">
      <c r="A3" s="11" t="s">
        <v>31</v>
      </c>
      <c r="B3" s="4"/>
      <c r="C3" s="4"/>
      <c r="D3" s="4"/>
      <c r="E3" s="4"/>
      <c r="F3" s="4"/>
      <c r="G3" s="4"/>
      <c r="V3" s="4"/>
      <c r="W3" s="8" t="s">
        <v>3</v>
      </c>
    </row>
    <row r="4" spans="1:23" ht="24" customHeight="1" x14ac:dyDescent="0.2">
      <c r="A4" s="47" t="s">
        <v>16</v>
      </c>
      <c r="B4" s="47" t="s">
        <v>0</v>
      </c>
      <c r="C4" s="49"/>
      <c r="D4" s="49"/>
      <c r="E4" s="49"/>
      <c r="F4" s="49"/>
      <c r="G4" s="49"/>
      <c r="H4" s="39" t="s">
        <v>63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50"/>
      <c r="V4" s="24" t="s">
        <v>1</v>
      </c>
      <c r="W4" s="51" t="s">
        <v>2</v>
      </c>
    </row>
    <row r="5" spans="1:23" ht="24" customHeight="1" x14ac:dyDescent="0.2">
      <c r="A5" s="48"/>
      <c r="B5" s="25"/>
      <c r="C5" s="11"/>
      <c r="D5" s="12"/>
      <c r="E5" s="53" t="s">
        <v>7</v>
      </c>
      <c r="F5" s="53"/>
      <c r="G5" s="53"/>
      <c r="H5" s="39" t="s">
        <v>9</v>
      </c>
      <c r="I5" s="41"/>
      <c r="J5" s="39" t="s">
        <v>10</v>
      </c>
      <c r="K5" s="40"/>
      <c r="L5" s="40"/>
      <c r="M5" s="40"/>
      <c r="N5" s="40"/>
      <c r="O5" s="41"/>
      <c r="P5" s="39" t="s">
        <v>11</v>
      </c>
      <c r="Q5" s="40"/>
      <c r="R5" s="40"/>
      <c r="S5" s="40"/>
      <c r="T5" s="40"/>
      <c r="U5" s="54"/>
      <c r="V5" s="16"/>
      <c r="W5" s="52"/>
    </row>
    <row r="6" spans="1:23" ht="24" customHeight="1" x14ac:dyDescent="0.2">
      <c r="A6" s="48"/>
      <c r="B6" s="42" t="s">
        <v>6</v>
      </c>
      <c r="C6" s="55" t="s">
        <v>4</v>
      </c>
      <c r="D6" s="58" t="s">
        <v>5</v>
      </c>
      <c r="E6" s="53" t="s">
        <v>6</v>
      </c>
      <c r="F6" s="53" t="s">
        <v>4</v>
      </c>
      <c r="G6" s="53" t="s">
        <v>5</v>
      </c>
      <c r="H6" s="31" t="s">
        <v>12</v>
      </c>
      <c r="I6" s="31" t="s">
        <v>13</v>
      </c>
      <c r="J6" s="34" t="s">
        <v>14</v>
      </c>
      <c r="K6" s="35"/>
      <c r="L6" s="34" t="s">
        <v>19</v>
      </c>
      <c r="M6" s="35"/>
      <c r="N6" s="34" t="s">
        <v>20</v>
      </c>
      <c r="O6" s="35"/>
      <c r="P6" s="28" t="s">
        <v>64</v>
      </c>
      <c r="Q6" s="20"/>
      <c r="R6" s="28" t="s">
        <v>65</v>
      </c>
      <c r="S6" s="20"/>
      <c r="T6" s="34" t="s">
        <v>15</v>
      </c>
      <c r="U6" s="35"/>
      <c r="V6" s="16"/>
      <c r="W6" s="52"/>
    </row>
    <row r="7" spans="1:23" ht="24" customHeight="1" x14ac:dyDescent="0.2">
      <c r="A7" s="48"/>
      <c r="B7" s="43"/>
      <c r="C7" s="56"/>
      <c r="D7" s="59"/>
      <c r="E7" s="42"/>
      <c r="F7" s="42"/>
      <c r="G7" s="42"/>
      <c r="H7" s="32"/>
      <c r="I7" s="32"/>
      <c r="J7" s="21"/>
      <c r="K7" s="36" t="s">
        <v>66</v>
      </c>
      <c r="L7" s="21"/>
      <c r="M7" s="36" t="s">
        <v>66</v>
      </c>
      <c r="N7" s="21"/>
      <c r="O7" s="36" t="s">
        <v>66</v>
      </c>
      <c r="P7" s="29"/>
      <c r="Q7" s="36" t="s">
        <v>66</v>
      </c>
      <c r="R7" s="29"/>
      <c r="S7" s="36" t="s">
        <v>66</v>
      </c>
      <c r="T7" s="21"/>
      <c r="U7" s="36" t="s">
        <v>66</v>
      </c>
      <c r="V7" s="16" t="s">
        <v>18</v>
      </c>
      <c r="W7" s="52"/>
    </row>
    <row r="8" spans="1:23" ht="24" customHeight="1" x14ac:dyDescent="0.2">
      <c r="A8" s="48"/>
      <c r="B8" s="43"/>
      <c r="C8" s="56"/>
      <c r="D8" s="59"/>
      <c r="E8" s="42"/>
      <c r="F8" s="42"/>
      <c r="G8" s="42"/>
      <c r="H8" s="32"/>
      <c r="I8" s="32"/>
      <c r="J8" s="21"/>
      <c r="K8" s="37"/>
      <c r="L8" s="21"/>
      <c r="M8" s="37"/>
      <c r="N8" s="21"/>
      <c r="O8" s="37"/>
      <c r="P8" s="29"/>
      <c r="Q8" s="37"/>
      <c r="R8" s="29"/>
      <c r="S8" s="37"/>
      <c r="T8" s="21"/>
      <c r="U8" s="37"/>
      <c r="V8" s="16"/>
      <c r="W8" s="52"/>
    </row>
    <row r="9" spans="1:23" ht="24" customHeight="1" x14ac:dyDescent="0.2">
      <c r="A9" s="48"/>
      <c r="B9" s="44"/>
      <c r="C9" s="57"/>
      <c r="D9" s="59"/>
      <c r="E9" s="42"/>
      <c r="F9" s="42"/>
      <c r="G9" s="42"/>
      <c r="H9" s="33"/>
      <c r="I9" s="33"/>
      <c r="J9" s="22"/>
      <c r="K9" s="38"/>
      <c r="L9" s="22"/>
      <c r="M9" s="38"/>
      <c r="N9" s="22"/>
      <c r="O9" s="38"/>
      <c r="P9" s="30"/>
      <c r="Q9" s="38"/>
      <c r="R9" s="30"/>
      <c r="S9" s="38"/>
      <c r="T9" s="22"/>
      <c r="U9" s="38"/>
      <c r="V9" s="13"/>
      <c r="W9" s="52"/>
    </row>
    <row r="10" spans="1:23" s="6" customFormat="1" ht="23.25" customHeight="1" x14ac:dyDescent="0.2">
      <c r="A10" s="14" t="s">
        <v>48</v>
      </c>
      <c r="B10" s="14">
        <f t="shared" ref="B10:B46" si="0">C10+D10</f>
        <v>15692</v>
      </c>
      <c r="C10" s="14">
        <v>7501</v>
      </c>
      <c r="D10" s="14">
        <v>8191</v>
      </c>
      <c r="E10" s="14">
        <f t="shared" ref="E10:E46" si="1">F10+G10</f>
        <v>80</v>
      </c>
      <c r="F10" s="14">
        <v>19</v>
      </c>
      <c r="G10" s="14">
        <v>61</v>
      </c>
      <c r="H10" s="26">
        <v>-11</v>
      </c>
      <c r="I10" s="27">
        <v>-7.0108349267049078E-2</v>
      </c>
      <c r="J10" s="14">
        <v>12</v>
      </c>
      <c r="K10" s="14">
        <v>0</v>
      </c>
      <c r="L10" s="14">
        <v>21</v>
      </c>
      <c r="M10" s="14">
        <v>0</v>
      </c>
      <c r="N10" s="26">
        <f t="shared" ref="N10:O45" si="2">J10-L10</f>
        <v>-9</v>
      </c>
      <c r="O10" s="26">
        <f t="shared" si="2"/>
        <v>0</v>
      </c>
      <c r="P10" s="14">
        <v>9</v>
      </c>
      <c r="Q10" s="14">
        <v>1</v>
      </c>
      <c r="R10" s="14">
        <v>11</v>
      </c>
      <c r="S10" s="14">
        <v>3</v>
      </c>
      <c r="T10" s="26">
        <f t="shared" ref="T10:U45" si="3">P10-R10</f>
        <v>-2</v>
      </c>
      <c r="U10" s="26">
        <f t="shared" si="3"/>
        <v>-2</v>
      </c>
      <c r="V10" s="14">
        <v>5719</v>
      </c>
      <c r="W10" s="23">
        <f t="shared" ref="W10:W46" si="4">B10/V10</f>
        <v>2.7438363350236057</v>
      </c>
    </row>
    <row r="11" spans="1:23" s="6" customFormat="1" ht="23.25" customHeight="1" x14ac:dyDescent="0.2">
      <c r="A11" s="14" t="s">
        <v>49</v>
      </c>
      <c r="B11" s="14">
        <f t="shared" si="0"/>
        <v>15681</v>
      </c>
      <c r="C11" s="14">
        <v>7491</v>
      </c>
      <c r="D11" s="14">
        <v>8190</v>
      </c>
      <c r="E11" s="14">
        <f t="shared" si="1"/>
        <v>79</v>
      </c>
      <c r="F11" s="14">
        <v>18</v>
      </c>
      <c r="G11" s="14">
        <v>61</v>
      </c>
      <c r="H11" s="26">
        <v>-21</v>
      </c>
      <c r="I11" s="27">
        <v>-0.13382615345398929</v>
      </c>
      <c r="J11" s="14">
        <v>7</v>
      </c>
      <c r="K11" s="14">
        <v>0</v>
      </c>
      <c r="L11" s="14">
        <v>22</v>
      </c>
      <c r="M11" s="14">
        <v>0</v>
      </c>
      <c r="N11" s="26">
        <f t="shared" si="2"/>
        <v>-15</v>
      </c>
      <c r="O11" s="26">
        <f t="shared" si="2"/>
        <v>0</v>
      </c>
      <c r="P11" s="14">
        <v>3</v>
      </c>
      <c r="Q11" s="14">
        <v>1</v>
      </c>
      <c r="R11" s="14">
        <v>9</v>
      </c>
      <c r="S11" s="14">
        <v>1</v>
      </c>
      <c r="T11" s="26">
        <f t="shared" si="3"/>
        <v>-6</v>
      </c>
      <c r="U11" s="26">
        <f t="shared" si="3"/>
        <v>0</v>
      </c>
      <c r="V11" s="14">
        <v>5722</v>
      </c>
      <c r="W11" s="23">
        <f t="shared" si="4"/>
        <v>2.7404753582663406</v>
      </c>
    </row>
    <row r="12" spans="1:23" s="6" customFormat="1" ht="23.25" customHeight="1" x14ac:dyDescent="0.2">
      <c r="A12" s="14" t="s">
        <v>50</v>
      </c>
      <c r="B12" s="14">
        <f t="shared" si="0"/>
        <v>15658</v>
      </c>
      <c r="C12" s="14">
        <v>7478</v>
      </c>
      <c r="D12" s="14">
        <v>8180</v>
      </c>
      <c r="E12" s="14">
        <f t="shared" si="1"/>
        <v>83</v>
      </c>
      <c r="F12" s="14">
        <v>18</v>
      </c>
      <c r="G12" s="14">
        <v>65</v>
      </c>
      <c r="H12" s="26">
        <v>-19</v>
      </c>
      <c r="I12" s="27">
        <v>-0.12116574198074102</v>
      </c>
      <c r="J12" s="14">
        <v>7</v>
      </c>
      <c r="K12" s="14">
        <v>0</v>
      </c>
      <c r="L12" s="14">
        <v>25</v>
      </c>
      <c r="M12" s="14">
        <v>0</v>
      </c>
      <c r="N12" s="26">
        <f t="shared" si="2"/>
        <v>-18</v>
      </c>
      <c r="O12" s="26">
        <f t="shared" si="2"/>
        <v>0</v>
      </c>
      <c r="P12" s="14">
        <v>12</v>
      </c>
      <c r="Q12" s="14">
        <v>5</v>
      </c>
      <c r="R12" s="14">
        <v>13</v>
      </c>
      <c r="S12" s="14">
        <v>1</v>
      </c>
      <c r="T12" s="26">
        <f t="shared" si="3"/>
        <v>-1</v>
      </c>
      <c r="U12" s="26">
        <f t="shared" si="3"/>
        <v>4</v>
      </c>
      <c r="V12" s="14">
        <v>5719</v>
      </c>
      <c r="W12" s="23">
        <f t="shared" si="4"/>
        <v>2.737891239727225</v>
      </c>
    </row>
    <row r="13" spans="1:23" s="6" customFormat="1" ht="23.25" customHeight="1" x14ac:dyDescent="0.2">
      <c r="A13" s="14" t="s">
        <v>51</v>
      </c>
      <c r="B13" s="14">
        <f t="shared" si="0"/>
        <v>15624</v>
      </c>
      <c r="C13" s="14">
        <v>7460</v>
      </c>
      <c r="D13" s="14">
        <v>8164</v>
      </c>
      <c r="E13" s="14">
        <f t="shared" si="1"/>
        <v>82</v>
      </c>
      <c r="F13" s="14">
        <v>20</v>
      </c>
      <c r="G13" s="14">
        <v>62</v>
      </c>
      <c r="H13" s="26">
        <v>-37</v>
      </c>
      <c r="I13" s="27">
        <v>-0.23630093243070635</v>
      </c>
      <c r="J13" s="14">
        <v>13</v>
      </c>
      <c r="K13" s="14">
        <v>0</v>
      </c>
      <c r="L13" s="14">
        <v>31</v>
      </c>
      <c r="M13" s="14">
        <v>0</v>
      </c>
      <c r="N13" s="26">
        <f t="shared" si="2"/>
        <v>-18</v>
      </c>
      <c r="O13" s="26">
        <f t="shared" si="2"/>
        <v>0</v>
      </c>
      <c r="P13" s="14">
        <v>5</v>
      </c>
      <c r="Q13" s="14">
        <v>2</v>
      </c>
      <c r="R13" s="14">
        <v>24</v>
      </c>
      <c r="S13" s="14">
        <v>4</v>
      </c>
      <c r="T13" s="26">
        <f t="shared" si="3"/>
        <v>-19</v>
      </c>
      <c r="U13" s="26">
        <f t="shared" si="3"/>
        <v>-2</v>
      </c>
      <c r="V13" s="14">
        <v>5708</v>
      </c>
      <c r="W13" s="23">
        <f t="shared" si="4"/>
        <v>2.7372109320252278</v>
      </c>
    </row>
    <row r="14" spans="1:23" s="6" customFormat="1" ht="23.25" customHeight="1" x14ac:dyDescent="0.2">
      <c r="A14" s="14" t="s">
        <v>52</v>
      </c>
      <c r="B14" s="14">
        <f t="shared" si="0"/>
        <v>15594</v>
      </c>
      <c r="C14" s="14">
        <v>7451</v>
      </c>
      <c r="D14" s="14">
        <v>8143</v>
      </c>
      <c r="E14" s="14">
        <f t="shared" si="1"/>
        <v>77</v>
      </c>
      <c r="F14" s="14">
        <v>20</v>
      </c>
      <c r="G14" s="14">
        <v>57</v>
      </c>
      <c r="H14" s="26">
        <v>-24</v>
      </c>
      <c r="I14" s="27">
        <v>-0.15360983102918588</v>
      </c>
      <c r="J14" s="14">
        <v>5</v>
      </c>
      <c r="K14" s="14">
        <v>0</v>
      </c>
      <c r="L14" s="14">
        <v>23</v>
      </c>
      <c r="M14" s="14">
        <v>0</v>
      </c>
      <c r="N14" s="26">
        <f t="shared" si="2"/>
        <v>-18</v>
      </c>
      <c r="O14" s="26">
        <f t="shared" si="2"/>
        <v>0</v>
      </c>
      <c r="P14" s="14">
        <v>13</v>
      </c>
      <c r="Q14" s="14">
        <v>0</v>
      </c>
      <c r="R14" s="14">
        <v>19</v>
      </c>
      <c r="S14" s="14">
        <v>4</v>
      </c>
      <c r="T14" s="26">
        <f t="shared" si="3"/>
        <v>-6</v>
      </c>
      <c r="U14" s="26">
        <f t="shared" si="3"/>
        <v>-4</v>
      </c>
      <c r="V14" s="14">
        <v>5698</v>
      </c>
      <c r="W14" s="23">
        <f t="shared" si="4"/>
        <v>2.7367497367497369</v>
      </c>
    </row>
    <row r="15" spans="1:23" s="6" customFormat="1" ht="23.25" customHeight="1" x14ac:dyDescent="0.2">
      <c r="A15" s="14" t="s">
        <v>53</v>
      </c>
      <c r="B15" s="14">
        <f t="shared" si="0"/>
        <v>15590</v>
      </c>
      <c r="C15" s="14">
        <v>7445</v>
      </c>
      <c r="D15" s="14">
        <v>8145</v>
      </c>
      <c r="E15" s="14">
        <f t="shared" si="1"/>
        <v>77</v>
      </c>
      <c r="F15" s="14">
        <v>20</v>
      </c>
      <c r="G15" s="14">
        <v>57</v>
      </c>
      <c r="H15" s="26">
        <v>-6</v>
      </c>
      <c r="I15" s="27">
        <v>-3.8476337052712584E-2</v>
      </c>
      <c r="J15" s="14">
        <v>8</v>
      </c>
      <c r="K15" s="14">
        <v>0</v>
      </c>
      <c r="L15" s="14">
        <v>19</v>
      </c>
      <c r="M15" s="14">
        <v>0</v>
      </c>
      <c r="N15" s="26">
        <f t="shared" si="2"/>
        <v>-11</v>
      </c>
      <c r="O15" s="26">
        <f t="shared" si="2"/>
        <v>0</v>
      </c>
      <c r="P15" s="14">
        <v>10</v>
      </c>
      <c r="Q15" s="14">
        <v>1</v>
      </c>
      <c r="R15" s="14">
        <v>5</v>
      </c>
      <c r="S15" s="14">
        <v>0</v>
      </c>
      <c r="T15" s="26">
        <f t="shared" si="3"/>
        <v>5</v>
      </c>
      <c r="U15" s="26">
        <f t="shared" si="3"/>
        <v>1</v>
      </c>
      <c r="V15" s="14">
        <v>5698</v>
      </c>
      <c r="W15" s="23">
        <f t="shared" si="4"/>
        <v>2.7360477360477362</v>
      </c>
    </row>
    <row r="16" spans="1:23" s="6" customFormat="1" ht="23.25" customHeight="1" x14ac:dyDescent="0.2">
      <c r="A16" s="14" t="s">
        <v>54</v>
      </c>
      <c r="B16" s="14">
        <f t="shared" si="0"/>
        <v>15515</v>
      </c>
      <c r="C16" s="14">
        <v>7417</v>
      </c>
      <c r="D16" s="14">
        <v>8098</v>
      </c>
      <c r="E16" s="14">
        <f t="shared" si="1"/>
        <v>78</v>
      </c>
      <c r="F16" s="14">
        <v>21</v>
      </c>
      <c r="G16" s="14">
        <v>57</v>
      </c>
      <c r="H16" s="26">
        <v>-61</v>
      </c>
      <c r="I16" s="27">
        <v>-0.39127645926876203</v>
      </c>
      <c r="J16" s="14">
        <v>12</v>
      </c>
      <c r="K16" s="14">
        <v>0</v>
      </c>
      <c r="L16" s="14">
        <v>24</v>
      </c>
      <c r="M16" s="14">
        <v>0</v>
      </c>
      <c r="N16" s="26">
        <f t="shared" si="2"/>
        <v>-12</v>
      </c>
      <c r="O16" s="26">
        <f t="shared" si="2"/>
        <v>0</v>
      </c>
      <c r="P16" s="14">
        <v>27</v>
      </c>
      <c r="Q16" s="14">
        <v>2</v>
      </c>
      <c r="R16" s="14">
        <v>76</v>
      </c>
      <c r="S16" s="14">
        <v>1</v>
      </c>
      <c r="T16" s="26">
        <f t="shared" si="3"/>
        <v>-49</v>
      </c>
      <c r="U16" s="26">
        <f t="shared" si="3"/>
        <v>1</v>
      </c>
      <c r="V16" s="14">
        <v>5689</v>
      </c>
      <c r="W16" s="23">
        <f t="shared" si="4"/>
        <v>2.727192828265073</v>
      </c>
    </row>
    <row r="17" spans="1:23" s="6" customFormat="1" ht="23.25" customHeight="1" x14ac:dyDescent="0.2">
      <c r="A17" s="14" t="s">
        <v>55</v>
      </c>
      <c r="B17" s="14">
        <f t="shared" si="0"/>
        <v>15544</v>
      </c>
      <c r="C17" s="14">
        <v>7431</v>
      </c>
      <c r="D17" s="14">
        <v>8113</v>
      </c>
      <c r="E17" s="14">
        <f t="shared" si="1"/>
        <v>78</v>
      </c>
      <c r="F17" s="14">
        <v>20</v>
      </c>
      <c r="G17" s="14">
        <v>58</v>
      </c>
      <c r="H17" s="26">
        <v>-2</v>
      </c>
      <c r="I17" s="27">
        <v>-1.2890750886239123E-2</v>
      </c>
      <c r="J17" s="14">
        <v>13</v>
      </c>
      <c r="K17" s="14">
        <v>0</v>
      </c>
      <c r="L17" s="14">
        <v>21</v>
      </c>
      <c r="M17" s="14">
        <v>0</v>
      </c>
      <c r="N17" s="26">
        <f t="shared" si="2"/>
        <v>-8</v>
      </c>
      <c r="O17" s="26">
        <f t="shared" si="2"/>
        <v>0</v>
      </c>
      <c r="P17" s="14">
        <v>27</v>
      </c>
      <c r="Q17" s="14">
        <v>2</v>
      </c>
      <c r="R17" s="14">
        <v>21</v>
      </c>
      <c r="S17" s="14">
        <v>2</v>
      </c>
      <c r="T17" s="26">
        <f t="shared" si="3"/>
        <v>6</v>
      </c>
      <c r="U17" s="26">
        <f t="shared" si="3"/>
        <v>0</v>
      </c>
      <c r="V17" s="14">
        <v>5706</v>
      </c>
      <c r="W17" s="23">
        <f t="shared" si="4"/>
        <v>2.7241500175254116</v>
      </c>
    </row>
    <row r="18" spans="1:23" s="6" customFormat="1" ht="23.25" customHeight="1" x14ac:dyDescent="0.2">
      <c r="A18" s="14" t="s">
        <v>56</v>
      </c>
      <c r="B18" s="14">
        <f t="shared" si="0"/>
        <v>15536</v>
      </c>
      <c r="C18" s="14">
        <v>7421</v>
      </c>
      <c r="D18" s="14">
        <v>8115</v>
      </c>
      <c r="E18" s="14">
        <f t="shared" si="1"/>
        <v>79</v>
      </c>
      <c r="F18" s="14">
        <v>20</v>
      </c>
      <c r="G18" s="14">
        <v>59</v>
      </c>
      <c r="H18" s="26">
        <v>-25</v>
      </c>
      <c r="I18" s="27">
        <v>-0.16083376222336593</v>
      </c>
      <c r="J18" s="14">
        <v>12</v>
      </c>
      <c r="K18" s="14">
        <v>0</v>
      </c>
      <c r="L18" s="14">
        <v>29</v>
      </c>
      <c r="M18" s="14">
        <v>0</v>
      </c>
      <c r="N18" s="26">
        <f t="shared" si="2"/>
        <v>-17</v>
      </c>
      <c r="O18" s="26">
        <f t="shared" si="2"/>
        <v>0</v>
      </c>
      <c r="P18" s="14">
        <v>4</v>
      </c>
      <c r="Q18" s="14">
        <v>0</v>
      </c>
      <c r="R18" s="14">
        <v>12</v>
      </c>
      <c r="S18" s="14">
        <v>2</v>
      </c>
      <c r="T18" s="26">
        <f t="shared" si="3"/>
        <v>-8</v>
      </c>
      <c r="U18" s="26">
        <f t="shared" si="3"/>
        <v>-2</v>
      </c>
      <c r="V18" s="14">
        <v>5698</v>
      </c>
      <c r="W18" s="23">
        <f t="shared" si="4"/>
        <v>2.7265707265707264</v>
      </c>
    </row>
    <row r="19" spans="1:23" s="6" customFormat="1" ht="23.25" customHeight="1" x14ac:dyDescent="0.2">
      <c r="A19" s="14" t="s">
        <v>57</v>
      </c>
      <c r="B19" s="14">
        <f t="shared" si="0"/>
        <v>15525</v>
      </c>
      <c r="C19" s="14">
        <v>7413</v>
      </c>
      <c r="D19" s="14">
        <v>8112</v>
      </c>
      <c r="E19" s="14">
        <f t="shared" si="1"/>
        <v>76</v>
      </c>
      <c r="F19" s="14">
        <v>18</v>
      </c>
      <c r="G19" s="14">
        <v>58</v>
      </c>
      <c r="H19" s="26">
        <v>-12</v>
      </c>
      <c r="I19" s="27">
        <v>-7.7239958805355308E-2</v>
      </c>
      <c r="J19" s="14">
        <v>5</v>
      </c>
      <c r="K19" s="14">
        <v>0</v>
      </c>
      <c r="L19" s="14">
        <v>22</v>
      </c>
      <c r="M19" s="14">
        <v>0</v>
      </c>
      <c r="N19" s="26">
        <f t="shared" si="2"/>
        <v>-17</v>
      </c>
      <c r="O19" s="26">
        <f t="shared" si="2"/>
        <v>0</v>
      </c>
      <c r="P19" s="14">
        <v>15</v>
      </c>
      <c r="Q19" s="14">
        <v>2</v>
      </c>
      <c r="R19" s="14">
        <v>10</v>
      </c>
      <c r="S19" s="14">
        <v>5</v>
      </c>
      <c r="T19" s="26">
        <f t="shared" si="3"/>
        <v>5</v>
      </c>
      <c r="U19" s="26">
        <f t="shared" si="3"/>
        <v>-3</v>
      </c>
      <c r="V19" s="14">
        <v>5693</v>
      </c>
      <c r="W19" s="23">
        <f t="shared" si="4"/>
        <v>2.7270331986650271</v>
      </c>
    </row>
    <row r="20" spans="1:23" s="6" customFormat="1" ht="23.25" customHeight="1" x14ac:dyDescent="0.2">
      <c r="A20" s="14" t="s">
        <v>58</v>
      </c>
      <c r="B20" s="14">
        <f t="shared" si="0"/>
        <v>15524</v>
      </c>
      <c r="C20" s="14">
        <v>7420</v>
      </c>
      <c r="D20" s="14">
        <v>8104</v>
      </c>
      <c r="E20" s="14">
        <f t="shared" si="1"/>
        <v>76</v>
      </c>
      <c r="F20" s="14">
        <v>19</v>
      </c>
      <c r="G20" s="14">
        <v>57</v>
      </c>
      <c r="H20" s="26">
        <v>-6</v>
      </c>
      <c r="I20" s="27">
        <v>-3.864734299516908E-2</v>
      </c>
      <c r="J20" s="14">
        <v>7</v>
      </c>
      <c r="K20" s="14">
        <v>0</v>
      </c>
      <c r="L20" s="14">
        <v>19</v>
      </c>
      <c r="M20" s="14">
        <v>0</v>
      </c>
      <c r="N20" s="26">
        <f t="shared" si="2"/>
        <v>-12</v>
      </c>
      <c r="O20" s="26">
        <f t="shared" si="2"/>
        <v>0</v>
      </c>
      <c r="P20" s="14">
        <v>16</v>
      </c>
      <c r="Q20" s="14">
        <v>5</v>
      </c>
      <c r="R20" s="14">
        <v>10</v>
      </c>
      <c r="S20" s="14">
        <v>3</v>
      </c>
      <c r="T20" s="26">
        <f t="shared" si="3"/>
        <v>6</v>
      </c>
      <c r="U20" s="26">
        <f t="shared" si="3"/>
        <v>2</v>
      </c>
      <c r="V20" s="14">
        <v>5699</v>
      </c>
      <c r="W20" s="23">
        <f t="shared" si="4"/>
        <v>2.7239866643270751</v>
      </c>
    </row>
    <row r="21" spans="1:23" s="6" customFormat="1" ht="23.25" customHeight="1" x14ac:dyDescent="0.2">
      <c r="A21" s="14" t="s">
        <v>59</v>
      </c>
      <c r="B21" s="14">
        <f t="shared" si="0"/>
        <v>15517</v>
      </c>
      <c r="C21" s="14">
        <v>7418</v>
      </c>
      <c r="D21" s="14">
        <v>8099</v>
      </c>
      <c r="E21" s="14">
        <f t="shared" si="1"/>
        <v>78</v>
      </c>
      <c r="F21" s="14">
        <v>18</v>
      </c>
      <c r="G21" s="14">
        <v>60</v>
      </c>
      <c r="H21" s="26">
        <v>-9</v>
      </c>
      <c r="I21" s="27">
        <v>-5.7974748776088637E-2</v>
      </c>
      <c r="J21" s="14">
        <v>10</v>
      </c>
      <c r="K21" s="14">
        <v>0</v>
      </c>
      <c r="L21" s="14">
        <v>15</v>
      </c>
      <c r="M21" s="14">
        <v>0</v>
      </c>
      <c r="N21" s="26">
        <f t="shared" si="2"/>
        <v>-5</v>
      </c>
      <c r="O21" s="26">
        <f t="shared" si="2"/>
        <v>0</v>
      </c>
      <c r="P21" s="14">
        <v>11</v>
      </c>
      <c r="Q21" s="14">
        <v>6</v>
      </c>
      <c r="R21" s="14">
        <v>15</v>
      </c>
      <c r="S21" s="14">
        <v>4</v>
      </c>
      <c r="T21" s="26">
        <f t="shared" si="3"/>
        <v>-4</v>
      </c>
      <c r="U21" s="26">
        <f t="shared" si="3"/>
        <v>2</v>
      </c>
      <c r="V21" s="14">
        <v>5700</v>
      </c>
      <c r="W21" s="23">
        <f t="shared" si="4"/>
        <v>2.7222807017543857</v>
      </c>
    </row>
    <row r="22" spans="1:23" s="6" customFormat="1" ht="22.5" customHeight="1" x14ac:dyDescent="0.2">
      <c r="A22" s="14" t="s">
        <v>60</v>
      </c>
      <c r="B22" s="14">
        <f t="shared" si="0"/>
        <v>15508</v>
      </c>
      <c r="C22" s="14">
        <v>7422</v>
      </c>
      <c r="D22" s="14">
        <v>8086</v>
      </c>
      <c r="E22" s="14">
        <f t="shared" si="1"/>
        <v>75</v>
      </c>
      <c r="F22" s="14">
        <v>16</v>
      </c>
      <c r="G22" s="14">
        <v>59</v>
      </c>
      <c r="H22" s="26">
        <v>-21</v>
      </c>
      <c r="I22" s="27">
        <v>-0.13533543855126634</v>
      </c>
      <c r="J22" s="14">
        <v>13</v>
      </c>
      <c r="K22" s="14">
        <v>0</v>
      </c>
      <c r="L22" s="14">
        <v>23</v>
      </c>
      <c r="M22" s="14">
        <v>0</v>
      </c>
      <c r="N22" s="26">
        <f t="shared" si="2"/>
        <v>-10</v>
      </c>
      <c r="O22" s="26">
        <f t="shared" si="2"/>
        <v>0</v>
      </c>
      <c r="P22" s="14">
        <v>6</v>
      </c>
      <c r="Q22" s="14">
        <v>1</v>
      </c>
      <c r="R22" s="14">
        <v>17</v>
      </c>
      <c r="S22" s="14">
        <v>4</v>
      </c>
      <c r="T22" s="26">
        <f t="shared" si="3"/>
        <v>-11</v>
      </c>
      <c r="U22" s="26">
        <f t="shared" si="3"/>
        <v>-3</v>
      </c>
      <c r="V22" s="14">
        <v>5705</v>
      </c>
      <c r="W22" s="23">
        <f t="shared" si="4"/>
        <v>2.7183172655565295</v>
      </c>
    </row>
    <row r="23" spans="1:23" s="6" customFormat="1" ht="23.25" customHeight="1" x14ac:dyDescent="0.2">
      <c r="A23" s="14" t="s">
        <v>49</v>
      </c>
      <c r="B23" s="14">
        <f t="shared" si="0"/>
        <v>15507</v>
      </c>
      <c r="C23" s="14">
        <v>7429</v>
      </c>
      <c r="D23" s="14">
        <v>8078</v>
      </c>
      <c r="E23" s="14">
        <f t="shared" si="1"/>
        <v>76</v>
      </c>
      <c r="F23" s="14">
        <v>18</v>
      </c>
      <c r="G23" s="14">
        <v>58</v>
      </c>
      <c r="H23" s="26">
        <v>-4</v>
      </c>
      <c r="I23" s="27">
        <v>-2.5793139025019347E-2</v>
      </c>
      <c r="J23" s="14">
        <v>10</v>
      </c>
      <c r="K23" s="14">
        <v>0</v>
      </c>
      <c r="L23" s="14">
        <v>20</v>
      </c>
      <c r="M23" s="14">
        <v>0</v>
      </c>
      <c r="N23" s="26">
        <f t="shared" si="2"/>
        <v>-10</v>
      </c>
      <c r="O23" s="26">
        <f t="shared" si="2"/>
        <v>0</v>
      </c>
      <c r="P23" s="14">
        <v>16</v>
      </c>
      <c r="Q23" s="14">
        <v>2</v>
      </c>
      <c r="R23" s="14">
        <v>10</v>
      </c>
      <c r="S23" s="14">
        <v>0</v>
      </c>
      <c r="T23" s="26">
        <f t="shared" si="3"/>
        <v>6</v>
      </c>
      <c r="U23" s="26">
        <f t="shared" si="3"/>
        <v>2</v>
      </c>
      <c r="V23" s="14">
        <v>5705</v>
      </c>
      <c r="W23" s="23">
        <f t="shared" si="4"/>
        <v>2.7181419807186677</v>
      </c>
    </row>
    <row r="24" spans="1:23" s="6" customFormat="1" ht="23.25" customHeight="1" x14ac:dyDescent="0.2">
      <c r="A24" s="14" t="s">
        <v>50</v>
      </c>
      <c r="B24" s="14">
        <f t="shared" si="0"/>
        <v>15523</v>
      </c>
      <c r="C24" s="14">
        <v>7430</v>
      </c>
      <c r="D24" s="14">
        <v>8093</v>
      </c>
      <c r="E24" s="14">
        <f t="shared" si="1"/>
        <v>76</v>
      </c>
      <c r="F24" s="14">
        <v>18</v>
      </c>
      <c r="G24" s="14">
        <v>58</v>
      </c>
      <c r="H24" s="26">
        <v>2</v>
      </c>
      <c r="I24" s="27">
        <v>1.2897401173663506E-2</v>
      </c>
      <c r="J24" s="14">
        <v>10</v>
      </c>
      <c r="K24" s="14">
        <v>0</v>
      </c>
      <c r="L24" s="14">
        <v>12</v>
      </c>
      <c r="M24" s="14">
        <v>0</v>
      </c>
      <c r="N24" s="26">
        <f t="shared" si="2"/>
        <v>-2</v>
      </c>
      <c r="O24" s="26">
        <f t="shared" si="2"/>
        <v>0</v>
      </c>
      <c r="P24" s="14">
        <v>14</v>
      </c>
      <c r="Q24" s="14">
        <v>5</v>
      </c>
      <c r="R24" s="14">
        <v>10</v>
      </c>
      <c r="S24" s="14">
        <v>4</v>
      </c>
      <c r="T24" s="26">
        <f t="shared" si="3"/>
        <v>4</v>
      </c>
      <c r="U24" s="26">
        <f t="shared" si="3"/>
        <v>1</v>
      </c>
      <c r="V24" s="14">
        <v>5712</v>
      </c>
      <c r="W24" s="23">
        <f t="shared" si="4"/>
        <v>2.7176120448179271</v>
      </c>
    </row>
    <row r="25" spans="1:23" s="6" customFormat="1" ht="23.25" customHeight="1" x14ac:dyDescent="0.2">
      <c r="A25" s="14" t="s">
        <v>61</v>
      </c>
      <c r="B25" s="14">
        <f t="shared" si="0"/>
        <v>15511</v>
      </c>
      <c r="C25" s="14">
        <v>7424</v>
      </c>
      <c r="D25" s="14">
        <v>8087</v>
      </c>
      <c r="E25" s="14">
        <f t="shared" si="1"/>
        <v>74</v>
      </c>
      <c r="F25" s="14">
        <v>17</v>
      </c>
      <c r="G25" s="14">
        <v>57</v>
      </c>
      <c r="H25" s="26">
        <v>-14</v>
      </c>
      <c r="I25" s="27">
        <v>-9.0188752174193129E-2</v>
      </c>
      <c r="J25" s="14">
        <v>9</v>
      </c>
      <c r="K25" s="14">
        <v>0</v>
      </c>
      <c r="L25" s="14">
        <v>20</v>
      </c>
      <c r="M25" s="14">
        <v>0</v>
      </c>
      <c r="N25" s="26">
        <f t="shared" si="2"/>
        <v>-11</v>
      </c>
      <c r="O25" s="26">
        <f t="shared" si="2"/>
        <v>0</v>
      </c>
      <c r="P25" s="14">
        <v>5</v>
      </c>
      <c r="Q25" s="14">
        <v>0</v>
      </c>
      <c r="R25" s="14">
        <v>8</v>
      </c>
      <c r="S25" s="14">
        <v>2</v>
      </c>
      <c r="T25" s="26">
        <f t="shared" si="3"/>
        <v>-3</v>
      </c>
      <c r="U25" s="26">
        <f t="shared" si="3"/>
        <v>-2</v>
      </c>
      <c r="V25" s="14">
        <v>5705</v>
      </c>
      <c r="W25" s="23">
        <f t="shared" si="4"/>
        <v>2.718843120070114</v>
      </c>
    </row>
    <row r="26" spans="1:23" s="6" customFormat="1" ht="23.25" customHeight="1" x14ac:dyDescent="0.2">
      <c r="A26" s="14" t="s">
        <v>52</v>
      </c>
      <c r="B26" s="14">
        <f t="shared" si="0"/>
        <v>15500</v>
      </c>
      <c r="C26" s="14">
        <v>7414</v>
      </c>
      <c r="D26" s="14">
        <v>8086</v>
      </c>
      <c r="E26" s="14">
        <f t="shared" si="1"/>
        <v>75</v>
      </c>
      <c r="F26" s="14">
        <v>17</v>
      </c>
      <c r="G26" s="14">
        <v>58</v>
      </c>
      <c r="H26" s="26">
        <v>-26</v>
      </c>
      <c r="I26" s="27">
        <v>-0.16762297724195732</v>
      </c>
      <c r="J26" s="14">
        <v>11</v>
      </c>
      <c r="K26" s="14">
        <v>1</v>
      </c>
      <c r="L26" s="14">
        <v>32</v>
      </c>
      <c r="M26" s="14">
        <v>0</v>
      </c>
      <c r="N26" s="26">
        <f t="shared" si="2"/>
        <v>-21</v>
      </c>
      <c r="O26" s="26">
        <f t="shared" si="2"/>
        <v>1</v>
      </c>
      <c r="P26" s="14">
        <v>12</v>
      </c>
      <c r="Q26" s="14">
        <v>0</v>
      </c>
      <c r="R26" s="14">
        <v>17</v>
      </c>
      <c r="S26" s="14">
        <v>0</v>
      </c>
      <c r="T26" s="26">
        <f t="shared" si="3"/>
        <v>-5</v>
      </c>
      <c r="U26" s="26">
        <f t="shared" si="3"/>
        <v>0</v>
      </c>
      <c r="V26" s="14">
        <v>5701</v>
      </c>
      <c r="W26" s="23">
        <f t="shared" si="4"/>
        <v>2.7188212594281707</v>
      </c>
    </row>
    <row r="27" spans="1:23" s="6" customFormat="1" ht="23.25" customHeight="1" x14ac:dyDescent="0.2">
      <c r="A27" s="14" t="s">
        <v>53</v>
      </c>
      <c r="B27" s="14">
        <f t="shared" si="0"/>
        <v>15476</v>
      </c>
      <c r="C27" s="14">
        <v>7409</v>
      </c>
      <c r="D27" s="14">
        <v>8067</v>
      </c>
      <c r="E27" s="14">
        <f t="shared" si="1"/>
        <v>77</v>
      </c>
      <c r="F27" s="14">
        <v>19</v>
      </c>
      <c r="G27" s="14">
        <v>58</v>
      </c>
      <c r="H27" s="26">
        <v>-32</v>
      </c>
      <c r="I27" s="27">
        <v>-0.20645161290322581</v>
      </c>
      <c r="J27" s="14">
        <v>5</v>
      </c>
      <c r="K27" s="14">
        <v>0</v>
      </c>
      <c r="L27" s="14">
        <v>33</v>
      </c>
      <c r="M27" s="14">
        <v>0</v>
      </c>
      <c r="N27" s="26">
        <f t="shared" si="2"/>
        <v>-28</v>
      </c>
      <c r="O27" s="26">
        <f t="shared" si="2"/>
        <v>0</v>
      </c>
      <c r="P27" s="14">
        <v>9</v>
      </c>
      <c r="Q27" s="14">
        <v>2</v>
      </c>
      <c r="R27" s="14">
        <v>13</v>
      </c>
      <c r="S27" s="14">
        <v>0</v>
      </c>
      <c r="T27" s="26">
        <f t="shared" si="3"/>
        <v>-4</v>
      </c>
      <c r="U27" s="26">
        <f t="shared" si="3"/>
        <v>2</v>
      </c>
      <c r="V27" s="14">
        <v>5694</v>
      </c>
      <c r="W27" s="23">
        <f t="shared" si="4"/>
        <v>2.7179487179487181</v>
      </c>
    </row>
    <row r="28" spans="1:23" s="6" customFormat="1" ht="23.25" customHeight="1" x14ac:dyDescent="0.2">
      <c r="A28" s="14" t="s">
        <v>54</v>
      </c>
      <c r="B28" s="14">
        <f t="shared" si="0"/>
        <v>15440</v>
      </c>
      <c r="C28" s="14">
        <v>7379</v>
      </c>
      <c r="D28" s="14">
        <v>8061</v>
      </c>
      <c r="E28" s="14">
        <f t="shared" si="1"/>
        <v>77</v>
      </c>
      <c r="F28" s="14">
        <v>19</v>
      </c>
      <c r="G28" s="14">
        <v>58</v>
      </c>
      <c r="H28" s="26">
        <v>-45</v>
      </c>
      <c r="I28" s="27">
        <v>-0.29077280951150164</v>
      </c>
      <c r="J28" s="14">
        <v>7</v>
      </c>
      <c r="K28" s="14">
        <v>0</v>
      </c>
      <c r="L28" s="14">
        <v>21</v>
      </c>
      <c r="M28" s="14">
        <v>0</v>
      </c>
      <c r="N28" s="26">
        <f t="shared" si="2"/>
        <v>-14</v>
      </c>
      <c r="O28" s="26">
        <f t="shared" si="2"/>
        <v>0</v>
      </c>
      <c r="P28" s="14">
        <v>37</v>
      </c>
      <c r="Q28" s="14">
        <v>2</v>
      </c>
      <c r="R28" s="14">
        <v>68</v>
      </c>
      <c r="S28" s="14">
        <v>1</v>
      </c>
      <c r="T28" s="26">
        <f t="shared" si="3"/>
        <v>-31</v>
      </c>
      <c r="U28" s="26">
        <f t="shared" si="3"/>
        <v>1</v>
      </c>
      <c r="V28" s="14">
        <v>5697</v>
      </c>
      <c r="W28" s="23">
        <f t="shared" si="4"/>
        <v>2.7101983500087767</v>
      </c>
    </row>
    <row r="29" spans="1:23" s="6" customFormat="1" ht="23.25" customHeight="1" x14ac:dyDescent="0.2">
      <c r="A29" s="14" t="s">
        <v>55</v>
      </c>
      <c r="B29" s="14">
        <f t="shared" si="0"/>
        <v>15431</v>
      </c>
      <c r="C29" s="14">
        <v>7377</v>
      </c>
      <c r="D29" s="14">
        <v>8054</v>
      </c>
      <c r="E29" s="14">
        <f t="shared" si="1"/>
        <v>80</v>
      </c>
      <c r="F29" s="14">
        <v>21</v>
      </c>
      <c r="G29" s="14">
        <v>59</v>
      </c>
      <c r="H29" s="26">
        <v>-26</v>
      </c>
      <c r="I29" s="27">
        <v>-0.1683937823834197</v>
      </c>
      <c r="J29" s="14">
        <v>5</v>
      </c>
      <c r="K29" s="14">
        <v>0</v>
      </c>
      <c r="L29" s="14">
        <v>25</v>
      </c>
      <c r="M29" s="14">
        <v>0</v>
      </c>
      <c r="N29" s="26">
        <f t="shared" si="2"/>
        <v>-20</v>
      </c>
      <c r="O29" s="26">
        <f t="shared" si="2"/>
        <v>0</v>
      </c>
      <c r="P29" s="14">
        <v>11</v>
      </c>
      <c r="Q29" s="14">
        <v>2</v>
      </c>
      <c r="R29" s="14">
        <v>17</v>
      </c>
      <c r="S29" s="14">
        <v>0</v>
      </c>
      <c r="T29" s="26">
        <f t="shared" si="3"/>
        <v>-6</v>
      </c>
      <c r="U29" s="26">
        <f t="shared" si="3"/>
        <v>2</v>
      </c>
      <c r="V29" s="14">
        <v>5711</v>
      </c>
      <c r="W29" s="23">
        <f t="shared" si="4"/>
        <v>2.701978637716687</v>
      </c>
    </row>
    <row r="30" spans="1:23" s="6" customFormat="1" ht="23.25" customHeight="1" x14ac:dyDescent="0.2">
      <c r="A30" s="14" t="s">
        <v>56</v>
      </c>
      <c r="B30" s="14">
        <f t="shared" si="0"/>
        <v>15426</v>
      </c>
      <c r="C30" s="14">
        <v>7374</v>
      </c>
      <c r="D30" s="14">
        <v>8052</v>
      </c>
      <c r="E30" s="14">
        <f t="shared" si="1"/>
        <v>80</v>
      </c>
      <c r="F30" s="14">
        <v>21</v>
      </c>
      <c r="G30" s="14">
        <v>59</v>
      </c>
      <c r="H30" s="26">
        <v>-6</v>
      </c>
      <c r="I30" s="27">
        <v>-3.8882768453113857E-2</v>
      </c>
      <c r="J30" s="14">
        <v>13</v>
      </c>
      <c r="K30" s="14">
        <v>0</v>
      </c>
      <c r="L30" s="14">
        <v>17</v>
      </c>
      <c r="M30" s="14">
        <v>0</v>
      </c>
      <c r="N30" s="26">
        <f t="shared" si="2"/>
        <v>-4</v>
      </c>
      <c r="O30" s="26">
        <f t="shared" si="2"/>
        <v>0</v>
      </c>
      <c r="P30" s="14">
        <v>6</v>
      </c>
      <c r="Q30" s="14">
        <v>0</v>
      </c>
      <c r="R30" s="14">
        <v>8</v>
      </c>
      <c r="S30" s="14">
        <v>0</v>
      </c>
      <c r="T30" s="26">
        <f t="shared" si="3"/>
        <v>-2</v>
      </c>
      <c r="U30" s="26">
        <f t="shared" si="3"/>
        <v>0</v>
      </c>
      <c r="V30" s="14">
        <v>5712</v>
      </c>
      <c r="W30" s="23">
        <f t="shared" si="4"/>
        <v>2.7006302521008405</v>
      </c>
    </row>
    <row r="31" spans="1:23" s="6" customFormat="1" ht="23.25" customHeight="1" x14ac:dyDescent="0.2">
      <c r="A31" s="14" t="s">
        <v>57</v>
      </c>
      <c r="B31" s="14">
        <f t="shared" si="0"/>
        <v>15421</v>
      </c>
      <c r="C31" s="14">
        <v>7366</v>
      </c>
      <c r="D31" s="14">
        <v>8055</v>
      </c>
      <c r="E31" s="14">
        <f t="shared" si="1"/>
        <v>80</v>
      </c>
      <c r="F31" s="14">
        <v>23</v>
      </c>
      <c r="G31" s="14">
        <v>57</v>
      </c>
      <c r="H31" s="26">
        <v>-16</v>
      </c>
      <c r="I31" s="27">
        <v>-0.10372099053545961</v>
      </c>
      <c r="J31" s="14">
        <v>8</v>
      </c>
      <c r="K31" s="14">
        <v>0</v>
      </c>
      <c r="L31" s="14">
        <v>17</v>
      </c>
      <c r="M31" s="14">
        <v>0</v>
      </c>
      <c r="N31" s="26">
        <f t="shared" si="2"/>
        <v>-9</v>
      </c>
      <c r="O31" s="26">
        <f t="shared" si="2"/>
        <v>0</v>
      </c>
      <c r="P31" s="14">
        <v>10</v>
      </c>
      <c r="Q31" s="14">
        <v>3</v>
      </c>
      <c r="R31" s="14">
        <v>17</v>
      </c>
      <c r="S31" s="14">
        <v>5</v>
      </c>
      <c r="T31" s="26">
        <f t="shared" si="3"/>
        <v>-7</v>
      </c>
      <c r="U31" s="26">
        <f t="shared" si="3"/>
        <v>-2</v>
      </c>
      <c r="V31" s="14">
        <v>5708</v>
      </c>
      <c r="W31" s="23">
        <f t="shared" si="4"/>
        <v>2.7016468114926417</v>
      </c>
    </row>
    <row r="32" spans="1:23" s="6" customFormat="1" ht="23.25" customHeight="1" x14ac:dyDescent="0.2">
      <c r="A32" s="14" t="s">
        <v>58</v>
      </c>
      <c r="B32" s="14">
        <f t="shared" si="0"/>
        <v>15431</v>
      </c>
      <c r="C32" s="14">
        <v>7377</v>
      </c>
      <c r="D32" s="14">
        <v>8054</v>
      </c>
      <c r="E32" s="14">
        <f t="shared" si="1"/>
        <v>79</v>
      </c>
      <c r="F32" s="14">
        <v>21</v>
      </c>
      <c r="G32" s="14">
        <v>58</v>
      </c>
      <c r="H32" s="26">
        <v>2</v>
      </c>
      <c r="I32" s="27">
        <v>1.2969327540367032E-2</v>
      </c>
      <c r="J32" s="14">
        <v>17</v>
      </c>
      <c r="K32" s="14">
        <v>0</v>
      </c>
      <c r="L32" s="14">
        <v>12</v>
      </c>
      <c r="M32" s="14">
        <v>0</v>
      </c>
      <c r="N32" s="26">
        <f>J32-L32</f>
        <v>5</v>
      </c>
      <c r="O32" s="26">
        <f t="shared" si="2"/>
        <v>0</v>
      </c>
      <c r="P32" s="14">
        <v>13</v>
      </c>
      <c r="Q32" s="14">
        <v>3</v>
      </c>
      <c r="R32" s="14">
        <v>16</v>
      </c>
      <c r="S32" s="14">
        <v>5</v>
      </c>
      <c r="T32" s="26">
        <f t="shared" si="3"/>
        <v>-3</v>
      </c>
      <c r="U32" s="26">
        <f t="shared" si="3"/>
        <v>-2</v>
      </c>
      <c r="V32" s="14">
        <v>5708</v>
      </c>
      <c r="W32" s="23">
        <f t="shared" si="4"/>
        <v>2.7033987386124738</v>
      </c>
    </row>
    <row r="33" spans="1:23" s="6" customFormat="1" ht="23.25" customHeight="1" x14ac:dyDescent="0.2">
      <c r="A33" s="14" t="s">
        <v>59</v>
      </c>
      <c r="B33" s="14">
        <f t="shared" si="0"/>
        <v>15433</v>
      </c>
      <c r="C33" s="14">
        <v>7386</v>
      </c>
      <c r="D33" s="14">
        <v>8047</v>
      </c>
      <c r="E33" s="14">
        <f t="shared" si="1"/>
        <v>80</v>
      </c>
      <c r="F33" s="14">
        <v>22</v>
      </c>
      <c r="G33" s="14">
        <v>58</v>
      </c>
      <c r="H33" s="26">
        <v>-6</v>
      </c>
      <c r="I33" s="27">
        <v>-3.8882768453113857E-2</v>
      </c>
      <c r="J33" s="14">
        <v>10</v>
      </c>
      <c r="K33" s="14">
        <v>0</v>
      </c>
      <c r="L33" s="14">
        <v>17</v>
      </c>
      <c r="M33" s="14">
        <v>0</v>
      </c>
      <c r="N33" s="26">
        <f t="shared" si="2"/>
        <v>-7</v>
      </c>
      <c r="O33" s="26">
        <f t="shared" si="2"/>
        <v>0</v>
      </c>
      <c r="P33" s="14">
        <v>14</v>
      </c>
      <c r="Q33" s="14">
        <v>2</v>
      </c>
      <c r="R33" s="14">
        <v>13</v>
      </c>
      <c r="S33" s="14">
        <v>3</v>
      </c>
      <c r="T33" s="26">
        <f t="shared" si="3"/>
        <v>1</v>
      </c>
      <c r="U33" s="26">
        <f t="shared" si="3"/>
        <v>-1</v>
      </c>
      <c r="V33" s="14">
        <v>5721</v>
      </c>
      <c r="W33" s="23">
        <f t="shared" si="4"/>
        <v>2.6976053137563363</v>
      </c>
    </row>
    <row r="34" spans="1:23" s="6" customFormat="1" ht="23.25" customHeight="1" x14ac:dyDescent="0.2">
      <c r="A34" s="14" t="s">
        <v>60</v>
      </c>
      <c r="B34" s="14">
        <f t="shared" si="0"/>
        <v>15420</v>
      </c>
      <c r="C34" s="14">
        <v>7374</v>
      </c>
      <c r="D34" s="14">
        <v>8046</v>
      </c>
      <c r="E34" s="14">
        <f t="shared" si="1"/>
        <v>83</v>
      </c>
      <c r="F34" s="14">
        <v>22</v>
      </c>
      <c r="G34" s="14">
        <v>61</v>
      </c>
      <c r="H34" s="26">
        <v>-7</v>
      </c>
      <c r="I34" s="27">
        <v>-4.5357351130693967E-2</v>
      </c>
      <c r="J34" s="14">
        <v>8</v>
      </c>
      <c r="K34" s="14">
        <v>0</v>
      </c>
      <c r="L34" s="14">
        <v>21</v>
      </c>
      <c r="M34" s="14">
        <v>0</v>
      </c>
      <c r="N34" s="26">
        <f t="shared" si="2"/>
        <v>-13</v>
      </c>
      <c r="O34" s="26">
        <f t="shared" si="2"/>
        <v>0</v>
      </c>
      <c r="P34" s="14">
        <v>14</v>
      </c>
      <c r="Q34" s="14">
        <v>3</v>
      </c>
      <c r="R34" s="14">
        <v>8</v>
      </c>
      <c r="S34" s="14">
        <v>0</v>
      </c>
      <c r="T34" s="26">
        <f t="shared" si="3"/>
        <v>6</v>
      </c>
      <c r="U34" s="26">
        <f t="shared" si="3"/>
        <v>3</v>
      </c>
      <c r="V34" s="14">
        <v>5715</v>
      </c>
      <c r="W34" s="23">
        <f t="shared" si="4"/>
        <v>2.6981627296587924</v>
      </c>
    </row>
    <row r="35" spans="1:23" s="6" customFormat="1" ht="23.25" customHeight="1" x14ac:dyDescent="0.2">
      <c r="A35" s="14" t="s">
        <v>49</v>
      </c>
      <c r="B35" s="14">
        <f t="shared" si="0"/>
        <v>15404</v>
      </c>
      <c r="C35" s="14">
        <v>7361</v>
      </c>
      <c r="D35" s="14">
        <v>8043</v>
      </c>
      <c r="E35" s="14">
        <f t="shared" si="1"/>
        <v>86</v>
      </c>
      <c r="F35" s="14">
        <v>22</v>
      </c>
      <c r="G35" s="14">
        <v>64</v>
      </c>
      <c r="H35" s="26">
        <v>-18</v>
      </c>
      <c r="I35" s="27">
        <v>-0.11673151750972763</v>
      </c>
      <c r="J35" s="14">
        <v>7</v>
      </c>
      <c r="K35" s="14">
        <v>0</v>
      </c>
      <c r="L35" s="14">
        <v>19</v>
      </c>
      <c r="M35" s="14">
        <v>0</v>
      </c>
      <c r="N35" s="26">
        <f t="shared" si="2"/>
        <v>-12</v>
      </c>
      <c r="O35" s="26">
        <f t="shared" si="2"/>
        <v>0</v>
      </c>
      <c r="P35" s="14">
        <v>10</v>
      </c>
      <c r="Q35" s="14">
        <v>4</v>
      </c>
      <c r="R35" s="14">
        <v>16</v>
      </c>
      <c r="S35" s="14">
        <v>5</v>
      </c>
      <c r="T35" s="26">
        <f t="shared" si="3"/>
        <v>-6</v>
      </c>
      <c r="U35" s="26">
        <f t="shared" si="3"/>
        <v>-1</v>
      </c>
      <c r="V35" s="14">
        <v>5719</v>
      </c>
      <c r="W35" s="23">
        <f t="shared" si="4"/>
        <v>2.6934778807483828</v>
      </c>
    </row>
    <row r="36" spans="1:23" s="6" customFormat="1" ht="23.25" customHeight="1" x14ac:dyDescent="0.2">
      <c r="A36" s="14" t="s">
        <v>50</v>
      </c>
      <c r="B36" s="14">
        <f t="shared" si="0"/>
        <v>15385</v>
      </c>
      <c r="C36" s="14">
        <v>7346</v>
      </c>
      <c r="D36" s="14">
        <v>8039</v>
      </c>
      <c r="E36" s="14">
        <f t="shared" si="1"/>
        <v>84</v>
      </c>
      <c r="F36" s="14">
        <v>21</v>
      </c>
      <c r="G36" s="14">
        <v>63</v>
      </c>
      <c r="H36" s="26">
        <v>-24</v>
      </c>
      <c r="I36" s="27">
        <v>-0.15580368735393405</v>
      </c>
      <c r="J36" s="14">
        <v>12</v>
      </c>
      <c r="K36" s="14">
        <v>0</v>
      </c>
      <c r="L36" s="14">
        <v>23</v>
      </c>
      <c r="M36" s="14">
        <v>0</v>
      </c>
      <c r="N36" s="26">
        <f t="shared" si="2"/>
        <v>-11</v>
      </c>
      <c r="O36" s="26">
        <f t="shared" si="2"/>
        <v>0</v>
      </c>
      <c r="P36" s="14">
        <v>6</v>
      </c>
      <c r="Q36" s="14">
        <v>0</v>
      </c>
      <c r="R36" s="14">
        <v>19</v>
      </c>
      <c r="S36" s="14">
        <v>1</v>
      </c>
      <c r="T36" s="26">
        <f t="shared" si="3"/>
        <v>-13</v>
      </c>
      <c r="U36" s="26">
        <f t="shared" si="3"/>
        <v>-1</v>
      </c>
      <c r="V36" s="14">
        <v>5713</v>
      </c>
      <c r="W36" s="23">
        <f t="shared" si="4"/>
        <v>2.6929809207071593</v>
      </c>
    </row>
    <row r="37" spans="1:23" s="6" customFormat="1" ht="23.25" customHeight="1" x14ac:dyDescent="0.2">
      <c r="A37" s="14" t="s">
        <v>62</v>
      </c>
      <c r="B37" s="14">
        <f t="shared" si="0"/>
        <v>15378</v>
      </c>
      <c r="C37" s="14">
        <v>7343</v>
      </c>
      <c r="D37" s="14">
        <v>8035</v>
      </c>
      <c r="E37" s="14">
        <f t="shared" si="1"/>
        <v>84</v>
      </c>
      <c r="F37" s="14">
        <v>21</v>
      </c>
      <c r="G37" s="14">
        <v>63</v>
      </c>
      <c r="H37" s="26">
        <v>-4</v>
      </c>
      <c r="I37" s="27">
        <v>-2.5999350016249593E-2</v>
      </c>
      <c r="J37" s="14">
        <v>12</v>
      </c>
      <c r="K37" s="14">
        <v>0</v>
      </c>
      <c r="L37" s="14">
        <v>16</v>
      </c>
      <c r="M37" s="14">
        <v>0</v>
      </c>
      <c r="N37" s="26">
        <f t="shared" si="2"/>
        <v>-4</v>
      </c>
      <c r="O37" s="26">
        <f t="shared" si="2"/>
        <v>0</v>
      </c>
      <c r="P37" s="14">
        <v>7</v>
      </c>
      <c r="Q37" s="14">
        <v>2</v>
      </c>
      <c r="R37" s="14">
        <v>7</v>
      </c>
      <c r="S37" s="14">
        <v>2</v>
      </c>
      <c r="T37" s="26">
        <f t="shared" si="3"/>
        <v>0</v>
      </c>
      <c r="U37" s="26">
        <f t="shared" si="3"/>
        <v>0</v>
      </c>
      <c r="V37" s="14">
        <v>5717</v>
      </c>
      <c r="W37" s="23">
        <f t="shared" si="4"/>
        <v>2.68987231065244</v>
      </c>
    </row>
    <row r="38" spans="1:23" s="6" customFormat="1" ht="23.25" customHeight="1" x14ac:dyDescent="0.2">
      <c r="A38" s="14" t="s">
        <v>52</v>
      </c>
      <c r="B38" s="14">
        <f t="shared" si="0"/>
        <v>15363</v>
      </c>
      <c r="C38" s="14">
        <v>7348</v>
      </c>
      <c r="D38" s="14">
        <v>8015</v>
      </c>
      <c r="E38" s="14">
        <f t="shared" si="1"/>
        <v>83</v>
      </c>
      <c r="F38" s="14">
        <v>22</v>
      </c>
      <c r="G38" s="14">
        <v>61</v>
      </c>
      <c r="H38" s="26">
        <v>-12</v>
      </c>
      <c r="I38" s="27">
        <v>-7.803355442840422E-2</v>
      </c>
      <c r="J38" s="14">
        <v>10</v>
      </c>
      <c r="K38" s="14">
        <v>0</v>
      </c>
      <c r="L38" s="14">
        <v>25</v>
      </c>
      <c r="M38" s="14">
        <v>0</v>
      </c>
      <c r="N38" s="26">
        <f t="shared" si="2"/>
        <v>-15</v>
      </c>
      <c r="O38" s="26">
        <f t="shared" si="2"/>
        <v>0</v>
      </c>
      <c r="P38" s="14">
        <v>13</v>
      </c>
      <c r="Q38" s="14">
        <v>3</v>
      </c>
      <c r="R38" s="14">
        <v>10</v>
      </c>
      <c r="S38" s="14">
        <v>4</v>
      </c>
      <c r="T38" s="26">
        <f t="shared" si="3"/>
        <v>3</v>
      </c>
      <c r="U38" s="26">
        <f t="shared" si="3"/>
        <v>-1</v>
      </c>
      <c r="V38" s="14">
        <v>5707</v>
      </c>
      <c r="W38" s="23">
        <f t="shared" si="4"/>
        <v>2.691957245487997</v>
      </c>
    </row>
    <row r="39" spans="1:23" s="6" customFormat="1" ht="23.25" customHeight="1" x14ac:dyDescent="0.2">
      <c r="A39" s="14" t="s">
        <v>53</v>
      </c>
      <c r="B39" s="14">
        <f t="shared" si="0"/>
        <v>15358</v>
      </c>
      <c r="C39" s="14">
        <v>7349</v>
      </c>
      <c r="D39" s="14">
        <v>8009</v>
      </c>
      <c r="E39" s="14">
        <f t="shared" si="1"/>
        <v>84</v>
      </c>
      <c r="F39" s="14">
        <v>24</v>
      </c>
      <c r="G39" s="14">
        <v>60</v>
      </c>
      <c r="H39" s="26">
        <v>-19</v>
      </c>
      <c r="I39" s="27">
        <v>-0.12367376163509732</v>
      </c>
      <c r="J39" s="14">
        <v>12</v>
      </c>
      <c r="K39" s="14">
        <v>0</v>
      </c>
      <c r="L39" s="14">
        <v>31</v>
      </c>
      <c r="M39" s="14">
        <v>0</v>
      </c>
      <c r="N39" s="26">
        <f t="shared" si="2"/>
        <v>-19</v>
      </c>
      <c r="O39" s="26">
        <f t="shared" si="2"/>
        <v>0</v>
      </c>
      <c r="P39" s="14">
        <v>15</v>
      </c>
      <c r="Q39" s="14">
        <v>4</v>
      </c>
      <c r="R39" s="14">
        <v>15</v>
      </c>
      <c r="S39" s="14">
        <v>3</v>
      </c>
      <c r="T39" s="26">
        <f t="shared" si="3"/>
        <v>0</v>
      </c>
      <c r="U39" s="26">
        <f t="shared" si="3"/>
        <v>1</v>
      </c>
      <c r="V39" s="14">
        <v>5709</v>
      </c>
      <c r="W39" s="23">
        <f t="shared" si="4"/>
        <v>2.6901383779996495</v>
      </c>
    </row>
    <row r="40" spans="1:23" s="6" customFormat="1" ht="23.25" customHeight="1" x14ac:dyDescent="0.2">
      <c r="A40" s="14" t="s">
        <v>54</v>
      </c>
      <c r="B40" s="14">
        <f t="shared" si="0"/>
        <v>15285</v>
      </c>
      <c r="C40" s="14">
        <v>7303</v>
      </c>
      <c r="D40" s="14">
        <v>7982</v>
      </c>
      <c r="E40" s="14">
        <f t="shared" si="1"/>
        <v>88</v>
      </c>
      <c r="F40" s="14">
        <v>27</v>
      </c>
      <c r="G40" s="14">
        <v>61</v>
      </c>
      <c r="H40" s="26">
        <v>-73</v>
      </c>
      <c r="I40" s="27">
        <v>-0.4753223075921344</v>
      </c>
      <c r="J40" s="14">
        <v>10</v>
      </c>
      <c r="K40" s="14">
        <v>0</v>
      </c>
      <c r="L40" s="14">
        <v>17</v>
      </c>
      <c r="M40" s="14">
        <v>0</v>
      </c>
      <c r="N40" s="26">
        <f t="shared" si="2"/>
        <v>-7</v>
      </c>
      <c r="O40" s="26">
        <f t="shared" si="2"/>
        <v>0</v>
      </c>
      <c r="P40" s="14">
        <v>23</v>
      </c>
      <c r="Q40" s="14">
        <v>4</v>
      </c>
      <c r="R40" s="14">
        <v>89</v>
      </c>
      <c r="S40" s="14">
        <v>1</v>
      </c>
      <c r="T40" s="26">
        <f t="shared" si="3"/>
        <v>-66</v>
      </c>
      <c r="U40" s="26">
        <f t="shared" si="3"/>
        <v>3</v>
      </c>
      <c r="V40" s="14">
        <v>5714</v>
      </c>
      <c r="W40" s="23">
        <f t="shared" si="4"/>
        <v>2.675008750437522</v>
      </c>
    </row>
    <row r="41" spans="1:23" s="6" customFormat="1" ht="23.25" customHeight="1" x14ac:dyDescent="0.2">
      <c r="A41" s="14" t="s">
        <v>55</v>
      </c>
      <c r="B41" s="14">
        <f t="shared" si="0"/>
        <v>15295</v>
      </c>
      <c r="C41" s="14">
        <v>7307</v>
      </c>
      <c r="D41" s="14">
        <v>7988</v>
      </c>
      <c r="E41" s="14">
        <f t="shared" si="1"/>
        <v>93</v>
      </c>
      <c r="F41" s="14">
        <v>29</v>
      </c>
      <c r="G41" s="14">
        <v>64</v>
      </c>
      <c r="H41" s="26">
        <v>2</v>
      </c>
      <c r="I41" s="27">
        <v>1.3084723585214262E-2</v>
      </c>
      <c r="J41" s="14">
        <v>16</v>
      </c>
      <c r="K41" s="14">
        <v>0</v>
      </c>
      <c r="L41" s="14">
        <v>21</v>
      </c>
      <c r="M41" s="14">
        <v>0</v>
      </c>
      <c r="N41" s="26">
        <f t="shared" si="2"/>
        <v>-5</v>
      </c>
      <c r="O41" s="26">
        <f t="shared" si="2"/>
        <v>0</v>
      </c>
      <c r="P41" s="14">
        <v>18</v>
      </c>
      <c r="Q41" s="14">
        <v>4</v>
      </c>
      <c r="R41" s="14">
        <v>11</v>
      </c>
      <c r="S41" s="14">
        <v>0</v>
      </c>
      <c r="T41" s="26">
        <f t="shared" si="3"/>
        <v>7</v>
      </c>
      <c r="U41" s="26">
        <f t="shared" si="3"/>
        <v>4</v>
      </c>
      <c r="V41" s="14">
        <v>5738</v>
      </c>
      <c r="W41" s="23">
        <f t="shared" si="4"/>
        <v>2.6655629139072849</v>
      </c>
    </row>
    <row r="42" spans="1:23" s="6" customFormat="1" ht="23.25" customHeight="1" x14ac:dyDescent="0.2">
      <c r="A42" s="14" t="s">
        <v>56</v>
      </c>
      <c r="B42" s="14">
        <f t="shared" si="0"/>
        <v>15269</v>
      </c>
      <c r="C42" s="14">
        <v>7289</v>
      </c>
      <c r="D42" s="14">
        <v>7980</v>
      </c>
      <c r="E42" s="14">
        <f t="shared" si="1"/>
        <v>98</v>
      </c>
      <c r="F42" s="14">
        <v>29</v>
      </c>
      <c r="G42" s="14">
        <v>69</v>
      </c>
      <c r="H42" s="26">
        <v>-24</v>
      </c>
      <c r="I42" s="27">
        <v>-0.15691402419091208</v>
      </c>
      <c r="J42" s="14">
        <v>4</v>
      </c>
      <c r="K42" s="14">
        <v>0</v>
      </c>
      <c r="L42" s="14">
        <v>24</v>
      </c>
      <c r="M42" s="14">
        <v>0</v>
      </c>
      <c r="N42" s="26">
        <f t="shared" si="2"/>
        <v>-20</v>
      </c>
      <c r="O42" s="26">
        <f t="shared" si="2"/>
        <v>0</v>
      </c>
      <c r="P42" s="14">
        <v>10</v>
      </c>
      <c r="Q42" s="14">
        <v>6</v>
      </c>
      <c r="R42" s="14">
        <v>14</v>
      </c>
      <c r="S42" s="14">
        <v>1</v>
      </c>
      <c r="T42" s="26">
        <f t="shared" si="3"/>
        <v>-4</v>
      </c>
      <c r="U42" s="26">
        <f t="shared" si="3"/>
        <v>5</v>
      </c>
      <c r="V42" s="14">
        <v>5742</v>
      </c>
      <c r="W42" s="23">
        <f t="shared" si="4"/>
        <v>2.6591779867641936</v>
      </c>
    </row>
    <row r="43" spans="1:23" s="6" customFormat="1" ht="23.25" customHeight="1" x14ac:dyDescent="0.2">
      <c r="A43" s="14" t="s">
        <v>57</v>
      </c>
      <c r="B43" s="14">
        <f t="shared" si="0"/>
        <v>15258</v>
      </c>
      <c r="C43" s="14">
        <v>7277</v>
      </c>
      <c r="D43" s="14">
        <v>7981</v>
      </c>
      <c r="E43" s="14">
        <f t="shared" si="1"/>
        <v>99</v>
      </c>
      <c r="F43" s="14">
        <v>30</v>
      </c>
      <c r="G43" s="14">
        <v>69</v>
      </c>
      <c r="H43" s="26">
        <v>-22</v>
      </c>
      <c r="I43" s="27">
        <v>-0.14408278210753814</v>
      </c>
      <c r="J43" s="14">
        <v>7</v>
      </c>
      <c r="K43" s="14">
        <v>0</v>
      </c>
      <c r="L43" s="14">
        <v>19</v>
      </c>
      <c r="M43" s="14">
        <v>0</v>
      </c>
      <c r="N43" s="26">
        <f t="shared" si="2"/>
        <v>-12</v>
      </c>
      <c r="O43" s="26">
        <f t="shared" si="2"/>
        <v>0</v>
      </c>
      <c r="P43" s="14">
        <v>11</v>
      </c>
      <c r="Q43" s="14">
        <v>2</v>
      </c>
      <c r="R43" s="14">
        <v>21</v>
      </c>
      <c r="S43" s="14">
        <v>1</v>
      </c>
      <c r="T43" s="26">
        <f>P43-R43</f>
        <v>-10</v>
      </c>
      <c r="U43" s="26">
        <f t="shared" si="3"/>
        <v>1</v>
      </c>
      <c r="V43" s="14">
        <v>5746</v>
      </c>
      <c r="W43" s="23">
        <f t="shared" si="4"/>
        <v>2.6554124608423253</v>
      </c>
    </row>
    <row r="44" spans="1:23" s="6" customFormat="1" ht="23.25" customHeight="1" x14ac:dyDescent="0.2">
      <c r="A44" s="14" t="s">
        <v>58</v>
      </c>
      <c r="B44" s="14">
        <f t="shared" si="0"/>
        <v>15256</v>
      </c>
      <c r="C44" s="14">
        <v>7284</v>
      </c>
      <c r="D44" s="14">
        <v>7972</v>
      </c>
      <c r="E44" s="14">
        <f t="shared" si="1"/>
        <v>103</v>
      </c>
      <c r="F44" s="14">
        <v>31</v>
      </c>
      <c r="G44" s="14">
        <v>72</v>
      </c>
      <c r="H44" s="26">
        <v>-6</v>
      </c>
      <c r="I44" s="27">
        <v>-3.9323633503735744E-2</v>
      </c>
      <c r="J44" s="14">
        <v>7</v>
      </c>
      <c r="K44" s="14">
        <v>0</v>
      </c>
      <c r="L44" s="14">
        <v>16</v>
      </c>
      <c r="M44" s="14">
        <v>0</v>
      </c>
      <c r="N44" s="26">
        <f t="shared" si="2"/>
        <v>-9</v>
      </c>
      <c r="O44" s="26">
        <f t="shared" si="2"/>
        <v>0</v>
      </c>
      <c r="P44" s="14">
        <v>11</v>
      </c>
      <c r="Q44" s="14">
        <v>6</v>
      </c>
      <c r="R44" s="14">
        <v>8</v>
      </c>
      <c r="S44" s="14">
        <v>2</v>
      </c>
      <c r="T44" s="26">
        <f t="shared" si="3"/>
        <v>3</v>
      </c>
      <c r="U44" s="26">
        <f t="shared" si="3"/>
        <v>4</v>
      </c>
      <c r="V44" s="14">
        <v>5753</v>
      </c>
      <c r="W44" s="23">
        <f t="shared" si="4"/>
        <v>2.6518338258300016</v>
      </c>
    </row>
    <row r="45" spans="1:23" s="6" customFormat="1" ht="23.25" customHeight="1" x14ac:dyDescent="0.2">
      <c r="A45" s="14" t="s">
        <v>59</v>
      </c>
      <c r="B45" s="14">
        <f t="shared" si="0"/>
        <v>15213</v>
      </c>
      <c r="C45" s="14">
        <v>7271</v>
      </c>
      <c r="D45" s="14">
        <v>7942</v>
      </c>
      <c r="E45" s="14">
        <f t="shared" si="1"/>
        <v>103</v>
      </c>
      <c r="F45" s="14">
        <v>31</v>
      </c>
      <c r="G45" s="14">
        <v>72</v>
      </c>
      <c r="H45" s="26">
        <v>-27</v>
      </c>
      <c r="I45" s="27">
        <v>-0.17697954902988988</v>
      </c>
      <c r="J45" s="14">
        <v>7</v>
      </c>
      <c r="K45" s="14">
        <v>0</v>
      </c>
      <c r="L45" s="14">
        <v>25</v>
      </c>
      <c r="M45" s="14">
        <v>0</v>
      </c>
      <c r="N45" s="26">
        <f t="shared" si="2"/>
        <v>-18</v>
      </c>
      <c r="O45" s="26">
        <f t="shared" si="2"/>
        <v>0</v>
      </c>
      <c r="P45" s="14">
        <v>9</v>
      </c>
      <c r="Q45" s="14">
        <v>2</v>
      </c>
      <c r="R45" s="14">
        <v>18</v>
      </c>
      <c r="S45" s="14">
        <v>2</v>
      </c>
      <c r="T45" s="26">
        <f t="shared" si="3"/>
        <v>-9</v>
      </c>
      <c r="U45" s="26">
        <f t="shared" si="3"/>
        <v>0</v>
      </c>
      <c r="V45" s="14">
        <v>5751</v>
      </c>
      <c r="W45" s="23">
        <f t="shared" si="4"/>
        <v>2.6452790818988001</v>
      </c>
    </row>
    <row r="46" spans="1:23" s="6" customFormat="1" ht="23.25" customHeight="1" x14ac:dyDescent="0.2">
      <c r="A46" s="14" t="s">
        <v>60</v>
      </c>
      <c r="B46" s="14">
        <f t="shared" si="0"/>
        <v>15193</v>
      </c>
      <c r="C46" s="14">
        <v>7263</v>
      </c>
      <c r="D46" s="14">
        <v>7930</v>
      </c>
      <c r="E46" s="14">
        <f t="shared" si="1"/>
        <v>109</v>
      </c>
      <c r="F46" s="14">
        <v>31</v>
      </c>
      <c r="G46" s="14">
        <v>78</v>
      </c>
      <c r="H46" s="26">
        <v>-8</v>
      </c>
      <c r="I46" s="27">
        <v>-5.258660356274239E-2</v>
      </c>
      <c r="J46" s="14">
        <v>7</v>
      </c>
      <c r="K46" s="14">
        <v>0</v>
      </c>
      <c r="L46" s="14">
        <v>19</v>
      </c>
      <c r="M46" s="14">
        <v>0</v>
      </c>
      <c r="N46" s="26">
        <f t="shared" ref="N46:O46" si="5">J46-L46</f>
        <v>-12</v>
      </c>
      <c r="O46" s="26">
        <f t="shared" si="5"/>
        <v>0</v>
      </c>
      <c r="P46" s="14">
        <v>14</v>
      </c>
      <c r="Q46" s="14">
        <v>6</v>
      </c>
      <c r="R46" s="14">
        <v>10</v>
      </c>
      <c r="S46" s="14">
        <v>0</v>
      </c>
      <c r="T46" s="26">
        <f t="shared" ref="T46:U46" si="6">P46-R46</f>
        <v>4</v>
      </c>
      <c r="U46" s="26">
        <f t="shared" si="6"/>
        <v>6</v>
      </c>
      <c r="V46" s="14">
        <v>5753</v>
      </c>
      <c r="W46" s="23">
        <f t="shared" si="4"/>
        <v>2.6408830175560576</v>
      </c>
    </row>
    <row r="47" spans="1:23" s="6" customFormat="1" ht="14" x14ac:dyDescent="0.2">
      <c r="A47" s="15"/>
      <c r="B47" s="17"/>
      <c r="C47" s="5"/>
      <c r="D47" s="5"/>
      <c r="E47" s="5"/>
      <c r="F47" s="5"/>
      <c r="G47" s="5"/>
      <c r="H47" s="15"/>
      <c r="I47" s="15"/>
      <c r="J47" s="15"/>
      <c r="K47" s="15"/>
      <c r="L47" s="15"/>
      <c r="M47" s="15"/>
      <c r="N47" s="15"/>
      <c r="O47" s="15"/>
      <c r="P47" s="7"/>
      <c r="Q47" s="7"/>
      <c r="R47" s="5"/>
      <c r="S47" s="5"/>
      <c r="T47" s="9"/>
    </row>
    <row r="48" spans="1:23" s="6" customFormat="1" ht="14" x14ac:dyDescent="0.2">
      <c r="A48" s="15" t="s">
        <v>40</v>
      </c>
      <c r="B48" s="17"/>
      <c r="C48" s="15"/>
      <c r="D48" s="15"/>
      <c r="E48" s="15"/>
      <c r="F48" s="15"/>
      <c r="G48" s="15"/>
      <c r="H48" s="15"/>
      <c r="I48" s="7"/>
      <c r="J48" s="7"/>
      <c r="K48" s="5"/>
      <c r="L48" s="5"/>
      <c r="M48" s="9"/>
    </row>
    <row r="49" spans="1:23" s="6" customFormat="1" ht="14.25" customHeight="1" x14ac:dyDescent="0.2">
      <c r="A49" s="15" t="s">
        <v>41</v>
      </c>
      <c r="B49" s="17"/>
      <c r="C49" s="15"/>
      <c r="D49" s="15"/>
      <c r="E49" s="15"/>
      <c r="F49" s="15"/>
      <c r="G49" s="15"/>
      <c r="H49" s="15"/>
      <c r="I49" s="7"/>
      <c r="J49" s="7"/>
      <c r="K49" s="5"/>
      <c r="L49" s="5"/>
      <c r="M49" s="9"/>
    </row>
    <row r="50" spans="1:23" s="6" customFormat="1" ht="14.25" customHeight="1" x14ac:dyDescent="0.2">
      <c r="A50" s="15" t="s">
        <v>46</v>
      </c>
      <c r="B50" s="17"/>
      <c r="C50" s="15"/>
      <c r="D50" s="15"/>
      <c r="E50" s="15"/>
      <c r="F50" s="15"/>
      <c r="G50" s="15"/>
      <c r="H50" s="15"/>
      <c r="I50" s="7"/>
      <c r="J50" s="7"/>
      <c r="K50" s="5"/>
      <c r="L50" s="5"/>
      <c r="M50" s="9"/>
    </row>
    <row r="51" spans="1:23" s="6" customFormat="1" ht="14.25" customHeight="1" x14ac:dyDescent="0.2">
      <c r="A51" s="15" t="s">
        <v>45</v>
      </c>
      <c r="B51" s="17"/>
      <c r="C51" s="15"/>
      <c r="D51" s="15"/>
      <c r="E51" s="15"/>
      <c r="F51" s="15"/>
      <c r="G51" s="15"/>
      <c r="H51" s="15"/>
      <c r="I51" s="7"/>
      <c r="J51" s="7"/>
      <c r="K51" s="5"/>
      <c r="L51" s="5"/>
      <c r="M51" s="9"/>
    </row>
    <row r="52" spans="1:23" s="6" customFormat="1" ht="14.25" customHeight="1" x14ac:dyDescent="0.2">
      <c r="A52" s="15" t="s">
        <v>47</v>
      </c>
      <c r="B52" s="17"/>
      <c r="C52" s="15"/>
      <c r="D52" s="15"/>
      <c r="E52" s="15"/>
      <c r="F52" s="15"/>
      <c r="G52" s="15"/>
      <c r="H52" s="15"/>
      <c r="I52" s="7"/>
      <c r="J52" s="7"/>
      <c r="K52" s="5"/>
      <c r="L52" s="5"/>
      <c r="M52" s="9"/>
    </row>
    <row r="53" spans="1:23" s="6" customFormat="1" ht="14.25" customHeight="1" x14ac:dyDescent="0.2">
      <c r="A53" s="15" t="s">
        <v>43</v>
      </c>
      <c r="B53" s="18"/>
      <c r="C53" s="15"/>
      <c r="D53" s="15"/>
      <c r="E53" s="15"/>
      <c r="F53" s="15"/>
      <c r="G53" s="15"/>
      <c r="H53" s="15"/>
      <c r="I53" s="10"/>
      <c r="J53" s="10"/>
      <c r="K53" s="10"/>
      <c r="L53" s="10"/>
      <c r="M53" s="10"/>
    </row>
    <row r="54" spans="1:23" ht="14.25" customHeight="1" x14ac:dyDescent="0.2">
      <c r="A54" s="15" t="s">
        <v>67</v>
      </c>
      <c r="B54" s="19"/>
      <c r="C54" s="10"/>
      <c r="D54" s="10"/>
      <c r="E54" s="10"/>
      <c r="F54" s="10"/>
      <c r="G54" s="10"/>
      <c r="H54" s="10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3" ht="14.25" customHeight="1" x14ac:dyDescent="0.2">
      <c r="A55" s="15" t="s">
        <v>44</v>
      </c>
      <c r="B55" s="1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3" ht="14.25" customHeight="1" x14ac:dyDescent="0.2">
      <c r="A56" s="15"/>
      <c r="B56" s="1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3" ht="14.25" customHeight="1" x14ac:dyDescent="0.2">
      <c r="A57" s="15"/>
      <c r="B57" s="1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3" ht="14.25" customHeight="1" x14ac:dyDescent="0.2">
      <c r="A58" s="15"/>
      <c r="B58" s="1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61" spans="1:23" ht="14.25" customHeight="1" x14ac:dyDescent="0.2">
      <c r="A61" s="1"/>
      <c r="B61" s="2"/>
      <c r="C61" s="2"/>
      <c r="D61" s="2"/>
      <c r="E61" s="2"/>
      <c r="F61" s="2"/>
      <c r="G61" s="2"/>
      <c r="V61" s="2"/>
      <c r="W61" s="3"/>
    </row>
  </sheetData>
  <mergeCells count="29">
    <mergeCell ref="J5:O5"/>
    <mergeCell ref="B6:B9"/>
    <mergeCell ref="A1:W1"/>
    <mergeCell ref="A4:A9"/>
    <mergeCell ref="B4:G4"/>
    <mergeCell ref="H4:U4"/>
    <mergeCell ref="W4:W9"/>
    <mergeCell ref="E5:G5"/>
    <mergeCell ref="H5:I5"/>
    <mergeCell ref="P5:U5"/>
    <mergeCell ref="R6:R9"/>
    <mergeCell ref="C6:C9"/>
    <mergeCell ref="D6:D9"/>
    <mergeCell ref="E6:E9"/>
    <mergeCell ref="F6:F9"/>
    <mergeCell ref="G6:G9"/>
    <mergeCell ref="P6:P9"/>
    <mergeCell ref="H6:H9"/>
    <mergeCell ref="T6:U6"/>
    <mergeCell ref="Q7:Q9"/>
    <mergeCell ref="S7:S9"/>
    <mergeCell ref="U7:U9"/>
    <mergeCell ref="K7:K9"/>
    <mergeCell ref="M7:M9"/>
    <mergeCell ref="O7:O9"/>
    <mergeCell ref="I6:I9"/>
    <mergeCell ref="J6:K6"/>
    <mergeCell ref="L6:M6"/>
    <mergeCell ref="N6:O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41" orientation="portrait" r:id="rId1"/>
  <headerFooter alignWithMargins="0"/>
  <colBreaks count="1" manualBreakCount="1">
    <brk id="2" max="72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W61"/>
  <sheetViews>
    <sheetView view="pageBreakPreview" zoomScale="60" zoomScaleNormal="100" workbookViewId="0">
      <selection sqref="A1:W1"/>
    </sheetView>
  </sheetViews>
  <sheetFormatPr defaultRowHeight="13" x14ac:dyDescent="0.2"/>
  <cols>
    <col min="1" max="1" width="14.90625" customWidth="1"/>
    <col min="2" max="4" width="12.6328125" customWidth="1"/>
    <col min="5" max="7" width="11.26953125" customWidth="1"/>
    <col min="8" max="8" width="12.1796875" style="15" customWidth="1"/>
    <col min="9" max="13" width="8.36328125" style="15" customWidth="1"/>
    <col min="14" max="14" width="12.26953125" style="15" customWidth="1"/>
    <col min="15" max="21" width="8.36328125" style="15" customWidth="1"/>
    <col min="22" max="22" width="12.6328125" customWidth="1"/>
    <col min="23" max="23" width="10.6328125" customWidth="1"/>
    <col min="25" max="27" width="1.6328125" customWidth="1"/>
  </cols>
  <sheetData>
    <row r="1" spans="1:23" ht="24" customHeight="1" x14ac:dyDescent="0.3">
      <c r="A1" s="45" t="s">
        <v>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9.75" customHeight="1" x14ac:dyDescent="0.2">
      <c r="A2" s="4"/>
      <c r="B2" s="4"/>
      <c r="C2" s="4"/>
      <c r="D2" s="4"/>
      <c r="E2" s="4"/>
      <c r="F2" s="4"/>
      <c r="G2" s="4"/>
      <c r="V2" s="4"/>
      <c r="W2" s="4"/>
    </row>
    <row r="3" spans="1:23" ht="24" customHeight="1" x14ac:dyDescent="0.2">
      <c r="A3" s="11" t="s">
        <v>30</v>
      </c>
      <c r="B3" s="4"/>
      <c r="C3" s="4"/>
      <c r="D3" s="4"/>
      <c r="E3" s="4"/>
      <c r="F3" s="4"/>
      <c r="G3" s="4"/>
      <c r="V3" s="4"/>
      <c r="W3" s="8" t="s">
        <v>3</v>
      </c>
    </row>
    <row r="4" spans="1:23" ht="24" customHeight="1" x14ac:dyDescent="0.2">
      <c r="A4" s="47" t="s">
        <v>16</v>
      </c>
      <c r="B4" s="47" t="s">
        <v>0</v>
      </c>
      <c r="C4" s="49"/>
      <c r="D4" s="49"/>
      <c r="E4" s="49"/>
      <c r="F4" s="49"/>
      <c r="G4" s="49"/>
      <c r="H4" s="39" t="s">
        <v>63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50"/>
      <c r="V4" s="24" t="s">
        <v>1</v>
      </c>
      <c r="W4" s="51" t="s">
        <v>2</v>
      </c>
    </row>
    <row r="5" spans="1:23" ht="24" customHeight="1" x14ac:dyDescent="0.2">
      <c r="A5" s="48"/>
      <c r="B5" s="25"/>
      <c r="C5" s="11"/>
      <c r="D5" s="12"/>
      <c r="E5" s="53" t="s">
        <v>7</v>
      </c>
      <c r="F5" s="53"/>
      <c r="G5" s="53"/>
      <c r="H5" s="39" t="s">
        <v>9</v>
      </c>
      <c r="I5" s="41"/>
      <c r="J5" s="39" t="s">
        <v>10</v>
      </c>
      <c r="K5" s="40"/>
      <c r="L5" s="40"/>
      <c r="M5" s="40"/>
      <c r="N5" s="40"/>
      <c r="O5" s="41"/>
      <c r="P5" s="39" t="s">
        <v>11</v>
      </c>
      <c r="Q5" s="40"/>
      <c r="R5" s="40"/>
      <c r="S5" s="40"/>
      <c r="T5" s="40"/>
      <c r="U5" s="54"/>
      <c r="V5" s="16"/>
      <c r="W5" s="52"/>
    </row>
    <row r="6" spans="1:23" ht="24" customHeight="1" x14ac:dyDescent="0.2">
      <c r="A6" s="48"/>
      <c r="B6" s="42" t="s">
        <v>6</v>
      </c>
      <c r="C6" s="55" t="s">
        <v>4</v>
      </c>
      <c r="D6" s="58" t="s">
        <v>5</v>
      </c>
      <c r="E6" s="53" t="s">
        <v>6</v>
      </c>
      <c r="F6" s="53" t="s">
        <v>4</v>
      </c>
      <c r="G6" s="53" t="s">
        <v>5</v>
      </c>
      <c r="H6" s="31" t="s">
        <v>12</v>
      </c>
      <c r="I6" s="31" t="s">
        <v>13</v>
      </c>
      <c r="J6" s="34" t="s">
        <v>14</v>
      </c>
      <c r="K6" s="35"/>
      <c r="L6" s="34" t="s">
        <v>19</v>
      </c>
      <c r="M6" s="35"/>
      <c r="N6" s="34" t="s">
        <v>20</v>
      </c>
      <c r="O6" s="35"/>
      <c r="P6" s="28" t="s">
        <v>64</v>
      </c>
      <c r="Q6" s="20"/>
      <c r="R6" s="28" t="s">
        <v>65</v>
      </c>
      <c r="S6" s="20"/>
      <c r="T6" s="34" t="s">
        <v>15</v>
      </c>
      <c r="U6" s="35"/>
      <c r="V6" s="16"/>
      <c r="W6" s="52"/>
    </row>
    <row r="7" spans="1:23" ht="24" customHeight="1" x14ac:dyDescent="0.2">
      <c r="A7" s="48"/>
      <c r="B7" s="43"/>
      <c r="C7" s="56"/>
      <c r="D7" s="59"/>
      <c r="E7" s="42"/>
      <c r="F7" s="42"/>
      <c r="G7" s="42"/>
      <c r="H7" s="32"/>
      <c r="I7" s="32"/>
      <c r="J7" s="21"/>
      <c r="K7" s="36" t="s">
        <v>66</v>
      </c>
      <c r="L7" s="21"/>
      <c r="M7" s="36" t="s">
        <v>66</v>
      </c>
      <c r="N7" s="21"/>
      <c r="O7" s="36" t="s">
        <v>66</v>
      </c>
      <c r="P7" s="29"/>
      <c r="Q7" s="36" t="s">
        <v>66</v>
      </c>
      <c r="R7" s="29"/>
      <c r="S7" s="36" t="s">
        <v>66</v>
      </c>
      <c r="T7" s="21"/>
      <c r="U7" s="36" t="s">
        <v>66</v>
      </c>
      <c r="V7" s="16" t="s">
        <v>18</v>
      </c>
      <c r="W7" s="52"/>
    </row>
    <row r="8" spans="1:23" ht="24" customHeight="1" x14ac:dyDescent="0.2">
      <c r="A8" s="48"/>
      <c r="B8" s="43"/>
      <c r="C8" s="56"/>
      <c r="D8" s="59"/>
      <c r="E8" s="42"/>
      <c r="F8" s="42"/>
      <c r="G8" s="42"/>
      <c r="H8" s="32"/>
      <c r="I8" s="32"/>
      <c r="J8" s="21"/>
      <c r="K8" s="37"/>
      <c r="L8" s="21"/>
      <c r="M8" s="37"/>
      <c r="N8" s="21"/>
      <c r="O8" s="37"/>
      <c r="P8" s="29"/>
      <c r="Q8" s="37"/>
      <c r="R8" s="29"/>
      <c r="S8" s="37"/>
      <c r="T8" s="21"/>
      <c r="U8" s="37"/>
      <c r="V8" s="16"/>
      <c r="W8" s="52"/>
    </row>
    <row r="9" spans="1:23" ht="24" customHeight="1" x14ac:dyDescent="0.2">
      <c r="A9" s="48"/>
      <c r="B9" s="44"/>
      <c r="C9" s="57"/>
      <c r="D9" s="59"/>
      <c r="E9" s="42"/>
      <c r="F9" s="42"/>
      <c r="G9" s="42"/>
      <c r="H9" s="33"/>
      <c r="I9" s="33"/>
      <c r="J9" s="22"/>
      <c r="K9" s="38"/>
      <c r="L9" s="22"/>
      <c r="M9" s="38"/>
      <c r="N9" s="22"/>
      <c r="O9" s="38"/>
      <c r="P9" s="30"/>
      <c r="Q9" s="38"/>
      <c r="R9" s="30"/>
      <c r="S9" s="38"/>
      <c r="T9" s="22"/>
      <c r="U9" s="38"/>
      <c r="V9" s="13"/>
      <c r="W9" s="52"/>
    </row>
    <row r="10" spans="1:23" s="6" customFormat="1" ht="23.25" customHeight="1" x14ac:dyDescent="0.2">
      <c r="A10" s="14" t="s">
        <v>48</v>
      </c>
      <c r="B10" s="14">
        <f t="shared" ref="B10:B46" si="0">C10+D10</f>
        <v>15490</v>
      </c>
      <c r="C10" s="14">
        <v>7323</v>
      </c>
      <c r="D10" s="14">
        <v>8167</v>
      </c>
      <c r="E10" s="14">
        <f t="shared" ref="E10:E46" si="1">F10+G10</f>
        <v>274</v>
      </c>
      <c r="F10" s="14">
        <v>90</v>
      </c>
      <c r="G10" s="14">
        <v>184</v>
      </c>
      <c r="H10" s="26">
        <v>0</v>
      </c>
      <c r="I10" s="27">
        <v>0</v>
      </c>
      <c r="J10" s="14">
        <v>5</v>
      </c>
      <c r="K10" s="14">
        <v>0</v>
      </c>
      <c r="L10" s="14">
        <v>24</v>
      </c>
      <c r="M10" s="14">
        <v>0</v>
      </c>
      <c r="N10" s="26">
        <f t="shared" ref="N10:O45" si="2">J10-L10</f>
        <v>-19</v>
      </c>
      <c r="O10" s="26">
        <f t="shared" si="2"/>
        <v>0</v>
      </c>
      <c r="P10" s="14">
        <v>27</v>
      </c>
      <c r="Q10" s="14">
        <v>23</v>
      </c>
      <c r="R10" s="14">
        <v>8</v>
      </c>
      <c r="S10" s="14">
        <v>3</v>
      </c>
      <c r="T10" s="26">
        <f t="shared" ref="T10:U45" si="3">P10-R10</f>
        <v>19</v>
      </c>
      <c r="U10" s="26">
        <f t="shared" si="3"/>
        <v>20</v>
      </c>
      <c r="V10" s="14">
        <v>5720</v>
      </c>
      <c r="W10" s="23">
        <f t="shared" ref="W10:W46" si="4">B10/V10</f>
        <v>2.7080419580419579</v>
      </c>
    </row>
    <row r="11" spans="1:23" s="6" customFormat="1" ht="23.25" customHeight="1" x14ac:dyDescent="0.2">
      <c r="A11" s="14" t="s">
        <v>49</v>
      </c>
      <c r="B11" s="14">
        <f t="shared" si="0"/>
        <v>15482</v>
      </c>
      <c r="C11" s="14">
        <v>7325</v>
      </c>
      <c r="D11" s="14">
        <v>8157</v>
      </c>
      <c r="E11" s="14">
        <f t="shared" si="1"/>
        <v>271</v>
      </c>
      <c r="F11" s="14">
        <v>92</v>
      </c>
      <c r="G11" s="14">
        <v>179</v>
      </c>
      <c r="H11" s="26">
        <v>-12</v>
      </c>
      <c r="I11" s="27">
        <v>-7.7469335054874106E-2</v>
      </c>
      <c r="J11" s="14">
        <v>9</v>
      </c>
      <c r="K11" s="14">
        <v>0</v>
      </c>
      <c r="L11" s="14">
        <v>25</v>
      </c>
      <c r="M11" s="14">
        <v>0</v>
      </c>
      <c r="N11" s="26">
        <f t="shared" si="2"/>
        <v>-16</v>
      </c>
      <c r="O11" s="26">
        <f t="shared" si="2"/>
        <v>0</v>
      </c>
      <c r="P11" s="14">
        <v>31</v>
      </c>
      <c r="Q11" s="14">
        <v>16</v>
      </c>
      <c r="R11" s="14">
        <v>27</v>
      </c>
      <c r="S11" s="14">
        <v>19</v>
      </c>
      <c r="T11" s="26">
        <f t="shared" si="3"/>
        <v>4</v>
      </c>
      <c r="U11" s="26">
        <f t="shared" si="3"/>
        <v>-3</v>
      </c>
      <c r="V11" s="14">
        <v>5721</v>
      </c>
      <c r="W11" s="23">
        <f t="shared" si="4"/>
        <v>2.7061702499563012</v>
      </c>
    </row>
    <row r="12" spans="1:23" s="6" customFormat="1" ht="23.25" customHeight="1" x14ac:dyDescent="0.2">
      <c r="A12" s="14" t="s">
        <v>50</v>
      </c>
      <c r="B12" s="14">
        <f t="shared" si="0"/>
        <v>15456</v>
      </c>
      <c r="C12" s="14">
        <v>7309</v>
      </c>
      <c r="D12" s="14">
        <v>8147</v>
      </c>
      <c r="E12" s="14">
        <f t="shared" si="1"/>
        <v>274</v>
      </c>
      <c r="F12" s="14">
        <v>87</v>
      </c>
      <c r="G12" s="14">
        <v>187</v>
      </c>
      <c r="H12" s="26">
        <v>-22</v>
      </c>
      <c r="I12" s="27">
        <v>-0.14210050381087716</v>
      </c>
      <c r="J12" s="14">
        <v>6</v>
      </c>
      <c r="K12" s="14">
        <v>0</v>
      </c>
      <c r="L12" s="14">
        <v>25</v>
      </c>
      <c r="M12" s="14">
        <v>0</v>
      </c>
      <c r="N12" s="26">
        <f t="shared" si="2"/>
        <v>-19</v>
      </c>
      <c r="O12" s="26">
        <f t="shared" si="2"/>
        <v>0</v>
      </c>
      <c r="P12" s="14">
        <v>22</v>
      </c>
      <c r="Q12" s="14">
        <v>12</v>
      </c>
      <c r="R12" s="14">
        <v>25</v>
      </c>
      <c r="S12" s="14">
        <v>9</v>
      </c>
      <c r="T12" s="26">
        <f t="shared" si="3"/>
        <v>-3</v>
      </c>
      <c r="U12" s="26">
        <f t="shared" si="3"/>
        <v>3</v>
      </c>
      <c r="V12" s="14">
        <v>5710</v>
      </c>
      <c r="W12" s="23">
        <f t="shared" si="4"/>
        <v>2.7068301225919438</v>
      </c>
    </row>
    <row r="13" spans="1:23" s="6" customFormat="1" ht="23.25" customHeight="1" x14ac:dyDescent="0.2">
      <c r="A13" s="14" t="s">
        <v>51</v>
      </c>
      <c r="B13" s="14">
        <f t="shared" si="0"/>
        <v>15427</v>
      </c>
      <c r="C13" s="14">
        <v>7294</v>
      </c>
      <c r="D13" s="14">
        <v>8133</v>
      </c>
      <c r="E13" s="14">
        <f t="shared" si="1"/>
        <v>256</v>
      </c>
      <c r="F13" s="14">
        <v>81</v>
      </c>
      <c r="G13" s="14">
        <v>175</v>
      </c>
      <c r="H13" s="26">
        <v>-15</v>
      </c>
      <c r="I13" s="27">
        <v>-9.7049689440993792E-2</v>
      </c>
      <c r="J13" s="14">
        <v>4</v>
      </c>
      <c r="K13" s="14">
        <v>0</v>
      </c>
      <c r="L13" s="14">
        <v>23</v>
      </c>
      <c r="M13" s="14">
        <v>0</v>
      </c>
      <c r="N13" s="26">
        <f t="shared" si="2"/>
        <v>-19</v>
      </c>
      <c r="O13" s="26">
        <f t="shared" si="2"/>
        <v>0</v>
      </c>
      <c r="P13" s="14">
        <v>17</v>
      </c>
      <c r="Q13" s="14">
        <v>2</v>
      </c>
      <c r="R13" s="14">
        <v>13</v>
      </c>
      <c r="S13" s="14">
        <v>12</v>
      </c>
      <c r="T13" s="26">
        <f t="shared" si="3"/>
        <v>4</v>
      </c>
      <c r="U13" s="26">
        <f t="shared" si="3"/>
        <v>-10</v>
      </c>
      <c r="V13" s="14">
        <v>5686</v>
      </c>
      <c r="W13" s="23">
        <f t="shared" si="4"/>
        <v>2.7131551178332747</v>
      </c>
    </row>
    <row r="14" spans="1:23" s="6" customFormat="1" ht="23.25" customHeight="1" x14ac:dyDescent="0.2">
      <c r="A14" s="14" t="s">
        <v>52</v>
      </c>
      <c r="B14" s="14">
        <f t="shared" si="0"/>
        <v>15398</v>
      </c>
      <c r="C14" s="14">
        <v>7277</v>
      </c>
      <c r="D14" s="14">
        <v>8121</v>
      </c>
      <c r="E14" s="14">
        <f t="shared" si="1"/>
        <v>258</v>
      </c>
      <c r="F14" s="14">
        <v>81</v>
      </c>
      <c r="G14" s="14">
        <v>177</v>
      </c>
      <c r="H14" s="26">
        <v>-16</v>
      </c>
      <c r="I14" s="27">
        <v>-0.10371426719388087</v>
      </c>
      <c r="J14" s="14">
        <v>7</v>
      </c>
      <c r="K14" s="14">
        <v>0</v>
      </c>
      <c r="L14" s="14">
        <v>24</v>
      </c>
      <c r="M14" s="14">
        <v>0</v>
      </c>
      <c r="N14" s="26">
        <f t="shared" si="2"/>
        <v>-17</v>
      </c>
      <c r="O14" s="26">
        <f t="shared" si="2"/>
        <v>0</v>
      </c>
      <c r="P14" s="14">
        <v>18</v>
      </c>
      <c r="Q14" s="14">
        <v>10</v>
      </c>
      <c r="R14" s="14">
        <v>17</v>
      </c>
      <c r="S14" s="14">
        <v>7</v>
      </c>
      <c r="T14" s="26">
        <f t="shared" si="3"/>
        <v>1</v>
      </c>
      <c r="U14" s="26">
        <f t="shared" si="3"/>
        <v>3</v>
      </c>
      <c r="V14" s="14">
        <v>5688</v>
      </c>
      <c r="W14" s="23">
        <f t="shared" si="4"/>
        <v>2.7071026722925455</v>
      </c>
    </row>
    <row r="15" spans="1:23" s="6" customFormat="1" ht="23.25" customHeight="1" x14ac:dyDescent="0.2">
      <c r="A15" s="14" t="s">
        <v>53</v>
      </c>
      <c r="B15" s="14">
        <f t="shared" si="0"/>
        <v>15375</v>
      </c>
      <c r="C15" s="14">
        <v>7265</v>
      </c>
      <c r="D15" s="14">
        <v>8110</v>
      </c>
      <c r="E15" s="14">
        <f t="shared" si="1"/>
        <v>263</v>
      </c>
      <c r="F15" s="14">
        <v>83</v>
      </c>
      <c r="G15" s="14">
        <v>180</v>
      </c>
      <c r="H15" s="26">
        <v>-21</v>
      </c>
      <c r="I15" s="27">
        <v>-0.13638134822704248</v>
      </c>
      <c r="J15" s="14">
        <v>3</v>
      </c>
      <c r="K15" s="14">
        <v>0</v>
      </c>
      <c r="L15" s="14">
        <v>25</v>
      </c>
      <c r="M15" s="14">
        <v>0</v>
      </c>
      <c r="N15" s="26">
        <f t="shared" si="2"/>
        <v>-22</v>
      </c>
      <c r="O15" s="26">
        <f t="shared" si="2"/>
        <v>0</v>
      </c>
      <c r="P15" s="14">
        <v>15</v>
      </c>
      <c r="Q15" s="14">
        <v>9</v>
      </c>
      <c r="R15" s="14">
        <v>14</v>
      </c>
      <c r="S15" s="14">
        <v>4</v>
      </c>
      <c r="T15" s="26">
        <f t="shared" si="3"/>
        <v>1</v>
      </c>
      <c r="U15" s="26">
        <f t="shared" si="3"/>
        <v>5</v>
      </c>
      <c r="V15" s="14">
        <v>5740</v>
      </c>
      <c r="W15" s="23">
        <f t="shared" si="4"/>
        <v>2.6785714285714284</v>
      </c>
    </row>
    <row r="16" spans="1:23" s="6" customFormat="1" ht="23.25" customHeight="1" x14ac:dyDescent="0.2">
      <c r="A16" s="14" t="s">
        <v>54</v>
      </c>
      <c r="B16" s="14">
        <f t="shared" si="0"/>
        <v>15291</v>
      </c>
      <c r="C16" s="14">
        <v>7223</v>
      </c>
      <c r="D16" s="14">
        <v>8068</v>
      </c>
      <c r="E16" s="14">
        <f t="shared" si="1"/>
        <v>258</v>
      </c>
      <c r="F16" s="14">
        <v>81</v>
      </c>
      <c r="G16" s="14">
        <v>177</v>
      </c>
      <c r="H16" s="26">
        <v>-71</v>
      </c>
      <c r="I16" s="27">
        <v>-0.46178861788617892</v>
      </c>
      <c r="J16" s="14">
        <v>6</v>
      </c>
      <c r="K16" s="14">
        <v>0</v>
      </c>
      <c r="L16" s="14">
        <v>30</v>
      </c>
      <c r="M16" s="14">
        <v>0</v>
      </c>
      <c r="N16" s="26">
        <f t="shared" si="2"/>
        <v>-24</v>
      </c>
      <c r="O16" s="26">
        <f t="shared" si="2"/>
        <v>0</v>
      </c>
      <c r="P16" s="14">
        <v>24</v>
      </c>
      <c r="Q16" s="14">
        <v>2</v>
      </c>
      <c r="R16" s="14">
        <v>71</v>
      </c>
      <c r="S16" s="14">
        <v>6</v>
      </c>
      <c r="T16" s="26">
        <f t="shared" si="3"/>
        <v>-47</v>
      </c>
      <c r="U16" s="26">
        <f t="shared" si="3"/>
        <v>-4</v>
      </c>
      <c r="V16" s="14">
        <v>5688</v>
      </c>
      <c r="W16" s="23">
        <f t="shared" si="4"/>
        <v>2.6882911392405062</v>
      </c>
    </row>
    <row r="17" spans="1:23" s="6" customFormat="1" ht="23.25" customHeight="1" x14ac:dyDescent="0.2">
      <c r="A17" s="14" t="s">
        <v>55</v>
      </c>
      <c r="B17" s="14">
        <f t="shared" si="0"/>
        <v>15275</v>
      </c>
      <c r="C17" s="14">
        <v>7198</v>
      </c>
      <c r="D17" s="14">
        <v>8077</v>
      </c>
      <c r="E17" s="14">
        <f t="shared" si="1"/>
        <v>281</v>
      </c>
      <c r="F17" s="14">
        <v>86</v>
      </c>
      <c r="G17" s="14">
        <v>195</v>
      </c>
      <c r="H17" s="26">
        <v>-2</v>
      </c>
      <c r="I17" s="27">
        <v>-1.3079589300895951E-2</v>
      </c>
      <c r="J17" s="14">
        <v>2</v>
      </c>
      <c r="K17" s="14">
        <v>0</v>
      </c>
      <c r="L17" s="14">
        <v>28</v>
      </c>
      <c r="M17" s="14">
        <v>0</v>
      </c>
      <c r="N17" s="26">
        <f t="shared" si="2"/>
        <v>-26</v>
      </c>
      <c r="O17" s="26">
        <f t="shared" si="2"/>
        <v>0</v>
      </c>
      <c r="P17" s="14">
        <v>52</v>
      </c>
      <c r="Q17" s="14">
        <v>30</v>
      </c>
      <c r="R17" s="14">
        <v>28</v>
      </c>
      <c r="S17" s="14">
        <v>7</v>
      </c>
      <c r="T17" s="26">
        <f t="shared" si="3"/>
        <v>24</v>
      </c>
      <c r="U17" s="26">
        <f t="shared" si="3"/>
        <v>23</v>
      </c>
      <c r="V17" s="14">
        <v>5711</v>
      </c>
      <c r="W17" s="23">
        <f t="shared" si="4"/>
        <v>2.6746629311854315</v>
      </c>
    </row>
    <row r="18" spans="1:23" s="6" customFormat="1" ht="23.25" customHeight="1" x14ac:dyDescent="0.2">
      <c r="A18" s="14" t="s">
        <v>56</v>
      </c>
      <c r="B18" s="14">
        <f t="shared" si="0"/>
        <v>15223</v>
      </c>
      <c r="C18" s="14">
        <v>7183</v>
      </c>
      <c r="D18" s="14">
        <v>8040</v>
      </c>
      <c r="E18" s="14">
        <f t="shared" si="1"/>
        <v>280</v>
      </c>
      <c r="F18" s="14">
        <v>90</v>
      </c>
      <c r="G18" s="14">
        <v>190</v>
      </c>
      <c r="H18" s="26">
        <v>-30</v>
      </c>
      <c r="I18" s="27">
        <v>-0.19639934533551553</v>
      </c>
      <c r="J18" s="14">
        <v>9</v>
      </c>
      <c r="K18" s="14">
        <v>0</v>
      </c>
      <c r="L18" s="14">
        <v>41</v>
      </c>
      <c r="M18" s="14">
        <v>0</v>
      </c>
      <c r="N18" s="26">
        <f t="shared" si="2"/>
        <v>-32</v>
      </c>
      <c r="O18" s="26">
        <f t="shared" si="2"/>
        <v>0</v>
      </c>
      <c r="P18" s="14">
        <v>18</v>
      </c>
      <c r="Q18" s="14">
        <v>9</v>
      </c>
      <c r="R18" s="14">
        <v>16</v>
      </c>
      <c r="S18" s="14">
        <v>3</v>
      </c>
      <c r="T18" s="26">
        <f t="shared" si="3"/>
        <v>2</v>
      </c>
      <c r="U18" s="26">
        <f t="shared" si="3"/>
        <v>6</v>
      </c>
      <c r="V18" s="14">
        <v>5702</v>
      </c>
      <c r="W18" s="23">
        <f t="shared" si="4"/>
        <v>2.6697649947386881</v>
      </c>
    </row>
    <row r="19" spans="1:23" s="6" customFormat="1" ht="23.25" customHeight="1" x14ac:dyDescent="0.2">
      <c r="A19" s="14" t="s">
        <v>57</v>
      </c>
      <c r="B19" s="14">
        <f t="shared" si="0"/>
        <v>15218</v>
      </c>
      <c r="C19" s="14">
        <v>7178</v>
      </c>
      <c r="D19" s="14">
        <v>8040</v>
      </c>
      <c r="E19" s="14">
        <f t="shared" si="1"/>
        <v>290</v>
      </c>
      <c r="F19" s="14">
        <v>92</v>
      </c>
      <c r="G19" s="14">
        <v>198</v>
      </c>
      <c r="H19" s="26">
        <v>-9</v>
      </c>
      <c r="I19" s="27">
        <v>-5.9121066806805483E-2</v>
      </c>
      <c r="J19" s="14">
        <v>5</v>
      </c>
      <c r="K19" s="14">
        <v>0</v>
      </c>
      <c r="L19" s="14">
        <v>24</v>
      </c>
      <c r="M19" s="14">
        <v>0</v>
      </c>
      <c r="N19" s="26">
        <f t="shared" si="2"/>
        <v>-19</v>
      </c>
      <c r="O19" s="26">
        <f t="shared" si="2"/>
        <v>0</v>
      </c>
      <c r="P19" s="14">
        <v>23</v>
      </c>
      <c r="Q19" s="14">
        <v>19</v>
      </c>
      <c r="R19" s="14">
        <v>13</v>
      </c>
      <c r="S19" s="14">
        <v>9</v>
      </c>
      <c r="T19" s="26">
        <f t="shared" si="3"/>
        <v>10</v>
      </c>
      <c r="U19" s="26">
        <f t="shared" si="3"/>
        <v>10</v>
      </c>
      <c r="V19" s="14">
        <v>5711</v>
      </c>
      <c r="W19" s="23">
        <f t="shared" si="4"/>
        <v>2.6646821922605497</v>
      </c>
    </row>
    <row r="20" spans="1:23" s="6" customFormat="1" ht="23.25" customHeight="1" x14ac:dyDescent="0.2">
      <c r="A20" s="14" t="s">
        <v>58</v>
      </c>
      <c r="B20" s="14">
        <f t="shared" si="0"/>
        <v>15207</v>
      </c>
      <c r="C20" s="14">
        <v>7167</v>
      </c>
      <c r="D20" s="14">
        <v>8040</v>
      </c>
      <c r="E20" s="14">
        <f t="shared" si="1"/>
        <v>289</v>
      </c>
      <c r="F20" s="14">
        <v>83</v>
      </c>
      <c r="G20" s="14">
        <v>206</v>
      </c>
      <c r="H20" s="26">
        <v>-17</v>
      </c>
      <c r="I20" s="27">
        <v>-0.11170981732159285</v>
      </c>
      <c r="J20" s="14">
        <v>3</v>
      </c>
      <c r="K20" s="14">
        <v>0</v>
      </c>
      <c r="L20" s="14">
        <v>20</v>
      </c>
      <c r="M20" s="14">
        <v>0</v>
      </c>
      <c r="N20" s="26">
        <f t="shared" si="2"/>
        <v>-17</v>
      </c>
      <c r="O20" s="26">
        <f t="shared" si="2"/>
        <v>0</v>
      </c>
      <c r="P20" s="14">
        <v>24</v>
      </c>
      <c r="Q20" s="14">
        <v>19</v>
      </c>
      <c r="R20" s="14">
        <v>24</v>
      </c>
      <c r="S20" s="14">
        <v>14</v>
      </c>
      <c r="T20" s="26">
        <f t="shared" si="3"/>
        <v>0</v>
      </c>
      <c r="U20" s="26">
        <f t="shared" si="3"/>
        <v>5</v>
      </c>
      <c r="V20" s="14">
        <v>5716</v>
      </c>
      <c r="W20" s="23">
        <f t="shared" si="4"/>
        <v>2.6604268719384185</v>
      </c>
    </row>
    <row r="21" spans="1:23" s="6" customFormat="1" ht="23.25" customHeight="1" x14ac:dyDescent="0.2">
      <c r="A21" s="14" t="s">
        <v>59</v>
      </c>
      <c r="B21" s="14">
        <f t="shared" si="0"/>
        <v>15175</v>
      </c>
      <c r="C21" s="14">
        <v>7161</v>
      </c>
      <c r="D21" s="14">
        <v>8014</v>
      </c>
      <c r="E21" s="14">
        <f t="shared" si="1"/>
        <v>275</v>
      </c>
      <c r="F21" s="14">
        <v>82</v>
      </c>
      <c r="G21" s="14">
        <v>193</v>
      </c>
      <c r="H21" s="26">
        <v>-19</v>
      </c>
      <c r="I21" s="27">
        <v>-0.12494246070888407</v>
      </c>
      <c r="J21" s="14">
        <v>6</v>
      </c>
      <c r="K21" s="14">
        <v>0</v>
      </c>
      <c r="L21" s="14">
        <v>23</v>
      </c>
      <c r="M21" s="14">
        <v>0</v>
      </c>
      <c r="N21" s="26">
        <f t="shared" si="2"/>
        <v>-17</v>
      </c>
      <c r="O21" s="26">
        <f t="shared" si="2"/>
        <v>0</v>
      </c>
      <c r="P21" s="14">
        <v>14</v>
      </c>
      <c r="Q21" s="14">
        <v>3</v>
      </c>
      <c r="R21" s="14">
        <v>16</v>
      </c>
      <c r="S21" s="14">
        <v>10</v>
      </c>
      <c r="T21" s="26">
        <f t="shared" si="3"/>
        <v>-2</v>
      </c>
      <c r="U21" s="26">
        <f t="shared" si="3"/>
        <v>-7</v>
      </c>
      <c r="V21" s="14">
        <v>5692</v>
      </c>
      <c r="W21" s="23">
        <f t="shared" si="4"/>
        <v>2.6660224877020378</v>
      </c>
    </row>
    <row r="22" spans="1:23" s="6" customFormat="1" ht="22.5" customHeight="1" x14ac:dyDescent="0.2">
      <c r="A22" s="14" t="s">
        <v>60</v>
      </c>
      <c r="B22" s="14">
        <f t="shared" si="0"/>
        <v>15146</v>
      </c>
      <c r="C22" s="14">
        <v>7149</v>
      </c>
      <c r="D22" s="14">
        <v>7997</v>
      </c>
      <c r="E22" s="14">
        <f t="shared" si="1"/>
        <v>271</v>
      </c>
      <c r="F22" s="14">
        <v>85</v>
      </c>
      <c r="G22" s="14">
        <v>186</v>
      </c>
      <c r="H22" s="26">
        <v>-24</v>
      </c>
      <c r="I22" s="27">
        <v>-0.15815485996705106</v>
      </c>
      <c r="J22" s="14">
        <v>6</v>
      </c>
      <c r="K22" s="14">
        <v>0</v>
      </c>
      <c r="L22" s="14">
        <v>23</v>
      </c>
      <c r="M22" s="14">
        <v>0</v>
      </c>
      <c r="N22" s="26">
        <f t="shared" si="2"/>
        <v>-17</v>
      </c>
      <c r="O22" s="26">
        <f t="shared" si="2"/>
        <v>0</v>
      </c>
      <c r="P22" s="14">
        <v>17</v>
      </c>
      <c r="Q22" s="14">
        <v>5</v>
      </c>
      <c r="R22" s="14">
        <v>24</v>
      </c>
      <c r="S22" s="14">
        <v>11</v>
      </c>
      <c r="T22" s="26">
        <f t="shared" si="3"/>
        <v>-7</v>
      </c>
      <c r="U22" s="26">
        <f t="shared" si="3"/>
        <v>-6</v>
      </c>
      <c r="V22" s="14">
        <v>5687</v>
      </c>
      <c r="W22" s="23">
        <f t="shared" si="4"/>
        <v>2.6632671004044313</v>
      </c>
    </row>
    <row r="23" spans="1:23" s="6" customFormat="1" ht="23.25" customHeight="1" x14ac:dyDescent="0.2">
      <c r="A23" s="14" t="s">
        <v>49</v>
      </c>
      <c r="B23" s="14">
        <f t="shared" si="0"/>
        <v>15119</v>
      </c>
      <c r="C23" s="14">
        <v>7136</v>
      </c>
      <c r="D23" s="14">
        <v>7983</v>
      </c>
      <c r="E23" s="14">
        <f t="shared" si="1"/>
        <v>275</v>
      </c>
      <c r="F23" s="14">
        <v>88</v>
      </c>
      <c r="G23" s="14">
        <v>187</v>
      </c>
      <c r="H23" s="26">
        <v>-9</v>
      </c>
      <c r="I23" s="27">
        <v>-5.9421629473128221E-2</v>
      </c>
      <c r="J23" s="14">
        <v>4</v>
      </c>
      <c r="K23" s="14">
        <v>0</v>
      </c>
      <c r="L23" s="14">
        <v>20</v>
      </c>
      <c r="M23" s="14">
        <v>0</v>
      </c>
      <c r="N23" s="26">
        <f t="shared" si="2"/>
        <v>-16</v>
      </c>
      <c r="O23" s="26">
        <f t="shared" si="2"/>
        <v>0</v>
      </c>
      <c r="P23" s="14">
        <v>13</v>
      </c>
      <c r="Q23" s="14">
        <v>9</v>
      </c>
      <c r="R23" s="14">
        <v>6</v>
      </c>
      <c r="S23" s="14">
        <v>3</v>
      </c>
      <c r="T23" s="26">
        <f t="shared" si="3"/>
        <v>7</v>
      </c>
      <c r="U23" s="26">
        <f t="shared" si="3"/>
        <v>6</v>
      </c>
      <c r="V23" s="14">
        <v>5689</v>
      </c>
      <c r="W23" s="23">
        <f t="shared" si="4"/>
        <v>2.6575848127966251</v>
      </c>
    </row>
    <row r="24" spans="1:23" s="6" customFormat="1" ht="23.25" customHeight="1" x14ac:dyDescent="0.2">
      <c r="A24" s="14" t="s">
        <v>50</v>
      </c>
      <c r="B24" s="14">
        <f t="shared" si="0"/>
        <v>15094</v>
      </c>
      <c r="C24" s="14">
        <v>7123</v>
      </c>
      <c r="D24" s="14">
        <v>7971</v>
      </c>
      <c r="E24" s="14">
        <f t="shared" si="1"/>
        <v>271</v>
      </c>
      <c r="F24" s="14">
        <v>84</v>
      </c>
      <c r="G24" s="14">
        <v>187</v>
      </c>
      <c r="H24" s="26">
        <v>-20</v>
      </c>
      <c r="I24" s="27">
        <v>-0.13228388120907467</v>
      </c>
      <c r="J24" s="14">
        <v>4</v>
      </c>
      <c r="K24" s="14">
        <v>0</v>
      </c>
      <c r="L24" s="14">
        <v>23</v>
      </c>
      <c r="M24" s="14">
        <v>0</v>
      </c>
      <c r="N24" s="26">
        <f t="shared" si="2"/>
        <v>-19</v>
      </c>
      <c r="O24" s="26">
        <f t="shared" si="2"/>
        <v>0</v>
      </c>
      <c r="P24" s="14">
        <v>11</v>
      </c>
      <c r="Q24" s="14">
        <v>1</v>
      </c>
      <c r="R24" s="14">
        <v>12</v>
      </c>
      <c r="S24" s="14">
        <v>5</v>
      </c>
      <c r="T24" s="26">
        <f t="shared" si="3"/>
        <v>-1</v>
      </c>
      <c r="U24" s="26">
        <f t="shared" si="3"/>
        <v>-4</v>
      </c>
      <c r="V24" s="14">
        <v>5684</v>
      </c>
      <c r="W24" s="23">
        <f t="shared" si="4"/>
        <v>2.6555242786769879</v>
      </c>
    </row>
    <row r="25" spans="1:23" s="6" customFormat="1" ht="23.25" customHeight="1" x14ac:dyDescent="0.2">
      <c r="A25" s="14" t="s">
        <v>61</v>
      </c>
      <c r="B25" s="14">
        <f t="shared" si="0"/>
        <v>15043</v>
      </c>
      <c r="C25" s="14">
        <v>7100</v>
      </c>
      <c r="D25" s="14">
        <v>7943</v>
      </c>
      <c r="E25" s="14">
        <f t="shared" si="1"/>
        <v>269</v>
      </c>
      <c r="F25" s="14">
        <v>82</v>
      </c>
      <c r="G25" s="14">
        <v>187</v>
      </c>
      <c r="H25" s="26">
        <v>-28</v>
      </c>
      <c r="I25" s="27">
        <v>-0.18550417384391149</v>
      </c>
      <c r="J25" s="14">
        <v>7</v>
      </c>
      <c r="K25" s="14">
        <v>0</v>
      </c>
      <c r="L25" s="14">
        <v>32</v>
      </c>
      <c r="M25" s="14">
        <v>0</v>
      </c>
      <c r="N25" s="26">
        <f t="shared" si="2"/>
        <v>-25</v>
      </c>
      <c r="O25" s="26">
        <f t="shared" si="2"/>
        <v>0</v>
      </c>
      <c r="P25" s="14">
        <v>8</v>
      </c>
      <c r="Q25" s="14">
        <v>1</v>
      </c>
      <c r="R25" s="14">
        <v>11</v>
      </c>
      <c r="S25" s="14">
        <v>3</v>
      </c>
      <c r="T25" s="26">
        <f t="shared" si="3"/>
        <v>-3</v>
      </c>
      <c r="U25" s="26">
        <f t="shared" si="3"/>
        <v>-2</v>
      </c>
      <c r="V25" s="14">
        <v>5660</v>
      </c>
      <c r="W25" s="23">
        <f t="shared" si="4"/>
        <v>2.6577738515901062</v>
      </c>
    </row>
    <row r="26" spans="1:23" s="6" customFormat="1" ht="23.25" customHeight="1" x14ac:dyDescent="0.2">
      <c r="A26" s="14" t="s">
        <v>52</v>
      </c>
      <c r="B26" s="14">
        <f t="shared" si="0"/>
        <v>15043</v>
      </c>
      <c r="C26" s="14">
        <v>7106</v>
      </c>
      <c r="D26" s="14">
        <v>7937</v>
      </c>
      <c r="E26" s="14">
        <f t="shared" si="1"/>
        <v>277</v>
      </c>
      <c r="F26" s="14">
        <v>82</v>
      </c>
      <c r="G26" s="14">
        <v>195</v>
      </c>
      <c r="H26" s="26">
        <v>-8</v>
      </c>
      <c r="I26" s="27">
        <v>-5.3180881473110411E-2</v>
      </c>
      <c r="J26" s="14">
        <v>4</v>
      </c>
      <c r="K26" s="14">
        <v>0</v>
      </c>
      <c r="L26" s="14">
        <v>25</v>
      </c>
      <c r="M26" s="14">
        <v>0</v>
      </c>
      <c r="N26" s="26">
        <f t="shared" si="2"/>
        <v>-21</v>
      </c>
      <c r="O26" s="26">
        <f t="shared" si="2"/>
        <v>0</v>
      </c>
      <c r="P26" s="14">
        <v>24</v>
      </c>
      <c r="Q26" s="14">
        <v>15</v>
      </c>
      <c r="R26" s="14">
        <v>11</v>
      </c>
      <c r="S26" s="14">
        <v>6</v>
      </c>
      <c r="T26" s="26">
        <f t="shared" si="3"/>
        <v>13</v>
      </c>
      <c r="U26" s="26">
        <f t="shared" si="3"/>
        <v>9</v>
      </c>
      <c r="V26" s="14">
        <v>5665</v>
      </c>
      <c r="W26" s="23">
        <f t="shared" si="4"/>
        <v>2.6554280670785526</v>
      </c>
    </row>
    <row r="27" spans="1:23" s="6" customFormat="1" ht="23.25" customHeight="1" x14ac:dyDescent="0.2">
      <c r="A27" s="14" t="s">
        <v>53</v>
      </c>
      <c r="B27" s="14">
        <f t="shared" si="0"/>
        <v>15026</v>
      </c>
      <c r="C27" s="14">
        <v>7099</v>
      </c>
      <c r="D27" s="14">
        <v>7927</v>
      </c>
      <c r="E27" s="14">
        <f t="shared" si="1"/>
        <v>283</v>
      </c>
      <c r="F27" s="14">
        <v>87</v>
      </c>
      <c r="G27" s="14">
        <v>196</v>
      </c>
      <c r="H27" s="26">
        <v>-6</v>
      </c>
      <c r="I27" s="27">
        <v>-3.9885661104832812E-2</v>
      </c>
      <c r="J27" s="14">
        <v>4</v>
      </c>
      <c r="K27" s="14">
        <v>1</v>
      </c>
      <c r="L27" s="14">
        <v>20</v>
      </c>
      <c r="M27" s="14">
        <v>0</v>
      </c>
      <c r="N27" s="26">
        <f t="shared" si="2"/>
        <v>-16</v>
      </c>
      <c r="O27" s="26">
        <f t="shared" si="2"/>
        <v>1</v>
      </c>
      <c r="P27" s="14">
        <v>17</v>
      </c>
      <c r="Q27" s="14">
        <v>5</v>
      </c>
      <c r="R27" s="14">
        <v>7</v>
      </c>
      <c r="S27" s="14">
        <v>0</v>
      </c>
      <c r="T27" s="26">
        <f t="shared" si="3"/>
        <v>10</v>
      </c>
      <c r="U27" s="26">
        <f t="shared" si="3"/>
        <v>5</v>
      </c>
      <c r="V27" s="14">
        <v>5665</v>
      </c>
      <c r="W27" s="23">
        <f t="shared" si="4"/>
        <v>2.6524271844660192</v>
      </c>
    </row>
    <row r="28" spans="1:23" s="6" customFormat="1" ht="23.25" customHeight="1" x14ac:dyDescent="0.2">
      <c r="A28" s="14" t="s">
        <v>54</v>
      </c>
      <c r="B28" s="14">
        <f t="shared" si="0"/>
        <v>14937</v>
      </c>
      <c r="C28" s="14">
        <v>7067</v>
      </c>
      <c r="D28" s="14">
        <v>7870</v>
      </c>
      <c r="E28" s="14">
        <f t="shared" si="1"/>
        <v>274</v>
      </c>
      <c r="F28" s="14">
        <v>90</v>
      </c>
      <c r="G28" s="14">
        <v>184</v>
      </c>
      <c r="H28" s="26">
        <v>-73</v>
      </c>
      <c r="I28" s="27">
        <v>-0.48582457074404367</v>
      </c>
      <c r="J28" s="14">
        <v>7</v>
      </c>
      <c r="K28" s="14">
        <v>0</v>
      </c>
      <c r="L28" s="14">
        <v>22</v>
      </c>
      <c r="M28" s="14">
        <v>0</v>
      </c>
      <c r="N28" s="26">
        <f t="shared" si="2"/>
        <v>-15</v>
      </c>
      <c r="O28" s="26">
        <f t="shared" si="2"/>
        <v>0</v>
      </c>
      <c r="P28" s="14">
        <v>27</v>
      </c>
      <c r="Q28" s="14">
        <v>9</v>
      </c>
      <c r="R28" s="14">
        <v>85</v>
      </c>
      <c r="S28" s="14">
        <v>17</v>
      </c>
      <c r="T28" s="26">
        <f t="shared" si="3"/>
        <v>-58</v>
      </c>
      <c r="U28" s="26">
        <f t="shared" si="3"/>
        <v>-8</v>
      </c>
      <c r="V28" s="14">
        <v>5641</v>
      </c>
      <c r="W28" s="23">
        <f t="shared" si="4"/>
        <v>2.6479347633398334</v>
      </c>
    </row>
    <row r="29" spans="1:23" s="6" customFormat="1" ht="23.25" customHeight="1" x14ac:dyDescent="0.2">
      <c r="A29" s="14" t="s">
        <v>55</v>
      </c>
      <c r="B29" s="14">
        <f t="shared" si="0"/>
        <v>14900</v>
      </c>
      <c r="C29" s="14">
        <v>7058</v>
      </c>
      <c r="D29" s="14">
        <v>7842</v>
      </c>
      <c r="E29" s="14">
        <f t="shared" si="1"/>
        <v>272</v>
      </c>
      <c r="F29" s="14">
        <v>93</v>
      </c>
      <c r="G29" s="14">
        <v>179</v>
      </c>
      <c r="H29" s="26">
        <v>-21</v>
      </c>
      <c r="I29" s="27">
        <v>-0.14059048001606747</v>
      </c>
      <c r="J29" s="14">
        <v>6</v>
      </c>
      <c r="K29" s="14">
        <v>0</v>
      </c>
      <c r="L29" s="14">
        <v>22</v>
      </c>
      <c r="M29" s="14">
        <v>0</v>
      </c>
      <c r="N29" s="26">
        <f t="shared" si="2"/>
        <v>-16</v>
      </c>
      <c r="O29" s="26">
        <f t="shared" si="2"/>
        <v>0</v>
      </c>
      <c r="P29" s="14">
        <v>15</v>
      </c>
      <c r="Q29" s="14">
        <v>2</v>
      </c>
      <c r="R29" s="14">
        <v>20</v>
      </c>
      <c r="S29" s="14">
        <v>4</v>
      </c>
      <c r="T29" s="26">
        <f t="shared" si="3"/>
        <v>-5</v>
      </c>
      <c r="U29" s="26">
        <f t="shared" si="3"/>
        <v>-2</v>
      </c>
      <c r="V29" s="14">
        <v>5647</v>
      </c>
      <c r="W29" s="23">
        <f t="shared" si="4"/>
        <v>2.6385691517619976</v>
      </c>
    </row>
    <row r="30" spans="1:23" s="6" customFormat="1" ht="23.25" customHeight="1" x14ac:dyDescent="0.2">
      <c r="A30" s="14" t="s">
        <v>56</v>
      </c>
      <c r="B30" s="14">
        <f t="shared" si="0"/>
        <v>14899</v>
      </c>
      <c r="C30" s="14">
        <v>7056</v>
      </c>
      <c r="D30" s="14">
        <v>7843</v>
      </c>
      <c r="E30" s="14">
        <f t="shared" si="1"/>
        <v>287</v>
      </c>
      <c r="F30" s="14">
        <v>98</v>
      </c>
      <c r="G30" s="14">
        <v>189</v>
      </c>
      <c r="H30" s="26">
        <v>-4</v>
      </c>
      <c r="I30" s="27">
        <v>-2.6845637583892613E-2</v>
      </c>
      <c r="J30" s="14">
        <v>7</v>
      </c>
      <c r="K30" s="14">
        <v>1</v>
      </c>
      <c r="L30" s="14">
        <v>22</v>
      </c>
      <c r="M30" s="14">
        <v>0</v>
      </c>
      <c r="N30" s="26">
        <f t="shared" si="2"/>
        <v>-15</v>
      </c>
      <c r="O30" s="26">
        <f t="shared" si="2"/>
        <v>1</v>
      </c>
      <c r="P30" s="14">
        <v>22</v>
      </c>
      <c r="Q30" s="14">
        <v>19</v>
      </c>
      <c r="R30" s="14">
        <v>11</v>
      </c>
      <c r="S30" s="14">
        <v>4</v>
      </c>
      <c r="T30" s="26">
        <f t="shared" si="3"/>
        <v>11</v>
      </c>
      <c r="U30" s="26">
        <f t="shared" si="3"/>
        <v>15</v>
      </c>
      <c r="V30" s="14">
        <v>5659</v>
      </c>
      <c r="W30" s="23">
        <f t="shared" si="4"/>
        <v>2.6327973140130765</v>
      </c>
    </row>
    <row r="31" spans="1:23" s="6" customFormat="1" ht="23.25" customHeight="1" x14ac:dyDescent="0.2">
      <c r="A31" s="14" t="s">
        <v>57</v>
      </c>
      <c r="B31" s="14">
        <f t="shared" si="0"/>
        <v>14868</v>
      </c>
      <c r="C31" s="14">
        <v>7046</v>
      </c>
      <c r="D31" s="14">
        <v>7822</v>
      </c>
      <c r="E31" s="14">
        <f t="shared" si="1"/>
        <v>283</v>
      </c>
      <c r="F31" s="14">
        <v>102</v>
      </c>
      <c r="G31" s="14">
        <v>181</v>
      </c>
      <c r="H31" s="26">
        <v>-15</v>
      </c>
      <c r="I31" s="27">
        <v>-0.10067789784549297</v>
      </c>
      <c r="J31" s="14">
        <v>4</v>
      </c>
      <c r="K31" s="14">
        <v>0</v>
      </c>
      <c r="L31" s="14">
        <v>18</v>
      </c>
      <c r="M31" s="14">
        <v>0</v>
      </c>
      <c r="N31" s="26">
        <f t="shared" si="2"/>
        <v>-14</v>
      </c>
      <c r="O31" s="26">
        <f t="shared" si="2"/>
        <v>0</v>
      </c>
      <c r="P31" s="14">
        <v>25</v>
      </c>
      <c r="Q31" s="14">
        <v>15</v>
      </c>
      <c r="R31" s="14">
        <v>26</v>
      </c>
      <c r="S31" s="14">
        <v>16</v>
      </c>
      <c r="T31" s="26">
        <f t="shared" si="3"/>
        <v>-1</v>
      </c>
      <c r="U31" s="26">
        <f t="shared" si="3"/>
        <v>-1</v>
      </c>
      <c r="V31" s="14">
        <v>5649</v>
      </c>
      <c r="W31" s="23">
        <f t="shared" si="4"/>
        <v>2.6319702602230484</v>
      </c>
    </row>
    <row r="32" spans="1:23" s="6" customFormat="1" ht="23.25" customHeight="1" x14ac:dyDescent="0.2">
      <c r="A32" s="14" t="s">
        <v>58</v>
      </c>
      <c r="B32" s="14">
        <f t="shared" si="0"/>
        <v>14824</v>
      </c>
      <c r="C32" s="14">
        <v>7024</v>
      </c>
      <c r="D32" s="14">
        <v>7800</v>
      </c>
      <c r="E32" s="14">
        <f t="shared" si="1"/>
        <v>276</v>
      </c>
      <c r="F32" s="14">
        <v>99</v>
      </c>
      <c r="G32" s="14">
        <v>177</v>
      </c>
      <c r="H32" s="26">
        <v>-20</v>
      </c>
      <c r="I32" s="27">
        <v>-0.13451708366962603</v>
      </c>
      <c r="J32" s="14">
        <v>4</v>
      </c>
      <c r="K32" s="14">
        <v>0</v>
      </c>
      <c r="L32" s="14">
        <v>30</v>
      </c>
      <c r="M32" s="14">
        <v>0</v>
      </c>
      <c r="N32" s="26">
        <f>J32-L32</f>
        <v>-26</v>
      </c>
      <c r="O32" s="26">
        <f t="shared" si="2"/>
        <v>0</v>
      </c>
      <c r="P32" s="14">
        <v>31</v>
      </c>
      <c r="Q32" s="14">
        <v>17</v>
      </c>
      <c r="R32" s="14">
        <v>25</v>
      </c>
      <c r="S32" s="14">
        <v>18</v>
      </c>
      <c r="T32" s="26">
        <f t="shared" si="3"/>
        <v>6</v>
      </c>
      <c r="U32" s="26">
        <f t="shared" si="3"/>
        <v>-1</v>
      </c>
      <c r="V32" s="14">
        <v>5637</v>
      </c>
      <c r="W32" s="23">
        <f t="shared" si="4"/>
        <v>2.6297676068830937</v>
      </c>
    </row>
    <row r="33" spans="1:23" s="6" customFormat="1" ht="23.25" customHeight="1" x14ac:dyDescent="0.2">
      <c r="A33" s="14" t="s">
        <v>59</v>
      </c>
      <c r="B33" s="14">
        <f t="shared" si="0"/>
        <v>14810</v>
      </c>
      <c r="C33" s="14">
        <v>7010</v>
      </c>
      <c r="D33" s="14">
        <v>7800</v>
      </c>
      <c r="E33" s="14">
        <f t="shared" si="1"/>
        <v>288</v>
      </c>
      <c r="F33" s="14">
        <v>100</v>
      </c>
      <c r="G33" s="14">
        <v>188</v>
      </c>
      <c r="H33" s="26">
        <v>3</v>
      </c>
      <c r="I33" s="27">
        <v>2.0237452779276847E-2</v>
      </c>
      <c r="J33" s="14">
        <v>2</v>
      </c>
      <c r="K33" s="14">
        <v>0</v>
      </c>
      <c r="L33" s="14">
        <v>24</v>
      </c>
      <c r="M33" s="14">
        <v>0</v>
      </c>
      <c r="N33" s="26">
        <f t="shared" si="2"/>
        <v>-22</v>
      </c>
      <c r="O33" s="26">
        <f t="shared" si="2"/>
        <v>0</v>
      </c>
      <c r="P33" s="14">
        <v>32</v>
      </c>
      <c r="Q33" s="14">
        <v>20</v>
      </c>
      <c r="R33" s="14">
        <v>7</v>
      </c>
      <c r="S33" s="14">
        <v>1</v>
      </c>
      <c r="T33" s="26">
        <f t="shared" si="3"/>
        <v>25</v>
      </c>
      <c r="U33" s="26">
        <f t="shared" si="3"/>
        <v>19</v>
      </c>
      <c r="V33" s="14">
        <v>5648</v>
      </c>
      <c r="W33" s="23">
        <f t="shared" si="4"/>
        <v>2.6221671388101981</v>
      </c>
    </row>
    <row r="34" spans="1:23" s="6" customFormat="1" ht="23.25" customHeight="1" x14ac:dyDescent="0.2">
      <c r="A34" s="14" t="s">
        <v>60</v>
      </c>
      <c r="B34" s="14">
        <f t="shared" si="0"/>
        <v>14756</v>
      </c>
      <c r="C34" s="14">
        <v>6976</v>
      </c>
      <c r="D34" s="14">
        <v>7780</v>
      </c>
      <c r="E34" s="14">
        <f t="shared" si="1"/>
        <v>274</v>
      </c>
      <c r="F34" s="14">
        <v>92</v>
      </c>
      <c r="G34" s="14">
        <v>182</v>
      </c>
      <c r="H34" s="26">
        <v>-42</v>
      </c>
      <c r="I34" s="27">
        <v>-0.28359216745442267</v>
      </c>
      <c r="J34" s="14">
        <v>4</v>
      </c>
      <c r="K34" s="14">
        <v>0</v>
      </c>
      <c r="L34" s="14">
        <v>24</v>
      </c>
      <c r="M34" s="14">
        <v>0</v>
      </c>
      <c r="N34" s="26">
        <f t="shared" si="2"/>
        <v>-20</v>
      </c>
      <c r="O34" s="26">
        <f t="shared" si="2"/>
        <v>0</v>
      </c>
      <c r="P34" s="14">
        <v>13</v>
      </c>
      <c r="Q34" s="14">
        <v>4</v>
      </c>
      <c r="R34" s="14">
        <v>35</v>
      </c>
      <c r="S34" s="14">
        <v>17</v>
      </c>
      <c r="T34" s="26">
        <f t="shared" si="3"/>
        <v>-22</v>
      </c>
      <c r="U34" s="26">
        <f t="shared" si="3"/>
        <v>-13</v>
      </c>
      <c r="V34" s="14">
        <v>5626</v>
      </c>
      <c r="W34" s="23">
        <f t="shared" si="4"/>
        <v>2.6228226093138995</v>
      </c>
    </row>
    <row r="35" spans="1:23" s="6" customFormat="1" ht="23.25" customHeight="1" x14ac:dyDescent="0.2">
      <c r="A35" s="14" t="s">
        <v>49</v>
      </c>
      <c r="B35" s="14">
        <f t="shared" si="0"/>
        <v>14741</v>
      </c>
      <c r="C35" s="14">
        <v>6969</v>
      </c>
      <c r="D35" s="14">
        <v>7772</v>
      </c>
      <c r="E35" s="14">
        <f t="shared" si="1"/>
        <v>286</v>
      </c>
      <c r="F35" s="14">
        <v>98</v>
      </c>
      <c r="G35" s="14">
        <v>188</v>
      </c>
      <c r="H35" s="26">
        <v>-15</v>
      </c>
      <c r="I35" s="27">
        <v>-0.10165356465166712</v>
      </c>
      <c r="J35" s="14">
        <v>4</v>
      </c>
      <c r="K35" s="14">
        <v>0</v>
      </c>
      <c r="L35" s="14">
        <v>26</v>
      </c>
      <c r="M35" s="14">
        <v>0</v>
      </c>
      <c r="N35" s="26">
        <f t="shared" si="2"/>
        <v>-22</v>
      </c>
      <c r="O35" s="26">
        <f t="shared" si="2"/>
        <v>0</v>
      </c>
      <c r="P35" s="14">
        <v>20</v>
      </c>
      <c r="Q35" s="14">
        <v>15</v>
      </c>
      <c r="R35" s="14">
        <v>13</v>
      </c>
      <c r="S35" s="14">
        <v>3</v>
      </c>
      <c r="T35" s="26">
        <f t="shared" si="3"/>
        <v>7</v>
      </c>
      <c r="U35" s="26">
        <f t="shared" si="3"/>
        <v>12</v>
      </c>
      <c r="V35" s="14">
        <v>5632</v>
      </c>
      <c r="W35" s="23">
        <f t="shared" si="4"/>
        <v>2.6173650568181817</v>
      </c>
    </row>
    <row r="36" spans="1:23" s="6" customFormat="1" ht="23.25" customHeight="1" x14ac:dyDescent="0.2">
      <c r="A36" s="14" t="s">
        <v>50</v>
      </c>
      <c r="B36" s="14">
        <f t="shared" si="0"/>
        <v>14703</v>
      </c>
      <c r="C36" s="14">
        <v>6951</v>
      </c>
      <c r="D36" s="14">
        <v>7752</v>
      </c>
      <c r="E36" s="14">
        <f t="shared" si="1"/>
        <v>277</v>
      </c>
      <c r="F36" s="14">
        <v>94</v>
      </c>
      <c r="G36" s="14">
        <v>183</v>
      </c>
      <c r="H36" s="26">
        <v>-38</v>
      </c>
      <c r="I36" s="27">
        <v>-0.25778441082694525</v>
      </c>
      <c r="J36" s="14">
        <v>4</v>
      </c>
      <c r="K36" s="14">
        <v>0</v>
      </c>
      <c r="L36" s="14">
        <v>31</v>
      </c>
      <c r="M36" s="14">
        <v>0</v>
      </c>
      <c r="N36" s="26">
        <f t="shared" si="2"/>
        <v>-27</v>
      </c>
      <c r="O36" s="26">
        <f t="shared" si="2"/>
        <v>0</v>
      </c>
      <c r="P36" s="14">
        <v>6</v>
      </c>
      <c r="Q36" s="14">
        <v>0</v>
      </c>
      <c r="R36" s="14">
        <v>17</v>
      </c>
      <c r="S36" s="14">
        <v>9</v>
      </c>
      <c r="T36" s="26">
        <f t="shared" si="3"/>
        <v>-11</v>
      </c>
      <c r="U36" s="26">
        <f t="shared" si="3"/>
        <v>-9</v>
      </c>
      <c r="V36" s="14">
        <v>5629</v>
      </c>
      <c r="W36" s="23">
        <f t="shared" si="4"/>
        <v>2.6120092378752888</v>
      </c>
    </row>
    <row r="37" spans="1:23" s="6" customFormat="1" ht="23.25" customHeight="1" x14ac:dyDescent="0.2">
      <c r="A37" s="14" t="s">
        <v>62</v>
      </c>
      <c r="B37" s="14">
        <f t="shared" si="0"/>
        <v>14671</v>
      </c>
      <c r="C37" s="14">
        <v>6937</v>
      </c>
      <c r="D37" s="14">
        <v>7734</v>
      </c>
      <c r="E37" s="14">
        <f t="shared" si="1"/>
        <v>282</v>
      </c>
      <c r="F37" s="14">
        <v>98</v>
      </c>
      <c r="G37" s="14">
        <v>184</v>
      </c>
      <c r="H37" s="26">
        <v>-27</v>
      </c>
      <c r="I37" s="27">
        <v>-0.18363599265456029</v>
      </c>
      <c r="J37" s="14">
        <v>6</v>
      </c>
      <c r="K37" s="14">
        <v>0</v>
      </c>
      <c r="L37" s="14">
        <v>27</v>
      </c>
      <c r="M37" s="14">
        <v>0</v>
      </c>
      <c r="N37" s="26">
        <f t="shared" si="2"/>
        <v>-21</v>
      </c>
      <c r="O37" s="26">
        <f t="shared" si="2"/>
        <v>0</v>
      </c>
      <c r="P37" s="14">
        <v>10</v>
      </c>
      <c r="Q37" s="14">
        <v>8</v>
      </c>
      <c r="R37" s="14">
        <v>16</v>
      </c>
      <c r="S37" s="14">
        <v>3</v>
      </c>
      <c r="T37" s="26">
        <f t="shared" si="3"/>
        <v>-6</v>
      </c>
      <c r="U37" s="26">
        <f t="shared" si="3"/>
        <v>5</v>
      </c>
      <c r="V37" s="14">
        <v>5622</v>
      </c>
      <c r="W37" s="23">
        <f t="shared" si="4"/>
        <v>2.6095695482034862</v>
      </c>
    </row>
    <row r="38" spans="1:23" s="6" customFormat="1" ht="23.25" customHeight="1" x14ac:dyDescent="0.2">
      <c r="A38" s="14" t="s">
        <v>52</v>
      </c>
      <c r="B38" s="14">
        <f t="shared" si="0"/>
        <v>14646</v>
      </c>
      <c r="C38" s="14">
        <v>6932</v>
      </c>
      <c r="D38" s="14">
        <v>7714</v>
      </c>
      <c r="E38" s="14">
        <f t="shared" si="1"/>
        <v>282</v>
      </c>
      <c r="F38" s="14">
        <v>101</v>
      </c>
      <c r="G38" s="14">
        <v>181</v>
      </c>
      <c r="H38" s="26">
        <v>-26</v>
      </c>
      <c r="I38" s="27">
        <v>-0.17722036670983571</v>
      </c>
      <c r="J38" s="14">
        <v>3</v>
      </c>
      <c r="K38" s="14">
        <v>0</v>
      </c>
      <c r="L38" s="14">
        <v>30</v>
      </c>
      <c r="M38" s="14">
        <v>0</v>
      </c>
      <c r="N38" s="26">
        <f t="shared" si="2"/>
        <v>-27</v>
      </c>
      <c r="O38" s="26">
        <f t="shared" si="2"/>
        <v>0</v>
      </c>
      <c r="P38" s="14">
        <v>14</v>
      </c>
      <c r="Q38" s="14">
        <v>6</v>
      </c>
      <c r="R38" s="14">
        <v>13</v>
      </c>
      <c r="S38" s="14">
        <v>6</v>
      </c>
      <c r="T38" s="26">
        <f t="shared" si="3"/>
        <v>1</v>
      </c>
      <c r="U38" s="26">
        <f t="shared" si="3"/>
        <v>0</v>
      </c>
      <c r="V38" s="14">
        <v>5619</v>
      </c>
      <c r="W38" s="23">
        <f t="shared" si="4"/>
        <v>2.6065136145221568</v>
      </c>
    </row>
    <row r="39" spans="1:23" s="6" customFormat="1" ht="23.25" customHeight="1" x14ac:dyDescent="0.2">
      <c r="A39" s="14" t="s">
        <v>53</v>
      </c>
      <c r="B39" s="14">
        <f t="shared" si="0"/>
        <v>14631</v>
      </c>
      <c r="C39" s="14">
        <v>6918</v>
      </c>
      <c r="D39" s="14">
        <v>7713</v>
      </c>
      <c r="E39" s="14">
        <f t="shared" si="1"/>
        <v>294</v>
      </c>
      <c r="F39" s="14">
        <v>103</v>
      </c>
      <c r="G39" s="14">
        <v>191</v>
      </c>
      <c r="H39" s="26">
        <v>-9</v>
      </c>
      <c r="I39" s="27">
        <v>-6.1450225317492835E-2</v>
      </c>
      <c r="J39" s="14">
        <v>2</v>
      </c>
      <c r="K39" s="14">
        <v>0</v>
      </c>
      <c r="L39" s="14">
        <v>14</v>
      </c>
      <c r="M39" s="14">
        <v>0</v>
      </c>
      <c r="N39" s="26">
        <f t="shared" si="2"/>
        <v>-12</v>
      </c>
      <c r="O39" s="26">
        <f t="shared" si="2"/>
        <v>0</v>
      </c>
      <c r="P39" s="14">
        <v>21</v>
      </c>
      <c r="Q39" s="14">
        <v>13</v>
      </c>
      <c r="R39" s="14">
        <v>18</v>
      </c>
      <c r="S39" s="14">
        <v>1</v>
      </c>
      <c r="T39" s="26">
        <f t="shared" si="3"/>
        <v>3</v>
      </c>
      <c r="U39" s="26">
        <f t="shared" si="3"/>
        <v>12</v>
      </c>
      <c r="V39" s="14">
        <v>5625</v>
      </c>
      <c r="W39" s="23">
        <f t="shared" si="4"/>
        <v>2.6010666666666666</v>
      </c>
    </row>
    <row r="40" spans="1:23" s="6" customFormat="1" ht="23.25" customHeight="1" x14ac:dyDescent="0.2">
      <c r="A40" s="14" t="s">
        <v>54</v>
      </c>
      <c r="B40" s="14">
        <f t="shared" si="0"/>
        <v>14570</v>
      </c>
      <c r="C40" s="14">
        <v>6881</v>
      </c>
      <c r="D40" s="14">
        <v>7689</v>
      </c>
      <c r="E40" s="14">
        <f t="shared" si="1"/>
        <v>302</v>
      </c>
      <c r="F40" s="14">
        <v>106</v>
      </c>
      <c r="G40" s="14">
        <v>196</v>
      </c>
      <c r="H40" s="26">
        <v>-37</v>
      </c>
      <c r="I40" s="27">
        <v>-0.25288770418973411</v>
      </c>
      <c r="J40" s="14">
        <v>7</v>
      </c>
      <c r="K40" s="14">
        <v>0</v>
      </c>
      <c r="L40" s="14">
        <v>13</v>
      </c>
      <c r="M40" s="14">
        <v>0</v>
      </c>
      <c r="N40" s="26">
        <f t="shared" si="2"/>
        <v>-6</v>
      </c>
      <c r="O40" s="26">
        <f t="shared" si="2"/>
        <v>0</v>
      </c>
      <c r="P40" s="14">
        <v>42</v>
      </c>
      <c r="Q40" s="14">
        <v>18</v>
      </c>
      <c r="R40" s="14">
        <v>73</v>
      </c>
      <c r="S40" s="14">
        <v>3</v>
      </c>
      <c r="T40" s="26">
        <f t="shared" si="3"/>
        <v>-31</v>
      </c>
      <c r="U40" s="26">
        <f t="shared" si="3"/>
        <v>15</v>
      </c>
      <c r="V40" s="14">
        <v>5635</v>
      </c>
      <c r="W40" s="23">
        <f t="shared" si="4"/>
        <v>2.585625554569654</v>
      </c>
    </row>
    <row r="41" spans="1:23" s="6" customFormat="1" ht="23.25" customHeight="1" x14ac:dyDescent="0.2">
      <c r="A41" s="14" t="s">
        <v>55</v>
      </c>
      <c r="B41" s="14">
        <f t="shared" si="0"/>
        <v>14518</v>
      </c>
      <c r="C41" s="14">
        <v>6863</v>
      </c>
      <c r="D41" s="14">
        <v>7655</v>
      </c>
      <c r="E41" s="14">
        <f t="shared" si="1"/>
        <v>280</v>
      </c>
      <c r="F41" s="14">
        <v>99</v>
      </c>
      <c r="G41" s="14">
        <v>181</v>
      </c>
      <c r="H41" s="26">
        <v>-35</v>
      </c>
      <c r="I41" s="27">
        <v>-0.24021962937542896</v>
      </c>
      <c r="J41" s="14">
        <v>5</v>
      </c>
      <c r="K41" s="14">
        <v>0</v>
      </c>
      <c r="L41" s="14">
        <v>26</v>
      </c>
      <c r="M41" s="14">
        <v>0</v>
      </c>
      <c r="N41" s="26">
        <f t="shared" si="2"/>
        <v>-21</v>
      </c>
      <c r="O41" s="26">
        <f t="shared" si="2"/>
        <v>0</v>
      </c>
      <c r="P41" s="14">
        <v>24</v>
      </c>
      <c r="Q41" s="14">
        <v>6</v>
      </c>
      <c r="R41" s="14">
        <v>38</v>
      </c>
      <c r="S41" s="14">
        <v>27</v>
      </c>
      <c r="T41" s="26">
        <f t="shared" si="3"/>
        <v>-14</v>
      </c>
      <c r="U41" s="26">
        <f t="shared" si="3"/>
        <v>-21</v>
      </c>
      <c r="V41" s="14">
        <v>5620</v>
      </c>
      <c r="W41" s="23">
        <f t="shared" si="4"/>
        <v>2.5832740213523131</v>
      </c>
    </row>
    <row r="42" spans="1:23" s="6" customFormat="1" ht="23.25" customHeight="1" x14ac:dyDescent="0.2">
      <c r="A42" s="14" t="s">
        <v>56</v>
      </c>
      <c r="B42" s="14">
        <f t="shared" si="0"/>
        <v>14494</v>
      </c>
      <c r="C42" s="14">
        <v>6856</v>
      </c>
      <c r="D42" s="14">
        <v>7638</v>
      </c>
      <c r="E42" s="14">
        <f t="shared" si="1"/>
        <v>276</v>
      </c>
      <c r="F42" s="14">
        <v>101</v>
      </c>
      <c r="G42" s="14">
        <v>175</v>
      </c>
      <c r="H42" s="26">
        <v>-17</v>
      </c>
      <c r="I42" s="27">
        <v>-0.117096018735363</v>
      </c>
      <c r="J42" s="14">
        <v>7</v>
      </c>
      <c r="K42" s="14">
        <v>0</v>
      </c>
      <c r="L42" s="14">
        <v>19</v>
      </c>
      <c r="M42" s="14">
        <v>0</v>
      </c>
      <c r="N42" s="26">
        <f t="shared" si="2"/>
        <v>-12</v>
      </c>
      <c r="O42" s="26">
        <f t="shared" si="2"/>
        <v>0</v>
      </c>
      <c r="P42" s="14">
        <v>8</v>
      </c>
      <c r="Q42" s="14">
        <v>4</v>
      </c>
      <c r="R42" s="14">
        <v>13</v>
      </c>
      <c r="S42" s="14">
        <v>4</v>
      </c>
      <c r="T42" s="26">
        <f t="shared" si="3"/>
        <v>-5</v>
      </c>
      <c r="U42" s="26">
        <f t="shared" si="3"/>
        <v>0</v>
      </c>
      <c r="V42" s="14">
        <v>5614</v>
      </c>
      <c r="W42" s="23">
        <f t="shared" si="4"/>
        <v>2.5817598859992876</v>
      </c>
    </row>
    <row r="43" spans="1:23" s="6" customFormat="1" ht="23.25" customHeight="1" x14ac:dyDescent="0.2">
      <c r="A43" s="14" t="s">
        <v>57</v>
      </c>
      <c r="B43" s="14">
        <f t="shared" si="0"/>
        <v>14487</v>
      </c>
      <c r="C43" s="14">
        <v>6851</v>
      </c>
      <c r="D43" s="14">
        <v>7636</v>
      </c>
      <c r="E43" s="14">
        <f t="shared" si="1"/>
        <v>279</v>
      </c>
      <c r="F43" s="14">
        <v>101</v>
      </c>
      <c r="G43" s="14">
        <v>178</v>
      </c>
      <c r="H43" s="26">
        <v>-14</v>
      </c>
      <c r="I43" s="27">
        <v>-9.6591693114392169E-2</v>
      </c>
      <c r="J43" s="14">
        <v>6</v>
      </c>
      <c r="K43" s="14">
        <v>0</v>
      </c>
      <c r="L43" s="14">
        <v>22</v>
      </c>
      <c r="M43" s="14">
        <v>0</v>
      </c>
      <c r="N43" s="26">
        <f t="shared" si="2"/>
        <v>-16</v>
      </c>
      <c r="O43" s="26">
        <f t="shared" si="2"/>
        <v>0</v>
      </c>
      <c r="P43" s="14">
        <v>16</v>
      </c>
      <c r="Q43" s="14">
        <v>12</v>
      </c>
      <c r="R43" s="14">
        <v>14</v>
      </c>
      <c r="S43" s="14">
        <v>9</v>
      </c>
      <c r="T43" s="26">
        <f>P43-R43</f>
        <v>2</v>
      </c>
      <c r="U43" s="26">
        <f t="shared" si="3"/>
        <v>3</v>
      </c>
      <c r="V43" s="14">
        <v>5620</v>
      </c>
      <c r="W43" s="23">
        <f t="shared" si="4"/>
        <v>2.5777580071174375</v>
      </c>
    </row>
    <row r="44" spans="1:23" s="6" customFormat="1" ht="23.25" customHeight="1" x14ac:dyDescent="0.2">
      <c r="A44" s="14" t="s">
        <v>58</v>
      </c>
      <c r="B44" s="14">
        <f t="shared" si="0"/>
        <v>14440</v>
      </c>
      <c r="C44" s="14">
        <v>6826</v>
      </c>
      <c r="D44" s="14">
        <v>7614</v>
      </c>
      <c r="E44" s="14">
        <f t="shared" si="1"/>
        <v>273</v>
      </c>
      <c r="F44" s="14">
        <v>99</v>
      </c>
      <c r="G44" s="14">
        <v>174</v>
      </c>
      <c r="H44" s="26">
        <v>-32</v>
      </c>
      <c r="I44" s="27">
        <v>-0.22088769241388834</v>
      </c>
      <c r="J44" s="14">
        <v>4</v>
      </c>
      <c r="K44" s="14">
        <v>0</v>
      </c>
      <c r="L44" s="14">
        <v>27</v>
      </c>
      <c r="M44" s="14">
        <v>0</v>
      </c>
      <c r="N44" s="26">
        <f t="shared" si="2"/>
        <v>-23</v>
      </c>
      <c r="O44" s="26">
        <f t="shared" si="2"/>
        <v>0</v>
      </c>
      <c r="P44" s="14">
        <v>9</v>
      </c>
      <c r="Q44" s="14">
        <v>4</v>
      </c>
      <c r="R44" s="14">
        <v>18</v>
      </c>
      <c r="S44" s="14">
        <v>10</v>
      </c>
      <c r="T44" s="26">
        <f t="shared" si="3"/>
        <v>-9</v>
      </c>
      <c r="U44" s="26">
        <f t="shared" si="3"/>
        <v>-6</v>
      </c>
      <c r="V44" s="14">
        <v>5602</v>
      </c>
      <c r="W44" s="23">
        <f t="shared" si="4"/>
        <v>2.5776508389860764</v>
      </c>
    </row>
    <row r="45" spans="1:23" s="6" customFormat="1" ht="23.25" customHeight="1" x14ac:dyDescent="0.2">
      <c r="A45" s="14" t="s">
        <v>59</v>
      </c>
      <c r="B45" s="14">
        <f t="shared" si="0"/>
        <v>14427</v>
      </c>
      <c r="C45" s="14">
        <v>6819</v>
      </c>
      <c r="D45" s="14">
        <v>7608</v>
      </c>
      <c r="E45" s="14">
        <f t="shared" si="1"/>
        <v>285</v>
      </c>
      <c r="F45" s="14">
        <v>102</v>
      </c>
      <c r="G45" s="14">
        <v>183</v>
      </c>
      <c r="H45" s="26">
        <v>-9</v>
      </c>
      <c r="I45" s="27">
        <v>-6.2326869806094178E-2</v>
      </c>
      <c r="J45" s="14">
        <v>3</v>
      </c>
      <c r="K45" s="14">
        <v>0</v>
      </c>
      <c r="L45" s="14">
        <v>24</v>
      </c>
      <c r="M45" s="14">
        <v>0</v>
      </c>
      <c r="N45" s="26">
        <f t="shared" si="2"/>
        <v>-21</v>
      </c>
      <c r="O45" s="26">
        <f t="shared" si="2"/>
        <v>0</v>
      </c>
      <c r="P45" s="14">
        <v>22</v>
      </c>
      <c r="Q45" s="14">
        <v>14</v>
      </c>
      <c r="R45" s="14">
        <v>10</v>
      </c>
      <c r="S45" s="14">
        <v>4</v>
      </c>
      <c r="T45" s="26">
        <f t="shared" si="3"/>
        <v>12</v>
      </c>
      <c r="U45" s="26">
        <f t="shared" si="3"/>
        <v>10</v>
      </c>
      <c r="V45" s="14">
        <v>5612</v>
      </c>
      <c r="W45" s="23">
        <f t="shared" si="4"/>
        <v>2.5707412687099072</v>
      </c>
    </row>
    <row r="46" spans="1:23" s="6" customFormat="1" ht="23.25" customHeight="1" x14ac:dyDescent="0.2">
      <c r="A46" s="14" t="s">
        <v>60</v>
      </c>
      <c r="B46" s="14">
        <f t="shared" si="0"/>
        <v>14395</v>
      </c>
      <c r="C46" s="14">
        <v>6805</v>
      </c>
      <c r="D46" s="14">
        <v>7590</v>
      </c>
      <c r="E46" s="14">
        <f t="shared" si="1"/>
        <v>290</v>
      </c>
      <c r="F46" s="14">
        <v>106</v>
      </c>
      <c r="G46" s="14">
        <v>184</v>
      </c>
      <c r="H46" s="26">
        <v>-9</v>
      </c>
      <c r="I46" s="27">
        <v>-6.2383031815346227E-2</v>
      </c>
      <c r="J46" s="14">
        <v>6</v>
      </c>
      <c r="K46" s="14">
        <v>0</v>
      </c>
      <c r="L46" s="14">
        <v>21</v>
      </c>
      <c r="M46" s="14">
        <v>0</v>
      </c>
      <c r="N46" s="26">
        <f t="shared" ref="N46:O46" si="5">J46-L46</f>
        <v>-15</v>
      </c>
      <c r="O46" s="26">
        <f t="shared" si="5"/>
        <v>0</v>
      </c>
      <c r="P46" s="14">
        <v>25</v>
      </c>
      <c r="Q46" s="14">
        <v>20</v>
      </c>
      <c r="R46" s="14">
        <v>19</v>
      </c>
      <c r="S46" s="14">
        <v>13</v>
      </c>
      <c r="T46" s="26">
        <f t="shared" ref="T46:U46" si="6">P46-R46</f>
        <v>6</v>
      </c>
      <c r="U46" s="26">
        <f t="shared" si="6"/>
        <v>7</v>
      </c>
      <c r="V46" s="14">
        <v>5604</v>
      </c>
      <c r="W46" s="23">
        <f t="shared" si="4"/>
        <v>2.5687009279086368</v>
      </c>
    </row>
    <row r="47" spans="1:23" s="6" customFormat="1" ht="14" x14ac:dyDescent="0.2">
      <c r="A47" s="15"/>
      <c r="B47" s="17"/>
      <c r="C47" s="5"/>
      <c r="D47" s="5"/>
      <c r="E47" s="5"/>
      <c r="F47" s="5"/>
      <c r="G47" s="5"/>
      <c r="H47" s="15"/>
      <c r="I47" s="15"/>
      <c r="J47" s="15"/>
      <c r="K47" s="15"/>
      <c r="L47" s="15"/>
      <c r="M47" s="15"/>
      <c r="N47" s="15"/>
      <c r="O47" s="15"/>
      <c r="P47" s="7"/>
      <c r="Q47" s="7"/>
      <c r="R47" s="5"/>
      <c r="S47" s="5"/>
      <c r="T47" s="9"/>
    </row>
    <row r="48" spans="1:23" s="6" customFormat="1" ht="14" x14ac:dyDescent="0.2">
      <c r="A48" s="15" t="s">
        <v>40</v>
      </c>
      <c r="B48" s="17"/>
      <c r="C48" s="15"/>
      <c r="D48" s="15"/>
      <c r="E48" s="15"/>
      <c r="F48" s="15"/>
      <c r="G48" s="15"/>
      <c r="H48" s="15"/>
      <c r="I48" s="7"/>
      <c r="J48" s="7"/>
      <c r="K48" s="5"/>
      <c r="L48" s="5"/>
      <c r="M48" s="9"/>
    </row>
    <row r="49" spans="1:23" s="6" customFormat="1" ht="14.25" customHeight="1" x14ac:dyDescent="0.2">
      <c r="A49" s="15" t="s">
        <v>41</v>
      </c>
      <c r="B49" s="17"/>
      <c r="C49" s="15"/>
      <c r="D49" s="15"/>
      <c r="E49" s="15"/>
      <c r="F49" s="15"/>
      <c r="G49" s="15"/>
      <c r="H49" s="15"/>
      <c r="I49" s="7"/>
      <c r="J49" s="7"/>
      <c r="K49" s="5"/>
      <c r="L49" s="5"/>
      <c r="M49" s="9"/>
    </row>
    <row r="50" spans="1:23" s="6" customFormat="1" ht="14.25" customHeight="1" x14ac:dyDescent="0.2">
      <c r="A50" s="15" t="s">
        <v>46</v>
      </c>
      <c r="B50" s="17"/>
      <c r="C50" s="15"/>
      <c r="D50" s="15"/>
      <c r="E50" s="15"/>
      <c r="F50" s="15"/>
      <c r="G50" s="15"/>
      <c r="H50" s="15"/>
      <c r="I50" s="7"/>
      <c r="J50" s="7"/>
      <c r="K50" s="5"/>
      <c r="L50" s="5"/>
      <c r="M50" s="9"/>
    </row>
    <row r="51" spans="1:23" s="6" customFormat="1" ht="14.25" customHeight="1" x14ac:dyDescent="0.2">
      <c r="A51" s="15" t="s">
        <v>45</v>
      </c>
      <c r="B51" s="17"/>
      <c r="C51" s="15"/>
      <c r="D51" s="15"/>
      <c r="E51" s="15"/>
      <c r="F51" s="15"/>
      <c r="G51" s="15"/>
      <c r="H51" s="15"/>
      <c r="I51" s="7"/>
      <c r="J51" s="7"/>
      <c r="K51" s="5"/>
      <c r="L51" s="5"/>
      <c r="M51" s="9"/>
    </row>
    <row r="52" spans="1:23" s="6" customFormat="1" ht="14.25" customHeight="1" x14ac:dyDescent="0.2">
      <c r="A52" s="15" t="s">
        <v>47</v>
      </c>
      <c r="B52" s="17"/>
      <c r="C52" s="15"/>
      <c r="D52" s="15"/>
      <c r="E52" s="15"/>
      <c r="F52" s="15"/>
      <c r="G52" s="15"/>
      <c r="H52" s="15"/>
      <c r="I52" s="7"/>
      <c r="J52" s="7"/>
      <c r="K52" s="5"/>
      <c r="L52" s="5"/>
      <c r="M52" s="9"/>
    </row>
    <row r="53" spans="1:23" s="6" customFormat="1" ht="14.25" customHeight="1" x14ac:dyDescent="0.2">
      <c r="A53" s="15" t="s">
        <v>43</v>
      </c>
      <c r="B53" s="18"/>
      <c r="C53" s="15"/>
      <c r="D53" s="15"/>
      <c r="E53" s="15"/>
      <c r="F53" s="15"/>
      <c r="G53" s="15"/>
      <c r="H53" s="15"/>
      <c r="I53" s="10"/>
      <c r="J53" s="10"/>
      <c r="K53" s="10"/>
      <c r="L53" s="10"/>
      <c r="M53" s="10"/>
    </row>
    <row r="54" spans="1:23" ht="14.25" customHeight="1" x14ac:dyDescent="0.2">
      <c r="A54" s="15" t="s">
        <v>67</v>
      </c>
      <c r="B54" s="19"/>
      <c r="C54" s="10"/>
      <c r="D54" s="10"/>
      <c r="E54" s="10"/>
      <c r="F54" s="10"/>
      <c r="G54" s="10"/>
      <c r="H54" s="10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3" ht="14.25" customHeight="1" x14ac:dyDescent="0.2">
      <c r="A55" s="15" t="s">
        <v>44</v>
      </c>
      <c r="B55" s="1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3" ht="14.25" customHeight="1" x14ac:dyDescent="0.2">
      <c r="A56" s="15"/>
      <c r="B56" s="1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3" ht="14.25" customHeight="1" x14ac:dyDescent="0.2">
      <c r="A57" s="15"/>
      <c r="B57" s="1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3" ht="14.25" customHeight="1" x14ac:dyDescent="0.2">
      <c r="A58" s="15"/>
      <c r="B58" s="1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61" spans="1:23" ht="14.25" customHeight="1" x14ac:dyDescent="0.2">
      <c r="A61" s="1"/>
      <c r="B61" s="2"/>
      <c r="C61" s="2"/>
      <c r="D61" s="2"/>
      <c r="E61" s="2"/>
      <c r="F61" s="2"/>
      <c r="G61" s="2"/>
      <c r="V61" s="2"/>
      <c r="W61" s="3"/>
    </row>
  </sheetData>
  <mergeCells count="29">
    <mergeCell ref="J5:O5"/>
    <mergeCell ref="B6:B9"/>
    <mergeCell ref="A1:W1"/>
    <mergeCell ref="A4:A9"/>
    <mergeCell ref="B4:G4"/>
    <mergeCell ref="H4:U4"/>
    <mergeCell ref="W4:W9"/>
    <mergeCell ref="E5:G5"/>
    <mergeCell ref="H5:I5"/>
    <mergeCell ref="P5:U5"/>
    <mergeCell ref="R6:R9"/>
    <mergeCell ref="C6:C9"/>
    <mergeCell ref="D6:D9"/>
    <mergeCell ref="E6:E9"/>
    <mergeCell ref="F6:F9"/>
    <mergeCell ref="G6:G9"/>
    <mergeCell ref="P6:P9"/>
    <mergeCell ref="H6:H9"/>
    <mergeCell ref="T6:U6"/>
    <mergeCell ref="Q7:Q9"/>
    <mergeCell ref="S7:S9"/>
    <mergeCell ref="U7:U9"/>
    <mergeCell ref="K7:K9"/>
    <mergeCell ref="M7:M9"/>
    <mergeCell ref="O7:O9"/>
    <mergeCell ref="I6:I9"/>
    <mergeCell ref="J6:K6"/>
    <mergeCell ref="L6:M6"/>
    <mergeCell ref="N6:O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41" orientation="portrait" r:id="rId1"/>
  <headerFooter alignWithMargins="0"/>
  <colBreaks count="1" manualBreakCount="1">
    <brk id="2" max="72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W61"/>
  <sheetViews>
    <sheetView view="pageBreakPreview" zoomScale="60" zoomScaleNormal="100" workbookViewId="0">
      <selection sqref="A1:W1"/>
    </sheetView>
  </sheetViews>
  <sheetFormatPr defaultRowHeight="13" x14ac:dyDescent="0.2"/>
  <cols>
    <col min="1" max="1" width="14.90625" customWidth="1"/>
    <col min="2" max="4" width="12.6328125" customWidth="1"/>
    <col min="5" max="7" width="11.26953125" customWidth="1"/>
    <col min="8" max="8" width="12.1796875" style="15" customWidth="1"/>
    <col min="9" max="13" width="8.36328125" style="15" customWidth="1"/>
    <col min="14" max="14" width="12.26953125" style="15" customWidth="1"/>
    <col min="15" max="21" width="8.36328125" style="15" customWidth="1"/>
    <col min="22" max="22" width="12.6328125" customWidth="1"/>
    <col min="23" max="23" width="10.6328125" customWidth="1"/>
    <col min="25" max="27" width="1.6328125" customWidth="1"/>
  </cols>
  <sheetData>
    <row r="1" spans="1:23" ht="24" customHeight="1" x14ac:dyDescent="0.3">
      <c r="A1" s="45" t="s">
        <v>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9.75" customHeight="1" x14ac:dyDescent="0.2">
      <c r="A2" s="4"/>
      <c r="B2" s="4"/>
      <c r="C2" s="4"/>
      <c r="D2" s="4"/>
      <c r="E2" s="4"/>
      <c r="F2" s="4"/>
      <c r="G2" s="4"/>
      <c r="V2" s="4"/>
      <c r="W2" s="4"/>
    </row>
    <row r="3" spans="1:23" ht="24" customHeight="1" x14ac:dyDescent="0.2">
      <c r="A3" s="11" t="s">
        <v>29</v>
      </c>
      <c r="B3" s="4"/>
      <c r="C3" s="4"/>
      <c r="D3" s="4"/>
      <c r="E3" s="4"/>
      <c r="F3" s="4"/>
      <c r="G3" s="4"/>
      <c r="V3" s="4"/>
      <c r="W3" s="8" t="s">
        <v>3</v>
      </c>
    </row>
    <row r="4" spans="1:23" ht="24" customHeight="1" x14ac:dyDescent="0.2">
      <c r="A4" s="47" t="s">
        <v>16</v>
      </c>
      <c r="B4" s="47" t="s">
        <v>0</v>
      </c>
      <c r="C4" s="49"/>
      <c r="D4" s="49"/>
      <c r="E4" s="49"/>
      <c r="F4" s="49"/>
      <c r="G4" s="49"/>
      <c r="H4" s="39" t="s">
        <v>63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50"/>
      <c r="V4" s="24" t="s">
        <v>1</v>
      </c>
      <c r="W4" s="51" t="s">
        <v>2</v>
      </c>
    </row>
    <row r="5" spans="1:23" ht="24" customHeight="1" x14ac:dyDescent="0.2">
      <c r="A5" s="48"/>
      <c r="B5" s="25"/>
      <c r="C5" s="11"/>
      <c r="D5" s="12"/>
      <c r="E5" s="53" t="s">
        <v>7</v>
      </c>
      <c r="F5" s="53"/>
      <c r="G5" s="53"/>
      <c r="H5" s="39" t="s">
        <v>9</v>
      </c>
      <c r="I5" s="41"/>
      <c r="J5" s="39" t="s">
        <v>10</v>
      </c>
      <c r="K5" s="40"/>
      <c r="L5" s="40"/>
      <c r="M5" s="40"/>
      <c r="N5" s="40"/>
      <c r="O5" s="41"/>
      <c r="P5" s="39" t="s">
        <v>11</v>
      </c>
      <c r="Q5" s="40"/>
      <c r="R5" s="40"/>
      <c r="S5" s="40"/>
      <c r="T5" s="40"/>
      <c r="U5" s="54"/>
      <c r="V5" s="16"/>
      <c r="W5" s="52"/>
    </row>
    <row r="6" spans="1:23" ht="24" customHeight="1" x14ac:dyDescent="0.2">
      <c r="A6" s="48"/>
      <c r="B6" s="42" t="s">
        <v>6</v>
      </c>
      <c r="C6" s="55" t="s">
        <v>4</v>
      </c>
      <c r="D6" s="58" t="s">
        <v>5</v>
      </c>
      <c r="E6" s="53" t="s">
        <v>6</v>
      </c>
      <c r="F6" s="53" t="s">
        <v>4</v>
      </c>
      <c r="G6" s="53" t="s">
        <v>5</v>
      </c>
      <c r="H6" s="31" t="s">
        <v>12</v>
      </c>
      <c r="I6" s="31" t="s">
        <v>13</v>
      </c>
      <c r="J6" s="34" t="s">
        <v>14</v>
      </c>
      <c r="K6" s="35"/>
      <c r="L6" s="34" t="s">
        <v>19</v>
      </c>
      <c r="M6" s="35"/>
      <c r="N6" s="34" t="s">
        <v>20</v>
      </c>
      <c r="O6" s="35"/>
      <c r="P6" s="28" t="s">
        <v>64</v>
      </c>
      <c r="Q6" s="20"/>
      <c r="R6" s="28" t="s">
        <v>65</v>
      </c>
      <c r="S6" s="20"/>
      <c r="T6" s="34" t="s">
        <v>15</v>
      </c>
      <c r="U6" s="35"/>
      <c r="V6" s="16"/>
      <c r="W6" s="52"/>
    </row>
    <row r="7" spans="1:23" ht="24" customHeight="1" x14ac:dyDescent="0.2">
      <c r="A7" s="48"/>
      <c r="B7" s="43"/>
      <c r="C7" s="56"/>
      <c r="D7" s="59"/>
      <c r="E7" s="42"/>
      <c r="F7" s="42"/>
      <c r="G7" s="42"/>
      <c r="H7" s="32"/>
      <c r="I7" s="32"/>
      <c r="J7" s="21"/>
      <c r="K7" s="36" t="s">
        <v>66</v>
      </c>
      <c r="L7" s="21"/>
      <c r="M7" s="36" t="s">
        <v>66</v>
      </c>
      <c r="N7" s="21"/>
      <c r="O7" s="36" t="s">
        <v>66</v>
      </c>
      <c r="P7" s="29"/>
      <c r="Q7" s="36" t="s">
        <v>66</v>
      </c>
      <c r="R7" s="29"/>
      <c r="S7" s="36" t="s">
        <v>66</v>
      </c>
      <c r="T7" s="21"/>
      <c r="U7" s="36" t="s">
        <v>66</v>
      </c>
      <c r="V7" s="16" t="s">
        <v>18</v>
      </c>
      <c r="W7" s="52"/>
    </row>
    <row r="8" spans="1:23" ht="24" customHeight="1" x14ac:dyDescent="0.2">
      <c r="A8" s="48"/>
      <c r="B8" s="43"/>
      <c r="C8" s="56"/>
      <c r="D8" s="59"/>
      <c r="E8" s="42"/>
      <c r="F8" s="42"/>
      <c r="G8" s="42"/>
      <c r="H8" s="32"/>
      <c r="I8" s="32"/>
      <c r="J8" s="21"/>
      <c r="K8" s="37"/>
      <c r="L8" s="21"/>
      <c r="M8" s="37"/>
      <c r="N8" s="21"/>
      <c r="O8" s="37"/>
      <c r="P8" s="29"/>
      <c r="Q8" s="37"/>
      <c r="R8" s="29"/>
      <c r="S8" s="37"/>
      <c r="T8" s="21"/>
      <c r="U8" s="37"/>
      <c r="V8" s="16"/>
      <c r="W8" s="52"/>
    </row>
    <row r="9" spans="1:23" ht="24" customHeight="1" x14ac:dyDescent="0.2">
      <c r="A9" s="48"/>
      <c r="B9" s="44"/>
      <c r="C9" s="57"/>
      <c r="D9" s="59"/>
      <c r="E9" s="42"/>
      <c r="F9" s="42"/>
      <c r="G9" s="42"/>
      <c r="H9" s="33"/>
      <c r="I9" s="33"/>
      <c r="J9" s="22"/>
      <c r="K9" s="38"/>
      <c r="L9" s="22"/>
      <c r="M9" s="38"/>
      <c r="N9" s="22"/>
      <c r="O9" s="38"/>
      <c r="P9" s="30"/>
      <c r="Q9" s="38"/>
      <c r="R9" s="30"/>
      <c r="S9" s="38"/>
      <c r="T9" s="22"/>
      <c r="U9" s="38"/>
      <c r="V9" s="13"/>
      <c r="W9" s="52"/>
    </row>
    <row r="10" spans="1:23" s="6" customFormat="1" ht="23.25" customHeight="1" x14ac:dyDescent="0.2">
      <c r="A10" s="14" t="s">
        <v>48</v>
      </c>
      <c r="B10" s="14">
        <f t="shared" ref="B10:B46" si="0">C10+D10</f>
        <v>13857</v>
      </c>
      <c r="C10" s="14">
        <v>6639</v>
      </c>
      <c r="D10" s="14">
        <v>7218</v>
      </c>
      <c r="E10" s="14">
        <f t="shared" ref="E10:E46" si="1">F10+G10</f>
        <v>98</v>
      </c>
      <c r="F10" s="14">
        <v>20</v>
      </c>
      <c r="G10" s="14">
        <v>78</v>
      </c>
      <c r="H10" s="26">
        <v>-12</v>
      </c>
      <c r="I10" s="27">
        <v>-8.6467790747946388E-2</v>
      </c>
      <c r="J10" s="14">
        <v>5</v>
      </c>
      <c r="K10" s="14">
        <v>0</v>
      </c>
      <c r="L10" s="14">
        <v>17</v>
      </c>
      <c r="M10" s="14">
        <v>0</v>
      </c>
      <c r="N10" s="26">
        <f t="shared" ref="N10:O45" si="2">J10-L10</f>
        <v>-12</v>
      </c>
      <c r="O10" s="26">
        <f t="shared" si="2"/>
        <v>0</v>
      </c>
      <c r="P10" s="14">
        <v>9</v>
      </c>
      <c r="Q10" s="14">
        <v>2</v>
      </c>
      <c r="R10" s="14">
        <v>9</v>
      </c>
      <c r="S10" s="14">
        <v>0</v>
      </c>
      <c r="T10" s="26">
        <f t="shared" ref="T10:U45" si="3">P10-R10</f>
        <v>0</v>
      </c>
      <c r="U10" s="26">
        <f t="shared" si="3"/>
        <v>2</v>
      </c>
      <c r="V10" s="14">
        <v>5038</v>
      </c>
      <c r="W10" s="23">
        <f t="shared" ref="W10:W46" si="4">B10/V10</f>
        <v>2.7504962286621675</v>
      </c>
    </row>
    <row r="11" spans="1:23" s="6" customFormat="1" ht="23.25" customHeight="1" x14ac:dyDescent="0.2">
      <c r="A11" s="14" t="s">
        <v>49</v>
      </c>
      <c r="B11" s="14">
        <f t="shared" si="0"/>
        <v>13835</v>
      </c>
      <c r="C11" s="14">
        <v>6634</v>
      </c>
      <c r="D11" s="14">
        <v>7201</v>
      </c>
      <c r="E11" s="14">
        <f t="shared" si="1"/>
        <v>90</v>
      </c>
      <c r="F11" s="14">
        <v>17</v>
      </c>
      <c r="G11" s="14">
        <v>73</v>
      </c>
      <c r="H11" s="26">
        <v>-12</v>
      </c>
      <c r="I11" s="27">
        <v>-8.6598830915782632E-2</v>
      </c>
      <c r="J11" s="14">
        <v>5</v>
      </c>
      <c r="K11" s="14">
        <v>0</v>
      </c>
      <c r="L11" s="14">
        <v>14</v>
      </c>
      <c r="M11" s="14">
        <v>0</v>
      </c>
      <c r="N11" s="26">
        <f t="shared" si="2"/>
        <v>-9</v>
      </c>
      <c r="O11" s="26">
        <f t="shared" si="2"/>
        <v>0</v>
      </c>
      <c r="P11" s="14">
        <v>7</v>
      </c>
      <c r="Q11" s="14">
        <v>1</v>
      </c>
      <c r="R11" s="14">
        <v>10</v>
      </c>
      <c r="S11" s="14">
        <v>7</v>
      </c>
      <c r="T11" s="26">
        <f t="shared" si="3"/>
        <v>-3</v>
      </c>
      <c r="U11" s="26">
        <f t="shared" si="3"/>
        <v>-6</v>
      </c>
      <c r="V11" s="14">
        <v>5027</v>
      </c>
      <c r="W11" s="23">
        <f t="shared" si="4"/>
        <v>2.7521384523572707</v>
      </c>
    </row>
    <row r="12" spans="1:23" s="6" customFormat="1" ht="23.25" customHeight="1" x14ac:dyDescent="0.2">
      <c r="A12" s="14" t="s">
        <v>50</v>
      </c>
      <c r="B12" s="14">
        <f t="shared" si="0"/>
        <v>13825</v>
      </c>
      <c r="C12" s="14">
        <v>6629</v>
      </c>
      <c r="D12" s="14">
        <v>7196</v>
      </c>
      <c r="E12" s="14">
        <f t="shared" si="1"/>
        <v>80</v>
      </c>
      <c r="F12" s="14">
        <v>17</v>
      </c>
      <c r="G12" s="14">
        <v>63</v>
      </c>
      <c r="H12" s="26">
        <v>-13</v>
      </c>
      <c r="I12" s="27">
        <v>-9.3964582580412001E-2</v>
      </c>
      <c r="J12" s="14">
        <v>7</v>
      </c>
      <c r="K12" s="14">
        <v>0</v>
      </c>
      <c r="L12" s="14">
        <v>16</v>
      </c>
      <c r="M12" s="14">
        <v>0</v>
      </c>
      <c r="N12" s="26">
        <f t="shared" si="2"/>
        <v>-9</v>
      </c>
      <c r="O12" s="26">
        <f t="shared" si="2"/>
        <v>0</v>
      </c>
      <c r="P12" s="14">
        <v>17</v>
      </c>
      <c r="Q12" s="14">
        <v>4</v>
      </c>
      <c r="R12" s="14">
        <v>21</v>
      </c>
      <c r="S12" s="14">
        <v>14</v>
      </c>
      <c r="T12" s="26">
        <f t="shared" si="3"/>
        <v>-4</v>
      </c>
      <c r="U12" s="26">
        <f t="shared" si="3"/>
        <v>-10</v>
      </c>
      <c r="V12" s="14">
        <v>5016</v>
      </c>
      <c r="W12" s="23">
        <f t="shared" si="4"/>
        <v>2.7561802232854866</v>
      </c>
    </row>
    <row r="13" spans="1:23" s="6" customFormat="1" ht="23.25" customHeight="1" x14ac:dyDescent="0.2">
      <c r="A13" s="14" t="s">
        <v>51</v>
      </c>
      <c r="B13" s="14">
        <f t="shared" si="0"/>
        <v>13814</v>
      </c>
      <c r="C13" s="14">
        <v>6624</v>
      </c>
      <c r="D13" s="14">
        <v>7190</v>
      </c>
      <c r="E13" s="14">
        <f t="shared" si="1"/>
        <v>81</v>
      </c>
      <c r="F13" s="14">
        <v>17</v>
      </c>
      <c r="G13" s="14">
        <v>64</v>
      </c>
      <c r="H13" s="26">
        <v>-14</v>
      </c>
      <c r="I13" s="27">
        <v>-0.10126582278481014</v>
      </c>
      <c r="J13" s="14">
        <v>4</v>
      </c>
      <c r="K13" s="14">
        <v>0</v>
      </c>
      <c r="L13" s="14">
        <v>20</v>
      </c>
      <c r="M13" s="14">
        <v>0</v>
      </c>
      <c r="N13" s="26">
        <f t="shared" si="2"/>
        <v>-16</v>
      </c>
      <c r="O13" s="26">
        <f t="shared" si="2"/>
        <v>0</v>
      </c>
      <c r="P13" s="14">
        <v>11</v>
      </c>
      <c r="Q13" s="14">
        <v>2</v>
      </c>
      <c r="R13" s="14">
        <v>9</v>
      </c>
      <c r="S13" s="14">
        <v>2</v>
      </c>
      <c r="T13" s="26">
        <f t="shared" si="3"/>
        <v>2</v>
      </c>
      <c r="U13" s="26">
        <f t="shared" si="3"/>
        <v>0</v>
      </c>
      <c r="V13" s="14">
        <v>5006</v>
      </c>
      <c r="W13" s="23">
        <f t="shared" si="4"/>
        <v>2.7594886136636037</v>
      </c>
    </row>
    <row r="14" spans="1:23" s="6" customFormat="1" ht="23.25" customHeight="1" x14ac:dyDescent="0.2">
      <c r="A14" s="14" t="s">
        <v>52</v>
      </c>
      <c r="B14" s="14">
        <f t="shared" si="0"/>
        <v>13810</v>
      </c>
      <c r="C14" s="14">
        <v>6616</v>
      </c>
      <c r="D14" s="14">
        <v>7194</v>
      </c>
      <c r="E14" s="14">
        <f t="shared" si="1"/>
        <v>90</v>
      </c>
      <c r="F14" s="14">
        <v>17</v>
      </c>
      <c r="G14" s="14">
        <v>73</v>
      </c>
      <c r="H14" s="26">
        <v>-1</v>
      </c>
      <c r="I14" s="27">
        <v>-7.2390328652092075E-3</v>
      </c>
      <c r="J14" s="14">
        <v>5</v>
      </c>
      <c r="K14" s="14">
        <v>0</v>
      </c>
      <c r="L14" s="14">
        <v>30</v>
      </c>
      <c r="M14" s="14">
        <v>0</v>
      </c>
      <c r="N14" s="26">
        <f t="shared" si="2"/>
        <v>-25</v>
      </c>
      <c r="O14" s="26">
        <f t="shared" si="2"/>
        <v>0</v>
      </c>
      <c r="P14" s="14">
        <v>29</v>
      </c>
      <c r="Q14" s="14">
        <v>12</v>
      </c>
      <c r="R14" s="14">
        <v>5</v>
      </c>
      <c r="S14" s="14">
        <v>2</v>
      </c>
      <c r="T14" s="26">
        <f t="shared" si="3"/>
        <v>24</v>
      </c>
      <c r="U14" s="26">
        <f t="shared" si="3"/>
        <v>10</v>
      </c>
      <c r="V14" s="14">
        <v>5013</v>
      </c>
      <c r="W14" s="23">
        <f t="shared" si="4"/>
        <v>2.7548374227009775</v>
      </c>
    </row>
    <row r="15" spans="1:23" s="6" customFormat="1" ht="23.25" customHeight="1" x14ac:dyDescent="0.2">
      <c r="A15" s="14" t="s">
        <v>53</v>
      </c>
      <c r="B15" s="14">
        <f t="shared" si="0"/>
        <v>13803</v>
      </c>
      <c r="C15" s="14">
        <v>6613</v>
      </c>
      <c r="D15" s="14">
        <v>7190</v>
      </c>
      <c r="E15" s="14">
        <f t="shared" si="1"/>
        <v>89</v>
      </c>
      <c r="F15" s="14">
        <v>16</v>
      </c>
      <c r="G15" s="14">
        <v>73</v>
      </c>
      <c r="H15" s="26">
        <v>-16</v>
      </c>
      <c r="I15" s="27">
        <v>-0.11585807385952207</v>
      </c>
      <c r="J15" s="14">
        <v>5</v>
      </c>
      <c r="K15" s="14">
        <v>0</v>
      </c>
      <c r="L15" s="14">
        <v>14</v>
      </c>
      <c r="M15" s="14">
        <v>0</v>
      </c>
      <c r="N15" s="26">
        <f t="shared" si="2"/>
        <v>-9</v>
      </c>
      <c r="O15" s="26">
        <f t="shared" si="2"/>
        <v>0</v>
      </c>
      <c r="P15" s="14">
        <v>7</v>
      </c>
      <c r="Q15" s="14">
        <v>1</v>
      </c>
      <c r="R15" s="14">
        <v>14</v>
      </c>
      <c r="S15" s="14">
        <v>0</v>
      </c>
      <c r="T15" s="26">
        <f t="shared" si="3"/>
        <v>-7</v>
      </c>
      <c r="U15" s="26">
        <f t="shared" si="3"/>
        <v>1</v>
      </c>
      <c r="V15" s="14">
        <v>5023</v>
      </c>
      <c r="W15" s="23">
        <f t="shared" si="4"/>
        <v>2.7479593868206251</v>
      </c>
    </row>
    <row r="16" spans="1:23" s="6" customFormat="1" ht="23.25" customHeight="1" x14ac:dyDescent="0.2">
      <c r="A16" s="14" t="s">
        <v>54</v>
      </c>
      <c r="B16" s="14">
        <f t="shared" si="0"/>
        <v>13733</v>
      </c>
      <c r="C16" s="14">
        <v>6583</v>
      </c>
      <c r="D16" s="14">
        <v>7150</v>
      </c>
      <c r="E16" s="14">
        <f t="shared" si="1"/>
        <v>85</v>
      </c>
      <c r="F16" s="14">
        <v>16</v>
      </c>
      <c r="G16" s="14">
        <v>69</v>
      </c>
      <c r="H16" s="26">
        <v>-65</v>
      </c>
      <c r="I16" s="27">
        <v>-0.47091212055350284</v>
      </c>
      <c r="J16" s="14">
        <v>5</v>
      </c>
      <c r="K16" s="14">
        <v>0</v>
      </c>
      <c r="L16" s="14">
        <v>18</v>
      </c>
      <c r="M16" s="14">
        <v>0</v>
      </c>
      <c r="N16" s="26">
        <f t="shared" si="2"/>
        <v>-13</v>
      </c>
      <c r="O16" s="26">
        <f t="shared" si="2"/>
        <v>0</v>
      </c>
      <c r="P16" s="14">
        <v>12</v>
      </c>
      <c r="Q16" s="14">
        <v>0</v>
      </c>
      <c r="R16" s="14">
        <v>64</v>
      </c>
      <c r="S16" s="14">
        <v>4</v>
      </c>
      <c r="T16" s="26">
        <f t="shared" si="3"/>
        <v>-52</v>
      </c>
      <c r="U16" s="26">
        <f t="shared" si="3"/>
        <v>-4</v>
      </c>
      <c r="V16" s="14">
        <v>5019</v>
      </c>
      <c r="W16" s="23">
        <f t="shared" si="4"/>
        <v>2.7362024307631003</v>
      </c>
    </row>
    <row r="17" spans="1:23" s="6" customFormat="1" ht="23.25" customHeight="1" x14ac:dyDescent="0.2">
      <c r="A17" s="14" t="s">
        <v>55</v>
      </c>
      <c r="B17" s="14">
        <f t="shared" si="0"/>
        <v>13736</v>
      </c>
      <c r="C17" s="14">
        <v>6587</v>
      </c>
      <c r="D17" s="14">
        <v>7149</v>
      </c>
      <c r="E17" s="14">
        <f t="shared" si="1"/>
        <v>83</v>
      </c>
      <c r="F17" s="14">
        <v>16</v>
      </c>
      <c r="G17" s="14">
        <v>67</v>
      </c>
      <c r="H17" s="26">
        <v>-14</v>
      </c>
      <c r="I17" s="27">
        <v>-0.10194422194713465</v>
      </c>
      <c r="J17" s="14">
        <v>5</v>
      </c>
      <c r="K17" s="14">
        <v>0</v>
      </c>
      <c r="L17" s="14">
        <v>15</v>
      </c>
      <c r="M17" s="14">
        <v>0</v>
      </c>
      <c r="N17" s="26">
        <f t="shared" si="2"/>
        <v>-10</v>
      </c>
      <c r="O17" s="26">
        <f t="shared" si="2"/>
        <v>0</v>
      </c>
      <c r="P17" s="14">
        <v>18</v>
      </c>
      <c r="Q17" s="14">
        <v>0</v>
      </c>
      <c r="R17" s="14">
        <v>22</v>
      </c>
      <c r="S17" s="14">
        <v>2</v>
      </c>
      <c r="T17" s="26">
        <f t="shared" si="3"/>
        <v>-4</v>
      </c>
      <c r="U17" s="26">
        <f t="shared" si="3"/>
        <v>-2</v>
      </c>
      <c r="V17" s="14">
        <v>5026</v>
      </c>
      <c r="W17" s="23">
        <f t="shared" si="4"/>
        <v>2.7329884600079586</v>
      </c>
    </row>
    <row r="18" spans="1:23" s="6" customFormat="1" ht="23.25" customHeight="1" x14ac:dyDescent="0.2">
      <c r="A18" s="14" t="s">
        <v>56</v>
      </c>
      <c r="B18" s="14">
        <f t="shared" si="0"/>
        <v>13714</v>
      </c>
      <c r="C18" s="14">
        <v>6580</v>
      </c>
      <c r="D18" s="14">
        <v>7134</v>
      </c>
      <c r="E18" s="14">
        <f t="shared" si="1"/>
        <v>87</v>
      </c>
      <c r="F18" s="14">
        <v>22</v>
      </c>
      <c r="G18" s="14">
        <v>65</v>
      </c>
      <c r="H18" s="26">
        <v>-19</v>
      </c>
      <c r="I18" s="27">
        <v>-0.13832265579499126</v>
      </c>
      <c r="J18" s="14">
        <v>4</v>
      </c>
      <c r="K18" s="14">
        <v>0</v>
      </c>
      <c r="L18" s="14">
        <v>21</v>
      </c>
      <c r="M18" s="14">
        <v>0</v>
      </c>
      <c r="N18" s="26">
        <f t="shared" si="2"/>
        <v>-17</v>
      </c>
      <c r="O18" s="26">
        <f t="shared" si="2"/>
        <v>0</v>
      </c>
      <c r="P18" s="14">
        <v>7</v>
      </c>
      <c r="Q18" s="14">
        <v>4</v>
      </c>
      <c r="R18" s="14">
        <v>9</v>
      </c>
      <c r="S18" s="14">
        <v>1</v>
      </c>
      <c r="T18" s="26">
        <f t="shared" si="3"/>
        <v>-2</v>
      </c>
      <c r="U18" s="26">
        <f t="shared" si="3"/>
        <v>3</v>
      </c>
      <c r="V18" s="14">
        <v>5019</v>
      </c>
      <c r="W18" s="23">
        <f t="shared" si="4"/>
        <v>2.7324168160988243</v>
      </c>
    </row>
    <row r="19" spans="1:23" s="6" customFormat="1" ht="23.25" customHeight="1" x14ac:dyDescent="0.2">
      <c r="A19" s="14" t="s">
        <v>57</v>
      </c>
      <c r="B19" s="14">
        <f t="shared" si="0"/>
        <v>13699</v>
      </c>
      <c r="C19" s="14">
        <v>6571</v>
      </c>
      <c r="D19" s="14">
        <v>7128</v>
      </c>
      <c r="E19" s="14">
        <f t="shared" si="1"/>
        <v>88</v>
      </c>
      <c r="F19" s="14">
        <v>22</v>
      </c>
      <c r="G19" s="14">
        <v>66</v>
      </c>
      <c r="H19" s="26">
        <v>-22</v>
      </c>
      <c r="I19" s="27">
        <v>-0.16042000875018228</v>
      </c>
      <c r="J19" s="14">
        <v>5</v>
      </c>
      <c r="K19" s="14">
        <v>0</v>
      </c>
      <c r="L19" s="14">
        <v>24</v>
      </c>
      <c r="M19" s="14">
        <v>0</v>
      </c>
      <c r="N19" s="26">
        <f t="shared" si="2"/>
        <v>-19</v>
      </c>
      <c r="O19" s="26">
        <f t="shared" si="2"/>
        <v>0</v>
      </c>
      <c r="P19" s="14">
        <v>8</v>
      </c>
      <c r="Q19" s="14">
        <v>2</v>
      </c>
      <c r="R19" s="14">
        <v>11</v>
      </c>
      <c r="S19" s="14">
        <v>1</v>
      </c>
      <c r="T19" s="26">
        <f t="shared" si="3"/>
        <v>-3</v>
      </c>
      <c r="U19" s="26">
        <f t="shared" si="3"/>
        <v>1</v>
      </c>
      <c r="V19" s="14">
        <v>5019</v>
      </c>
      <c r="W19" s="23">
        <f t="shared" si="4"/>
        <v>2.7294281729428174</v>
      </c>
    </row>
    <row r="20" spans="1:23" s="6" customFormat="1" ht="23.25" customHeight="1" x14ac:dyDescent="0.2">
      <c r="A20" s="14" t="s">
        <v>58</v>
      </c>
      <c r="B20" s="14">
        <f t="shared" si="0"/>
        <v>13674</v>
      </c>
      <c r="C20" s="14">
        <v>6565</v>
      </c>
      <c r="D20" s="14">
        <v>7109</v>
      </c>
      <c r="E20" s="14">
        <f t="shared" si="1"/>
        <v>83</v>
      </c>
      <c r="F20" s="14">
        <v>19</v>
      </c>
      <c r="G20" s="14">
        <v>64</v>
      </c>
      <c r="H20" s="26">
        <v>-18</v>
      </c>
      <c r="I20" s="27">
        <v>-0.131396452295788</v>
      </c>
      <c r="J20" s="14">
        <v>5</v>
      </c>
      <c r="K20" s="14">
        <v>0</v>
      </c>
      <c r="L20" s="14">
        <v>21</v>
      </c>
      <c r="M20" s="14">
        <v>0</v>
      </c>
      <c r="N20" s="26">
        <f t="shared" si="2"/>
        <v>-16</v>
      </c>
      <c r="O20" s="26">
        <f t="shared" si="2"/>
        <v>0</v>
      </c>
      <c r="P20" s="14">
        <v>9</v>
      </c>
      <c r="Q20" s="14">
        <v>0</v>
      </c>
      <c r="R20" s="14">
        <v>11</v>
      </c>
      <c r="S20" s="14">
        <v>4</v>
      </c>
      <c r="T20" s="26">
        <f t="shared" si="3"/>
        <v>-2</v>
      </c>
      <c r="U20" s="26">
        <f t="shared" si="3"/>
        <v>-4</v>
      </c>
      <c r="V20" s="14">
        <v>5014</v>
      </c>
      <c r="W20" s="23">
        <f t="shared" si="4"/>
        <v>2.7271639409652972</v>
      </c>
    </row>
    <row r="21" spans="1:23" s="6" customFormat="1" ht="23.25" customHeight="1" x14ac:dyDescent="0.2">
      <c r="A21" s="14" t="s">
        <v>59</v>
      </c>
      <c r="B21" s="14">
        <f t="shared" si="0"/>
        <v>13667</v>
      </c>
      <c r="C21" s="14">
        <v>6560</v>
      </c>
      <c r="D21" s="14">
        <v>7107</v>
      </c>
      <c r="E21" s="14">
        <f t="shared" si="1"/>
        <v>84</v>
      </c>
      <c r="F21" s="14">
        <v>20</v>
      </c>
      <c r="G21" s="14">
        <v>64</v>
      </c>
      <c r="H21" s="26">
        <v>-8</v>
      </c>
      <c r="I21" s="27">
        <v>-5.85051923358198E-2</v>
      </c>
      <c r="J21" s="14">
        <v>10</v>
      </c>
      <c r="K21" s="14">
        <v>0</v>
      </c>
      <c r="L21" s="14">
        <v>15</v>
      </c>
      <c r="M21" s="14">
        <v>0</v>
      </c>
      <c r="N21" s="26">
        <f t="shared" si="2"/>
        <v>-5</v>
      </c>
      <c r="O21" s="26">
        <f t="shared" si="2"/>
        <v>0</v>
      </c>
      <c r="P21" s="14">
        <v>4</v>
      </c>
      <c r="Q21" s="14">
        <v>1</v>
      </c>
      <c r="R21" s="14">
        <v>7</v>
      </c>
      <c r="S21" s="14">
        <v>0</v>
      </c>
      <c r="T21" s="26">
        <f t="shared" si="3"/>
        <v>-3</v>
      </c>
      <c r="U21" s="26">
        <f t="shared" si="3"/>
        <v>1</v>
      </c>
      <c r="V21" s="14">
        <v>5019</v>
      </c>
      <c r="W21" s="23">
        <f t="shared" si="4"/>
        <v>2.7230524008766688</v>
      </c>
    </row>
    <row r="22" spans="1:23" s="6" customFormat="1" ht="22.5" customHeight="1" x14ac:dyDescent="0.2">
      <c r="A22" s="14" t="s">
        <v>60</v>
      </c>
      <c r="B22" s="14">
        <f t="shared" si="0"/>
        <v>13646</v>
      </c>
      <c r="C22" s="14">
        <v>6553</v>
      </c>
      <c r="D22" s="14">
        <v>7093</v>
      </c>
      <c r="E22" s="14">
        <f t="shared" si="1"/>
        <v>82</v>
      </c>
      <c r="F22" s="14">
        <v>20</v>
      </c>
      <c r="G22" s="14">
        <v>62</v>
      </c>
      <c r="H22" s="26">
        <v>-7</v>
      </c>
      <c r="I22" s="27">
        <v>-5.1218262969195877E-2</v>
      </c>
      <c r="J22" s="14">
        <v>5</v>
      </c>
      <c r="K22" s="14">
        <v>0</v>
      </c>
      <c r="L22" s="14">
        <v>17</v>
      </c>
      <c r="M22" s="14">
        <v>0</v>
      </c>
      <c r="N22" s="26">
        <f t="shared" si="2"/>
        <v>-12</v>
      </c>
      <c r="O22" s="26">
        <f t="shared" si="2"/>
        <v>0</v>
      </c>
      <c r="P22" s="14">
        <v>9</v>
      </c>
      <c r="Q22" s="14">
        <v>1</v>
      </c>
      <c r="R22" s="14">
        <v>4</v>
      </c>
      <c r="S22" s="14">
        <v>1</v>
      </c>
      <c r="T22" s="26">
        <f t="shared" si="3"/>
        <v>5</v>
      </c>
      <c r="U22" s="26">
        <f t="shared" si="3"/>
        <v>0</v>
      </c>
      <c r="V22" s="14">
        <v>5007</v>
      </c>
      <c r="W22" s="23">
        <f t="shared" si="4"/>
        <v>2.7253844617535452</v>
      </c>
    </row>
    <row r="23" spans="1:23" s="6" customFormat="1" ht="23.25" customHeight="1" x14ac:dyDescent="0.2">
      <c r="A23" s="14" t="s">
        <v>49</v>
      </c>
      <c r="B23" s="14">
        <f t="shared" si="0"/>
        <v>13640</v>
      </c>
      <c r="C23" s="14">
        <v>6544</v>
      </c>
      <c r="D23" s="14">
        <v>7096</v>
      </c>
      <c r="E23" s="14">
        <f t="shared" si="1"/>
        <v>83</v>
      </c>
      <c r="F23" s="14">
        <v>20</v>
      </c>
      <c r="G23" s="14">
        <v>63</v>
      </c>
      <c r="H23" s="26">
        <v>-11</v>
      </c>
      <c r="I23" s="27">
        <v>-8.0609702476916317E-2</v>
      </c>
      <c r="J23" s="14">
        <v>8</v>
      </c>
      <c r="K23" s="14">
        <v>0</v>
      </c>
      <c r="L23" s="14">
        <v>18</v>
      </c>
      <c r="M23" s="14">
        <v>0</v>
      </c>
      <c r="N23" s="26">
        <f t="shared" si="2"/>
        <v>-10</v>
      </c>
      <c r="O23" s="26">
        <f t="shared" si="2"/>
        <v>0</v>
      </c>
      <c r="P23" s="14">
        <v>8</v>
      </c>
      <c r="Q23" s="14">
        <v>2</v>
      </c>
      <c r="R23" s="14">
        <v>9</v>
      </c>
      <c r="S23" s="14">
        <v>1</v>
      </c>
      <c r="T23" s="26">
        <f t="shared" si="3"/>
        <v>-1</v>
      </c>
      <c r="U23" s="26">
        <f t="shared" si="3"/>
        <v>1</v>
      </c>
      <c r="V23" s="14">
        <v>5006</v>
      </c>
      <c r="W23" s="23">
        <f t="shared" si="4"/>
        <v>2.724730323611666</v>
      </c>
    </row>
    <row r="24" spans="1:23" s="6" customFormat="1" ht="23.25" customHeight="1" x14ac:dyDescent="0.2">
      <c r="A24" s="14" t="s">
        <v>50</v>
      </c>
      <c r="B24" s="14">
        <f t="shared" si="0"/>
        <v>13638</v>
      </c>
      <c r="C24" s="14">
        <v>6545</v>
      </c>
      <c r="D24" s="14">
        <v>7093</v>
      </c>
      <c r="E24" s="14">
        <f t="shared" si="1"/>
        <v>86</v>
      </c>
      <c r="F24" s="14">
        <v>19</v>
      </c>
      <c r="G24" s="14">
        <v>67</v>
      </c>
      <c r="H24" s="26">
        <v>0</v>
      </c>
      <c r="I24" s="27">
        <v>0</v>
      </c>
      <c r="J24" s="14">
        <v>10</v>
      </c>
      <c r="K24" s="14">
        <v>0</v>
      </c>
      <c r="L24" s="14">
        <v>18</v>
      </c>
      <c r="M24" s="14">
        <v>0</v>
      </c>
      <c r="N24" s="26">
        <f t="shared" si="2"/>
        <v>-8</v>
      </c>
      <c r="O24" s="26">
        <f t="shared" si="2"/>
        <v>0</v>
      </c>
      <c r="P24" s="14">
        <v>12</v>
      </c>
      <c r="Q24" s="14">
        <v>7</v>
      </c>
      <c r="R24" s="14">
        <v>4</v>
      </c>
      <c r="S24" s="14">
        <v>3</v>
      </c>
      <c r="T24" s="26">
        <f t="shared" si="3"/>
        <v>8</v>
      </c>
      <c r="U24" s="26">
        <f t="shared" si="3"/>
        <v>4</v>
      </c>
      <c r="V24" s="14">
        <v>5007</v>
      </c>
      <c r="W24" s="23">
        <f t="shared" si="4"/>
        <v>2.7237866986219292</v>
      </c>
    </row>
    <row r="25" spans="1:23" s="6" customFormat="1" ht="23.25" customHeight="1" x14ac:dyDescent="0.2">
      <c r="A25" s="14" t="s">
        <v>61</v>
      </c>
      <c r="B25" s="14">
        <f t="shared" si="0"/>
        <v>13625</v>
      </c>
      <c r="C25" s="14">
        <v>6534</v>
      </c>
      <c r="D25" s="14">
        <v>7091</v>
      </c>
      <c r="E25" s="14">
        <f t="shared" si="1"/>
        <v>85</v>
      </c>
      <c r="F25" s="14">
        <v>19</v>
      </c>
      <c r="G25" s="14">
        <v>66</v>
      </c>
      <c r="H25" s="26">
        <v>-15</v>
      </c>
      <c r="I25" s="27">
        <v>-0.10998680158380994</v>
      </c>
      <c r="J25" s="14">
        <v>5</v>
      </c>
      <c r="K25" s="14">
        <v>0</v>
      </c>
      <c r="L25" s="14">
        <v>24</v>
      </c>
      <c r="M25" s="14">
        <v>0</v>
      </c>
      <c r="N25" s="26">
        <f t="shared" si="2"/>
        <v>-19</v>
      </c>
      <c r="O25" s="26">
        <f t="shared" si="2"/>
        <v>0</v>
      </c>
      <c r="P25" s="14">
        <v>4</v>
      </c>
      <c r="Q25" s="14">
        <v>0</v>
      </c>
      <c r="R25" s="14">
        <v>0</v>
      </c>
      <c r="S25" s="14">
        <v>0</v>
      </c>
      <c r="T25" s="26">
        <f t="shared" si="3"/>
        <v>4</v>
      </c>
      <c r="U25" s="26">
        <f t="shared" si="3"/>
        <v>0</v>
      </c>
      <c r="V25" s="14">
        <v>5002</v>
      </c>
      <c r="W25" s="23">
        <f t="shared" si="4"/>
        <v>2.7239104358256698</v>
      </c>
    </row>
    <row r="26" spans="1:23" s="6" customFormat="1" ht="23.25" customHeight="1" x14ac:dyDescent="0.2">
      <c r="A26" s="14" t="s">
        <v>52</v>
      </c>
      <c r="B26" s="14">
        <f t="shared" si="0"/>
        <v>13610</v>
      </c>
      <c r="C26" s="14">
        <v>6518</v>
      </c>
      <c r="D26" s="14">
        <v>7092</v>
      </c>
      <c r="E26" s="14">
        <f t="shared" si="1"/>
        <v>86</v>
      </c>
      <c r="F26" s="14">
        <v>20</v>
      </c>
      <c r="G26" s="14">
        <v>66</v>
      </c>
      <c r="H26" s="26">
        <v>-23</v>
      </c>
      <c r="I26" s="27">
        <v>-0.16880733944954129</v>
      </c>
      <c r="J26" s="14">
        <v>10</v>
      </c>
      <c r="K26" s="14">
        <v>0</v>
      </c>
      <c r="L26" s="14">
        <v>29</v>
      </c>
      <c r="M26" s="14">
        <v>0</v>
      </c>
      <c r="N26" s="26">
        <f t="shared" si="2"/>
        <v>-19</v>
      </c>
      <c r="O26" s="26">
        <f t="shared" si="2"/>
        <v>0</v>
      </c>
      <c r="P26" s="14">
        <v>10</v>
      </c>
      <c r="Q26" s="14">
        <v>1</v>
      </c>
      <c r="R26" s="14">
        <v>14</v>
      </c>
      <c r="S26" s="14">
        <v>1</v>
      </c>
      <c r="T26" s="26">
        <f t="shared" si="3"/>
        <v>-4</v>
      </c>
      <c r="U26" s="26">
        <f t="shared" si="3"/>
        <v>0</v>
      </c>
      <c r="V26" s="14">
        <v>4992</v>
      </c>
      <c r="W26" s="23">
        <f t="shared" si="4"/>
        <v>2.7263621794871793</v>
      </c>
    </row>
    <row r="27" spans="1:23" s="6" customFormat="1" ht="23.25" customHeight="1" x14ac:dyDescent="0.2">
      <c r="A27" s="14" t="s">
        <v>53</v>
      </c>
      <c r="B27" s="14">
        <f t="shared" si="0"/>
        <v>13584</v>
      </c>
      <c r="C27" s="14">
        <v>6506</v>
      </c>
      <c r="D27" s="14">
        <v>7078</v>
      </c>
      <c r="E27" s="14">
        <f t="shared" si="1"/>
        <v>86</v>
      </c>
      <c r="F27" s="14">
        <v>19</v>
      </c>
      <c r="G27" s="14">
        <v>67</v>
      </c>
      <c r="H27" s="26">
        <v>-36</v>
      </c>
      <c r="I27" s="27">
        <v>-0.26451138868479063</v>
      </c>
      <c r="J27" s="14">
        <v>6</v>
      </c>
      <c r="K27" s="14">
        <v>0</v>
      </c>
      <c r="L27" s="14">
        <v>27</v>
      </c>
      <c r="M27" s="14">
        <v>1</v>
      </c>
      <c r="N27" s="26">
        <f t="shared" si="2"/>
        <v>-21</v>
      </c>
      <c r="O27" s="26">
        <f t="shared" si="2"/>
        <v>-1</v>
      </c>
      <c r="P27" s="14">
        <v>3</v>
      </c>
      <c r="Q27" s="14">
        <v>3</v>
      </c>
      <c r="R27" s="14">
        <v>18</v>
      </c>
      <c r="S27" s="14">
        <v>2</v>
      </c>
      <c r="T27" s="26">
        <f t="shared" si="3"/>
        <v>-15</v>
      </c>
      <c r="U27" s="26">
        <f t="shared" si="3"/>
        <v>1</v>
      </c>
      <c r="V27" s="14">
        <v>4990</v>
      </c>
      <c r="W27" s="23">
        <f t="shared" si="4"/>
        <v>2.7222444889779558</v>
      </c>
    </row>
    <row r="28" spans="1:23" s="6" customFormat="1" ht="23.25" customHeight="1" x14ac:dyDescent="0.2">
      <c r="A28" s="14" t="s">
        <v>54</v>
      </c>
      <c r="B28" s="14">
        <f t="shared" si="0"/>
        <v>13539</v>
      </c>
      <c r="C28" s="14">
        <v>6490</v>
      </c>
      <c r="D28" s="14">
        <v>7049</v>
      </c>
      <c r="E28" s="14">
        <f t="shared" si="1"/>
        <v>90</v>
      </c>
      <c r="F28" s="14">
        <v>21</v>
      </c>
      <c r="G28" s="14">
        <v>69</v>
      </c>
      <c r="H28" s="26">
        <v>-50</v>
      </c>
      <c r="I28" s="27">
        <v>-0.36808009422850413</v>
      </c>
      <c r="J28" s="14">
        <v>5</v>
      </c>
      <c r="K28" s="14">
        <v>0</v>
      </c>
      <c r="L28" s="14">
        <v>22</v>
      </c>
      <c r="M28" s="14">
        <v>0</v>
      </c>
      <c r="N28" s="26">
        <f t="shared" si="2"/>
        <v>-17</v>
      </c>
      <c r="O28" s="26">
        <f t="shared" si="2"/>
        <v>0</v>
      </c>
      <c r="P28" s="14">
        <v>13</v>
      </c>
      <c r="Q28" s="14">
        <v>4</v>
      </c>
      <c r="R28" s="14">
        <v>46</v>
      </c>
      <c r="S28" s="14">
        <v>0</v>
      </c>
      <c r="T28" s="26">
        <f t="shared" si="3"/>
        <v>-33</v>
      </c>
      <c r="U28" s="26">
        <f t="shared" si="3"/>
        <v>4</v>
      </c>
      <c r="V28" s="14">
        <v>4990</v>
      </c>
      <c r="W28" s="23">
        <f t="shared" si="4"/>
        <v>2.7132264529058117</v>
      </c>
    </row>
    <row r="29" spans="1:23" s="6" customFormat="1" ht="23.25" customHeight="1" x14ac:dyDescent="0.2">
      <c r="A29" s="14" t="s">
        <v>55</v>
      </c>
      <c r="B29" s="14">
        <f t="shared" si="0"/>
        <v>13520</v>
      </c>
      <c r="C29" s="14">
        <v>6489</v>
      </c>
      <c r="D29" s="14">
        <v>7031</v>
      </c>
      <c r="E29" s="14">
        <f t="shared" si="1"/>
        <v>93</v>
      </c>
      <c r="F29" s="14">
        <v>21</v>
      </c>
      <c r="G29" s="14">
        <v>72</v>
      </c>
      <c r="H29" s="26">
        <v>-22</v>
      </c>
      <c r="I29" s="27">
        <v>-0.16249353718886181</v>
      </c>
      <c r="J29" s="14">
        <v>5</v>
      </c>
      <c r="K29" s="14">
        <v>0</v>
      </c>
      <c r="L29" s="14">
        <v>16</v>
      </c>
      <c r="M29" s="14">
        <v>0</v>
      </c>
      <c r="N29" s="26">
        <f t="shared" si="2"/>
        <v>-11</v>
      </c>
      <c r="O29" s="26">
        <f t="shared" si="2"/>
        <v>0</v>
      </c>
      <c r="P29" s="14">
        <v>17</v>
      </c>
      <c r="Q29" s="14">
        <v>3</v>
      </c>
      <c r="R29" s="14">
        <v>28</v>
      </c>
      <c r="S29" s="14">
        <v>3</v>
      </c>
      <c r="T29" s="26">
        <f t="shared" si="3"/>
        <v>-11</v>
      </c>
      <c r="U29" s="26">
        <f t="shared" si="3"/>
        <v>0</v>
      </c>
      <c r="V29" s="14">
        <v>4997</v>
      </c>
      <c r="W29" s="23">
        <f t="shared" si="4"/>
        <v>2.7056233740244147</v>
      </c>
    </row>
    <row r="30" spans="1:23" s="6" customFormat="1" ht="23.25" customHeight="1" x14ac:dyDescent="0.2">
      <c r="A30" s="14" t="s">
        <v>56</v>
      </c>
      <c r="B30" s="14">
        <f t="shared" si="0"/>
        <v>13510</v>
      </c>
      <c r="C30" s="14">
        <v>6485</v>
      </c>
      <c r="D30" s="14">
        <v>7025</v>
      </c>
      <c r="E30" s="14">
        <f t="shared" si="1"/>
        <v>96</v>
      </c>
      <c r="F30" s="14">
        <v>23</v>
      </c>
      <c r="G30" s="14">
        <v>73</v>
      </c>
      <c r="H30" s="26">
        <v>-4</v>
      </c>
      <c r="I30" s="27">
        <v>-2.9585798816568049E-2</v>
      </c>
      <c r="J30" s="14">
        <v>5</v>
      </c>
      <c r="K30" s="14">
        <v>0</v>
      </c>
      <c r="L30" s="14">
        <v>15</v>
      </c>
      <c r="M30" s="14">
        <v>0</v>
      </c>
      <c r="N30" s="26">
        <f t="shared" si="2"/>
        <v>-10</v>
      </c>
      <c r="O30" s="26">
        <f t="shared" si="2"/>
        <v>0</v>
      </c>
      <c r="P30" s="14">
        <v>11</v>
      </c>
      <c r="Q30" s="14">
        <v>4</v>
      </c>
      <c r="R30" s="14">
        <v>5</v>
      </c>
      <c r="S30" s="14">
        <v>1</v>
      </c>
      <c r="T30" s="26">
        <f t="shared" si="3"/>
        <v>6</v>
      </c>
      <c r="U30" s="26">
        <f t="shared" si="3"/>
        <v>3</v>
      </c>
      <c r="V30" s="14">
        <v>4998</v>
      </c>
      <c r="W30" s="23">
        <f t="shared" si="4"/>
        <v>2.7030812324929974</v>
      </c>
    </row>
    <row r="31" spans="1:23" s="6" customFormat="1" ht="23.25" customHeight="1" x14ac:dyDescent="0.2">
      <c r="A31" s="14" t="s">
        <v>57</v>
      </c>
      <c r="B31" s="14">
        <f t="shared" si="0"/>
        <v>13486</v>
      </c>
      <c r="C31" s="14">
        <v>6480</v>
      </c>
      <c r="D31" s="14">
        <v>7006</v>
      </c>
      <c r="E31" s="14">
        <f t="shared" si="1"/>
        <v>96</v>
      </c>
      <c r="F31" s="14">
        <v>24</v>
      </c>
      <c r="G31" s="14">
        <v>72</v>
      </c>
      <c r="H31" s="26">
        <v>-9</v>
      </c>
      <c r="I31" s="27">
        <v>-6.6617320503330857E-2</v>
      </c>
      <c r="J31" s="14">
        <v>8</v>
      </c>
      <c r="K31" s="14">
        <v>0</v>
      </c>
      <c r="L31" s="14">
        <v>15</v>
      </c>
      <c r="M31" s="14">
        <v>0</v>
      </c>
      <c r="N31" s="26">
        <f t="shared" si="2"/>
        <v>-7</v>
      </c>
      <c r="O31" s="26">
        <f t="shared" si="2"/>
        <v>0</v>
      </c>
      <c r="P31" s="14">
        <v>6</v>
      </c>
      <c r="Q31" s="14">
        <v>4</v>
      </c>
      <c r="R31" s="14">
        <v>8</v>
      </c>
      <c r="S31" s="14">
        <v>0</v>
      </c>
      <c r="T31" s="26">
        <f t="shared" si="3"/>
        <v>-2</v>
      </c>
      <c r="U31" s="26">
        <f t="shared" si="3"/>
        <v>4</v>
      </c>
      <c r="V31" s="14">
        <v>4992</v>
      </c>
      <c r="W31" s="23">
        <f t="shared" si="4"/>
        <v>2.7015224358974357</v>
      </c>
    </row>
    <row r="32" spans="1:23" s="6" customFormat="1" ht="23.25" customHeight="1" x14ac:dyDescent="0.2">
      <c r="A32" s="14" t="s">
        <v>58</v>
      </c>
      <c r="B32" s="14">
        <f t="shared" si="0"/>
        <v>13482</v>
      </c>
      <c r="C32" s="14">
        <v>6474</v>
      </c>
      <c r="D32" s="14">
        <v>7008</v>
      </c>
      <c r="E32" s="14">
        <f t="shared" si="1"/>
        <v>97</v>
      </c>
      <c r="F32" s="14">
        <v>24</v>
      </c>
      <c r="G32" s="14">
        <v>73</v>
      </c>
      <c r="H32" s="26">
        <v>-7</v>
      </c>
      <c r="I32" s="27">
        <v>-5.1905679964407529E-2</v>
      </c>
      <c r="J32" s="14">
        <v>12</v>
      </c>
      <c r="K32" s="14">
        <v>0</v>
      </c>
      <c r="L32" s="14">
        <v>18</v>
      </c>
      <c r="M32" s="14">
        <v>0</v>
      </c>
      <c r="N32" s="26">
        <f>J32-L32</f>
        <v>-6</v>
      </c>
      <c r="O32" s="26">
        <f t="shared" si="2"/>
        <v>0</v>
      </c>
      <c r="P32" s="14">
        <v>11</v>
      </c>
      <c r="Q32" s="14">
        <v>4</v>
      </c>
      <c r="R32" s="14">
        <v>12</v>
      </c>
      <c r="S32" s="14">
        <v>2</v>
      </c>
      <c r="T32" s="26">
        <f t="shared" si="3"/>
        <v>-1</v>
      </c>
      <c r="U32" s="26">
        <f t="shared" si="3"/>
        <v>2</v>
      </c>
      <c r="V32" s="14">
        <v>4996</v>
      </c>
      <c r="W32" s="23">
        <f t="shared" si="4"/>
        <v>2.698558847077662</v>
      </c>
    </row>
    <row r="33" spans="1:23" s="6" customFormat="1" ht="23.25" customHeight="1" x14ac:dyDescent="0.2">
      <c r="A33" s="14" t="s">
        <v>59</v>
      </c>
      <c r="B33" s="14">
        <f t="shared" si="0"/>
        <v>13474</v>
      </c>
      <c r="C33" s="14">
        <v>6468</v>
      </c>
      <c r="D33" s="14">
        <v>7006</v>
      </c>
      <c r="E33" s="14">
        <f t="shared" si="1"/>
        <v>95</v>
      </c>
      <c r="F33" s="14">
        <v>24</v>
      </c>
      <c r="G33" s="14">
        <v>71</v>
      </c>
      <c r="H33" s="26">
        <v>-13</v>
      </c>
      <c r="I33" s="27">
        <v>-9.6424862780002965E-2</v>
      </c>
      <c r="J33" s="14">
        <v>6</v>
      </c>
      <c r="K33" s="14">
        <v>0</v>
      </c>
      <c r="L33" s="14">
        <v>20</v>
      </c>
      <c r="M33" s="14">
        <v>0</v>
      </c>
      <c r="N33" s="26">
        <f t="shared" si="2"/>
        <v>-14</v>
      </c>
      <c r="O33" s="26">
        <f t="shared" si="2"/>
        <v>0</v>
      </c>
      <c r="P33" s="14">
        <v>9</v>
      </c>
      <c r="Q33" s="14">
        <v>0</v>
      </c>
      <c r="R33" s="14">
        <v>8</v>
      </c>
      <c r="S33" s="14">
        <v>2</v>
      </c>
      <c r="T33" s="26">
        <f t="shared" si="3"/>
        <v>1</v>
      </c>
      <c r="U33" s="26">
        <f t="shared" si="3"/>
        <v>-2</v>
      </c>
      <c r="V33" s="14">
        <v>4998</v>
      </c>
      <c r="W33" s="23">
        <f t="shared" si="4"/>
        <v>2.6958783513405362</v>
      </c>
    </row>
    <row r="34" spans="1:23" s="6" customFormat="1" ht="23.25" customHeight="1" x14ac:dyDescent="0.2">
      <c r="A34" s="14" t="s">
        <v>60</v>
      </c>
      <c r="B34" s="14">
        <f t="shared" si="0"/>
        <v>13469</v>
      </c>
      <c r="C34" s="14">
        <v>6468</v>
      </c>
      <c r="D34" s="14">
        <v>7001</v>
      </c>
      <c r="E34" s="14">
        <f t="shared" si="1"/>
        <v>96</v>
      </c>
      <c r="F34" s="14">
        <v>24</v>
      </c>
      <c r="G34" s="14">
        <v>72</v>
      </c>
      <c r="H34" s="26">
        <v>-10</v>
      </c>
      <c r="I34" s="27">
        <v>-7.4217010538815492E-2</v>
      </c>
      <c r="J34" s="14">
        <v>13</v>
      </c>
      <c r="K34" s="14">
        <v>0</v>
      </c>
      <c r="L34" s="14">
        <v>16</v>
      </c>
      <c r="M34" s="14">
        <v>0</v>
      </c>
      <c r="N34" s="26">
        <f t="shared" si="2"/>
        <v>-3</v>
      </c>
      <c r="O34" s="26">
        <f t="shared" si="2"/>
        <v>0</v>
      </c>
      <c r="P34" s="14">
        <v>7</v>
      </c>
      <c r="Q34" s="14">
        <v>4</v>
      </c>
      <c r="R34" s="14">
        <v>14</v>
      </c>
      <c r="S34" s="14">
        <v>3</v>
      </c>
      <c r="T34" s="26">
        <f t="shared" si="3"/>
        <v>-7</v>
      </c>
      <c r="U34" s="26">
        <f t="shared" si="3"/>
        <v>1</v>
      </c>
      <c r="V34" s="14">
        <v>4997</v>
      </c>
      <c r="W34" s="23">
        <f t="shared" si="4"/>
        <v>2.6954172503502103</v>
      </c>
    </row>
    <row r="35" spans="1:23" s="6" customFormat="1" ht="23.25" customHeight="1" x14ac:dyDescent="0.2">
      <c r="A35" s="14" t="s">
        <v>49</v>
      </c>
      <c r="B35" s="14">
        <f t="shared" si="0"/>
        <v>13480</v>
      </c>
      <c r="C35" s="14">
        <v>6472</v>
      </c>
      <c r="D35" s="14">
        <v>7008</v>
      </c>
      <c r="E35" s="14">
        <f t="shared" si="1"/>
        <v>99</v>
      </c>
      <c r="F35" s="14">
        <v>25</v>
      </c>
      <c r="G35" s="14">
        <v>74</v>
      </c>
      <c r="H35" s="26">
        <v>-4</v>
      </c>
      <c r="I35" s="27">
        <v>-2.9697824634345532E-2</v>
      </c>
      <c r="J35" s="14">
        <v>5</v>
      </c>
      <c r="K35" s="14">
        <v>0</v>
      </c>
      <c r="L35" s="14">
        <v>9</v>
      </c>
      <c r="M35" s="14">
        <v>0</v>
      </c>
      <c r="N35" s="26">
        <f t="shared" si="2"/>
        <v>-4</v>
      </c>
      <c r="O35" s="26">
        <f t="shared" si="2"/>
        <v>0</v>
      </c>
      <c r="P35" s="14">
        <v>11</v>
      </c>
      <c r="Q35" s="14">
        <v>3</v>
      </c>
      <c r="R35" s="14">
        <v>11</v>
      </c>
      <c r="S35" s="14">
        <v>1</v>
      </c>
      <c r="T35" s="26">
        <f t="shared" si="3"/>
        <v>0</v>
      </c>
      <c r="U35" s="26">
        <f t="shared" si="3"/>
        <v>2</v>
      </c>
      <c r="V35" s="14">
        <v>5001</v>
      </c>
      <c r="W35" s="23">
        <f t="shared" si="4"/>
        <v>2.6954609078184362</v>
      </c>
    </row>
    <row r="36" spans="1:23" s="6" customFormat="1" ht="23.25" customHeight="1" x14ac:dyDescent="0.2">
      <c r="A36" s="14" t="s">
        <v>50</v>
      </c>
      <c r="B36" s="14">
        <f t="shared" si="0"/>
        <v>13465</v>
      </c>
      <c r="C36" s="14">
        <v>6461</v>
      </c>
      <c r="D36" s="14">
        <v>7004</v>
      </c>
      <c r="E36" s="14">
        <f t="shared" si="1"/>
        <v>103</v>
      </c>
      <c r="F36" s="14">
        <v>25</v>
      </c>
      <c r="G36" s="14">
        <v>78</v>
      </c>
      <c r="H36" s="26">
        <v>-18</v>
      </c>
      <c r="I36" s="27">
        <v>-0.13353115727002968</v>
      </c>
      <c r="J36" s="14">
        <v>4</v>
      </c>
      <c r="K36" s="14">
        <v>0</v>
      </c>
      <c r="L36" s="14">
        <v>23</v>
      </c>
      <c r="M36" s="14">
        <v>0</v>
      </c>
      <c r="N36" s="26">
        <f t="shared" si="2"/>
        <v>-19</v>
      </c>
      <c r="O36" s="26">
        <f t="shared" si="2"/>
        <v>0</v>
      </c>
      <c r="P36" s="14">
        <v>4</v>
      </c>
      <c r="Q36" s="14">
        <v>1</v>
      </c>
      <c r="R36" s="14">
        <v>3</v>
      </c>
      <c r="S36" s="14">
        <v>0</v>
      </c>
      <c r="T36" s="26">
        <f t="shared" si="3"/>
        <v>1</v>
      </c>
      <c r="U36" s="26">
        <f t="shared" si="3"/>
        <v>1</v>
      </c>
      <c r="V36" s="14">
        <v>4998</v>
      </c>
      <c r="W36" s="23">
        <f t="shared" si="4"/>
        <v>2.694077631052421</v>
      </c>
    </row>
    <row r="37" spans="1:23" s="6" customFormat="1" ht="23.25" customHeight="1" x14ac:dyDescent="0.2">
      <c r="A37" s="14" t="s">
        <v>62</v>
      </c>
      <c r="B37" s="14">
        <f t="shared" si="0"/>
        <v>13452</v>
      </c>
      <c r="C37" s="14">
        <v>6449</v>
      </c>
      <c r="D37" s="14">
        <v>7003</v>
      </c>
      <c r="E37" s="14">
        <f t="shared" si="1"/>
        <v>104</v>
      </c>
      <c r="F37" s="14">
        <v>24</v>
      </c>
      <c r="G37" s="14">
        <v>80</v>
      </c>
      <c r="H37" s="26">
        <v>-12</v>
      </c>
      <c r="I37" s="27">
        <v>-8.9119940586706275E-2</v>
      </c>
      <c r="J37" s="14">
        <v>8</v>
      </c>
      <c r="K37" s="14">
        <v>0</v>
      </c>
      <c r="L37" s="14">
        <v>19</v>
      </c>
      <c r="M37" s="14">
        <v>0</v>
      </c>
      <c r="N37" s="26">
        <f t="shared" si="2"/>
        <v>-11</v>
      </c>
      <c r="O37" s="26">
        <f t="shared" si="2"/>
        <v>0</v>
      </c>
      <c r="P37" s="14">
        <v>7</v>
      </c>
      <c r="Q37" s="14">
        <v>3</v>
      </c>
      <c r="R37" s="14">
        <v>8</v>
      </c>
      <c r="S37" s="14">
        <v>1</v>
      </c>
      <c r="T37" s="26">
        <f t="shared" si="3"/>
        <v>-1</v>
      </c>
      <c r="U37" s="26">
        <f t="shared" si="3"/>
        <v>2</v>
      </c>
      <c r="V37" s="14">
        <v>4991</v>
      </c>
      <c r="W37" s="23">
        <f t="shared" si="4"/>
        <v>2.6952514526147064</v>
      </c>
    </row>
    <row r="38" spans="1:23" s="6" customFormat="1" ht="23.25" customHeight="1" x14ac:dyDescent="0.2">
      <c r="A38" s="14" t="s">
        <v>52</v>
      </c>
      <c r="B38" s="14">
        <f t="shared" si="0"/>
        <v>13424</v>
      </c>
      <c r="C38" s="14">
        <v>6434</v>
      </c>
      <c r="D38" s="14">
        <v>6990</v>
      </c>
      <c r="E38" s="14">
        <f t="shared" si="1"/>
        <v>107</v>
      </c>
      <c r="F38" s="14">
        <v>28</v>
      </c>
      <c r="G38" s="14">
        <v>79</v>
      </c>
      <c r="H38" s="26">
        <v>-16</v>
      </c>
      <c r="I38" s="27">
        <v>-0.11894142134998512</v>
      </c>
      <c r="J38" s="14">
        <v>3</v>
      </c>
      <c r="K38" s="14">
        <v>0</v>
      </c>
      <c r="L38" s="14">
        <v>14</v>
      </c>
      <c r="M38" s="14">
        <v>0</v>
      </c>
      <c r="N38" s="26">
        <f t="shared" si="2"/>
        <v>-11</v>
      </c>
      <c r="O38" s="26">
        <f t="shared" si="2"/>
        <v>0</v>
      </c>
      <c r="P38" s="14">
        <v>7</v>
      </c>
      <c r="Q38" s="14">
        <v>4</v>
      </c>
      <c r="R38" s="14">
        <v>12</v>
      </c>
      <c r="S38" s="14">
        <v>1</v>
      </c>
      <c r="T38" s="26">
        <f t="shared" si="3"/>
        <v>-5</v>
      </c>
      <c r="U38" s="26">
        <f t="shared" si="3"/>
        <v>3</v>
      </c>
      <c r="V38" s="14">
        <v>4990</v>
      </c>
      <c r="W38" s="23">
        <f t="shared" si="4"/>
        <v>2.6901803607214427</v>
      </c>
    </row>
    <row r="39" spans="1:23" s="6" customFormat="1" ht="23.25" customHeight="1" x14ac:dyDescent="0.2">
      <c r="A39" s="14" t="s">
        <v>53</v>
      </c>
      <c r="B39" s="14">
        <f t="shared" si="0"/>
        <v>13390</v>
      </c>
      <c r="C39" s="14">
        <v>6417</v>
      </c>
      <c r="D39" s="14">
        <v>6973</v>
      </c>
      <c r="E39" s="14">
        <f t="shared" si="1"/>
        <v>113</v>
      </c>
      <c r="F39" s="14">
        <v>29</v>
      </c>
      <c r="G39" s="14">
        <v>84</v>
      </c>
      <c r="H39" s="26">
        <v>-30</v>
      </c>
      <c r="I39" s="27">
        <v>-0.2234803337306317</v>
      </c>
      <c r="J39" s="14">
        <v>1</v>
      </c>
      <c r="K39" s="14">
        <v>0</v>
      </c>
      <c r="L39" s="14">
        <v>29</v>
      </c>
      <c r="M39" s="14">
        <v>0</v>
      </c>
      <c r="N39" s="26">
        <f t="shared" si="2"/>
        <v>-28</v>
      </c>
      <c r="O39" s="26">
        <f t="shared" si="2"/>
        <v>0</v>
      </c>
      <c r="P39" s="14">
        <v>10</v>
      </c>
      <c r="Q39" s="14">
        <v>6</v>
      </c>
      <c r="R39" s="14">
        <v>12</v>
      </c>
      <c r="S39" s="14">
        <v>4</v>
      </c>
      <c r="T39" s="26">
        <f t="shared" si="3"/>
        <v>-2</v>
      </c>
      <c r="U39" s="26">
        <f t="shared" si="3"/>
        <v>2</v>
      </c>
      <c r="V39" s="14">
        <v>4983</v>
      </c>
      <c r="W39" s="23">
        <f t="shared" si="4"/>
        <v>2.6871362632952036</v>
      </c>
    </row>
    <row r="40" spans="1:23" s="6" customFormat="1" ht="23.25" customHeight="1" x14ac:dyDescent="0.2">
      <c r="A40" s="14" t="s">
        <v>54</v>
      </c>
      <c r="B40" s="14">
        <f t="shared" si="0"/>
        <v>13350</v>
      </c>
      <c r="C40" s="14">
        <v>6396</v>
      </c>
      <c r="D40" s="14">
        <v>6954</v>
      </c>
      <c r="E40" s="14">
        <f t="shared" si="1"/>
        <v>105</v>
      </c>
      <c r="F40" s="14">
        <v>27</v>
      </c>
      <c r="G40" s="14">
        <v>78</v>
      </c>
      <c r="H40" s="26">
        <v>-38</v>
      </c>
      <c r="I40" s="27">
        <v>-0.28379387602688572</v>
      </c>
      <c r="J40" s="14">
        <v>10</v>
      </c>
      <c r="K40" s="14">
        <v>0</v>
      </c>
      <c r="L40" s="14">
        <v>14</v>
      </c>
      <c r="M40" s="14">
        <v>0</v>
      </c>
      <c r="N40" s="26">
        <f t="shared" si="2"/>
        <v>-4</v>
      </c>
      <c r="O40" s="26">
        <f t="shared" si="2"/>
        <v>0</v>
      </c>
      <c r="P40" s="14">
        <v>21</v>
      </c>
      <c r="Q40" s="14">
        <v>0</v>
      </c>
      <c r="R40" s="14">
        <v>55</v>
      </c>
      <c r="S40" s="14">
        <v>4</v>
      </c>
      <c r="T40" s="26">
        <f t="shared" si="3"/>
        <v>-34</v>
      </c>
      <c r="U40" s="26">
        <f t="shared" si="3"/>
        <v>-4</v>
      </c>
      <c r="V40" s="14">
        <v>4976</v>
      </c>
      <c r="W40" s="23">
        <f t="shared" si="4"/>
        <v>2.682877813504823</v>
      </c>
    </row>
    <row r="41" spans="1:23" s="6" customFormat="1" ht="23.25" customHeight="1" x14ac:dyDescent="0.2">
      <c r="A41" s="14" t="s">
        <v>55</v>
      </c>
      <c r="B41" s="14">
        <f t="shared" si="0"/>
        <v>13327</v>
      </c>
      <c r="C41" s="14">
        <v>6395</v>
      </c>
      <c r="D41" s="14">
        <v>6932</v>
      </c>
      <c r="E41" s="14">
        <f t="shared" si="1"/>
        <v>104</v>
      </c>
      <c r="F41" s="14">
        <v>25</v>
      </c>
      <c r="G41" s="14">
        <v>79</v>
      </c>
      <c r="H41" s="26">
        <v>-25</v>
      </c>
      <c r="I41" s="27">
        <v>-0.18726591760299627</v>
      </c>
      <c r="J41" s="14">
        <v>2</v>
      </c>
      <c r="K41" s="14">
        <v>0</v>
      </c>
      <c r="L41" s="14">
        <v>21</v>
      </c>
      <c r="M41" s="14">
        <v>0</v>
      </c>
      <c r="N41" s="26">
        <f t="shared" si="2"/>
        <v>-19</v>
      </c>
      <c r="O41" s="26">
        <f t="shared" si="2"/>
        <v>0</v>
      </c>
      <c r="P41" s="14">
        <v>21</v>
      </c>
      <c r="Q41" s="14">
        <v>1</v>
      </c>
      <c r="R41" s="14">
        <v>27</v>
      </c>
      <c r="S41" s="14">
        <v>2</v>
      </c>
      <c r="T41" s="26">
        <f t="shared" si="3"/>
        <v>-6</v>
      </c>
      <c r="U41" s="26">
        <f t="shared" si="3"/>
        <v>-1</v>
      </c>
      <c r="V41" s="14">
        <v>4995</v>
      </c>
      <c r="W41" s="23">
        <f t="shared" si="4"/>
        <v>2.668068068068068</v>
      </c>
    </row>
    <row r="42" spans="1:23" s="6" customFormat="1" ht="23.25" customHeight="1" x14ac:dyDescent="0.2">
      <c r="A42" s="14" t="s">
        <v>56</v>
      </c>
      <c r="B42" s="14">
        <f t="shared" si="0"/>
        <v>13317</v>
      </c>
      <c r="C42" s="14">
        <v>6393</v>
      </c>
      <c r="D42" s="14">
        <v>6924</v>
      </c>
      <c r="E42" s="14">
        <f t="shared" si="1"/>
        <v>106</v>
      </c>
      <c r="F42" s="14">
        <v>27</v>
      </c>
      <c r="G42" s="14">
        <v>79</v>
      </c>
      <c r="H42" s="26">
        <v>-13</v>
      </c>
      <c r="I42" s="27">
        <v>-9.7546334508891733E-2</v>
      </c>
      <c r="J42" s="14">
        <v>1</v>
      </c>
      <c r="K42" s="14">
        <v>0</v>
      </c>
      <c r="L42" s="14">
        <v>15</v>
      </c>
      <c r="M42" s="14">
        <v>0</v>
      </c>
      <c r="N42" s="26">
        <f t="shared" si="2"/>
        <v>-14</v>
      </c>
      <c r="O42" s="26">
        <f t="shared" si="2"/>
        <v>0</v>
      </c>
      <c r="P42" s="14">
        <v>10</v>
      </c>
      <c r="Q42" s="14">
        <v>3</v>
      </c>
      <c r="R42" s="14">
        <v>9</v>
      </c>
      <c r="S42" s="14">
        <v>2</v>
      </c>
      <c r="T42" s="26">
        <f t="shared" si="3"/>
        <v>1</v>
      </c>
      <c r="U42" s="26">
        <f t="shared" si="3"/>
        <v>1</v>
      </c>
      <c r="V42" s="14">
        <v>4998</v>
      </c>
      <c r="W42" s="23">
        <f t="shared" si="4"/>
        <v>2.6644657863145258</v>
      </c>
    </row>
    <row r="43" spans="1:23" s="6" customFormat="1" ht="23.25" customHeight="1" x14ac:dyDescent="0.2">
      <c r="A43" s="14" t="s">
        <v>57</v>
      </c>
      <c r="B43" s="14">
        <f t="shared" si="0"/>
        <v>13313</v>
      </c>
      <c r="C43" s="14">
        <v>6392</v>
      </c>
      <c r="D43" s="14">
        <v>6921</v>
      </c>
      <c r="E43" s="14">
        <f t="shared" si="1"/>
        <v>111</v>
      </c>
      <c r="F43" s="14">
        <v>30</v>
      </c>
      <c r="G43" s="14">
        <v>81</v>
      </c>
      <c r="H43" s="26">
        <v>-6</v>
      </c>
      <c r="I43" s="27">
        <v>-4.5055192610948411E-2</v>
      </c>
      <c r="J43" s="14">
        <v>10</v>
      </c>
      <c r="K43" s="14">
        <v>0</v>
      </c>
      <c r="L43" s="14">
        <v>16</v>
      </c>
      <c r="M43" s="14">
        <v>0</v>
      </c>
      <c r="N43" s="26">
        <f t="shared" si="2"/>
        <v>-6</v>
      </c>
      <c r="O43" s="26">
        <f t="shared" si="2"/>
        <v>0</v>
      </c>
      <c r="P43" s="14">
        <v>14</v>
      </c>
      <c r="Q43" s="14">
        <v>9</v>
      </c>
      <c r="R43" s="14">
        <v>14</v>
      </c>
      <c r="S43" s="14">
        <v>4</v>
      </c>
      <c r="T43" s="26">
        <f>P43-R43</f>
        <v>0</v>
      </c>
      <c r="U43" s="26">
        <f t="shared" si="3"/>
        <v>5</v>
      </c>
      <c r="V43" s="14">
        <v>5008</v>
      </c>
      <c r="W43" s="23">
        <f t="shared" si="4"/>
        <v>2.6583466453674123</v>
      </c>
    </row>
    <row r="44" spans="1:23" s="6" customFormat="1" ht="23.25" customHeight="1" x14ac:dyDescent="0.2">
      <c r="A44" s="14" t="s">
        <v>58</v>
      </c>
      <c r="B44" s="14">
        <f t="shared" si="0"/>
        <v>13302</v>
      </c>
      <c r="C44" s="14">
        <v>6390</v>
      </c>
      <c r="D44" s="14">
        <v>6912</v>
      </c>
      <c r="E44" s="14">
        <f t="shared" si="1"/>
        <v>107</v>
      </c>
      <c r="F44" s="14">
        <v>26</v>
      </c>
      <c r="G44" s="14">
        <v>81</v>
      </c>
      <c r="H44" s="26">
        <v>-20</v>
      </c>
      <c r="I44" s="27">
        <v>-0.15022909937654924</v>
      </c>
      <c r="J44" s="14">
        <v>5</v>
      </c>
      <c r="K44" s="14">
        <v>0</v>
      </c>
      <c r="L44" s="14">
        <v>18</v>
      </c>
      <c r="M44" s="14">
        <v>0</v>
      </c>
      <c r="N44" s="26">
        <f t="shared" si="2"/>
        <v>-13</v>
      </c>
      <c r="O44" s="26">
        <f t="shared" si="2"/>
        <v>0</v>
      </c>
      <c r="P44" s="14">
        <v>4</v>
      </c>
      <c r="Q44" s="14">
        <v>0</v>
      </c>
      <c r="R44" s="14">
        <v>11</v>
      </c>
      <c r="S44" s="14">
        <v>4</v>
      </c>
      <c r="T44" s="26">
        <f t="shared" si="3"/>
        <v>-7</v>
      </c>
      <c r="U44" s="26">
        <f t="shared" si="3"/>
        <v>-4</v>
      </c>
      <c r="V44" s="14">
        <v>5001</v>
      </c>
      <c r="W44" s="23">
        <f t="shared" si="4"/>
        <v>2.659868026394721</v>
      </c>
    </row>
    <row r="45" spans="1:23" s="6" customFormat="1" ht="23.25" customHeight="1" x14ac:dyDescent="0.2">
      <c r="A45" s="14" t="s">
        <v>59</v>
      </c>
      <c r="B45" s="14">
        <f t="shared" si="0"/>
        <v>13294</v>
      </c>
      <c r="C45" s="14">
        <v>6381</v>
      </c>
      <c r="D45" s="14">
        <v>6913</v>
      </c>
      <c r="E45" s="14">
        <f t="shared" si="1"/>
        <v>109</v>
      </c>
      <c r="F45" s="14">
        <v>29</v>
      </c>
      <c r="G45" s="14">
        <v>80</v>
      </c>
      <c r="H45" s="26">
        <v>-7</v>
      </c>
      <c r="I45" s="27">
        <v>-5.2623665614193356E-2</v>
      </c>
      <c r="J45" s="14">
        <v>6</v>
      </c>
      <c r="K45" s="14">
        <v>0</v>
      </c>
      <c r="L45" s="14">
        <v>18</v>
      </c>
      <c r="M45" s="14">
        <v>0</v>
      </c>
      <c r="N45" s="26">
        <f t="shared" si="2"/>
        <v>-12</v>
      </c>
      <c r="O45" s="26">
        <f t="shared" si="2"/>
        <v>0</v>
      </c>
      <c r="P45" s="14">
        <v>11</v>
      </c>
      <c r="Q45" s="14">
        <v>4</v>
      </c>
      <c r="R45" s="14">
        <v>6</v>
      </c>
      <c r="S45" s="14">
        <v>2</v>
      </c>
      <c r="T45" s="26">
        <f t="shared" si="3"/>
        <v>5</v>
      </c>
      <c r="U45" s="26">
        <f t="shared" si="3"/>
        <v>2</v>
      </c>
      <c r="V45" s="14">
        <v>5001</v>
      </c>
      <c r="W45" s="23">
        <f t="shared" si="4"/>
        <v>2.6582683463307339</v>
      </c>
    </row>
    <row r="46" spans="1:23" s="6" customFormat="1" ht="23.25" customHeight="1" x14ac:dyDescent="0.2">
      <c r="A46" s="14" t="s">
        <v>60</v>
      </c>
      <c r="B46" s="14">
        <f t="shared" si="0"/>
        <v>13276</v>
      </c>
      <c r="C46" s="14">
        <v>6370</v>
      </c>
      <c r="D46" s="14">
        <v>6906</v>
      </c>
      <c r="E46" s="14">
        <f t="shared" si="1"/>
        <v>112</v>
      </c>
      <c r="F46" s="14">
        <v>29</v>
      </c>
      <c r="G46" s="14">
        <v>83</v>
      </c>
      <c r="H46" s="26">
        <v>-15</v>
      </c>
      <c r="I46" s="27">
        <v>-0.11283285692793742</v>
      </c>
      <c r="J46" s="14">
        <v>7</v>
      </c>
      <c r="K46" s="14">
        <v>0</v>
      </c>
      <c r="L46" s="14">
        <v>21</v>
      </c>
      <c r="M46" s="14">
        <v>0</v>
      </c>
      <c r="N46" s="26">
        <f t="shared" ref="N46:O46" si="5">J46-L46</f>
        <v>-14</v>
      </c>
      <c r="O46" s="26">
        <f t="shared" si="5"/>
        <v>0</v>
      </c>
      <c r="P46" s="14">
        <v>5</v>
      </c>
      <c r="Q46" s="14">
        <v>1</v>
      </c>
      <c r="R46" s="14">
        <v>6</v>
      </c>
      <c r="S46" s="14">
        <v>0</v>
      </c>
      <c r="T46" s="26">
        <f t="shared" ref="T46:U46" si="6">P46-R46</f>
        <v>-1</v>
      </c>
      <c r="U46" s="26">
        <f t="shared" si="6"/>
        <v>1</v>
      </c>
      <c r="V46" s="14">
        <v>5003</v>
      </c>
      <c r="W46" s="23">
        <f t="shared" si="4"/>
        <v>2.6536078352988208</v>
      </c>
    </row>
    <row r="47" spans="1:23" s="6" customFormat="1" ht="14" x14ac:dyDescent="0.2">
      <c r="A47" s="15"/>
      <c r="B47" s="17"/>
      <c r="C47" s="5"/>
      <c r="D47" s="5"/>
      <c r="E47" s="5"/>
      <c r="F47" s="5"/>
      <c r="G47" s="5"/>
      <c r="H47" s="15"/>
      <c r="I47" s="15"/>
      <c r="J47" s="15"/>
      <c r="K47" s="15"/>
      <c r="L47" s="15"/>
      <c r="M47" s="15"/>
      <c r="N47" s="15"/>
      <c r="O47" s="15"/>
      <c r="P47" s="7"/>
      <c r="Q47" s="7"/>
      <c r="R47" s="5"/>
      <c r="S47" s="5"/>
      <c r="T47" s="9"/>
    </row>
    <row r="48" spans="1:23" s="6" customFormat="1" ht="14" x14ac:dyDescent="0.2">
      <c r="A48" s="15" t="s">
        <v>40</v>
      </c>
      <c r="B48" s="17"/>
      <c r="C48" s="15"/>
      <c r="D48" s="15"/>
      <c r="E48" s="15"/>
      <c r="F48" s="15"/>
      <c r="G48" s="15"/>
      <c r="H48" s="15"/>
      <c r="I48" s="7"/>
      <c r="J48" s="7"/>
      <c r="K48" s="5"/>
      <c r="L48" s="5"/>
      <c r="M48" s="9"/>
    </row>
    <row r="49" spans="1:23" s="6" customFormat="1" ht="14.25" customHeight="1" x14ac:dyDescent="0.2">
      <c r="A49" s="15" t="s">
        <v>41</v>
      </c>
      <c r="B49" s="17"/>
      <c r="C49" s="15"/>
      <c r="D49" s="15"/>
      <c r="E49" s="15"/>
      <c r="F49" s="15"/>
      <c r="G49" s="15"/>
      <c r="H49" s="15"/>
      <c r="I49" s="7"/>
      <c r="J49" s="7"/>
      <c r="K49" s="5"/>
      <c r="L49" s="5"/>
      <c r="M49" s="9"/>
    </row>
    <row r="50" spans="1:23" s="6" customFormat="1" ht="14.25" customHeight="1" x14ac:dyDescent="0.2">
      <c r="A50" s="15" t="s">
        <v>46</v>
      </c>
      <c r="B50" s="17"/>
      <c r="C50" s="15"/>
      <c r="D50" s="15"/>
      <c r="E50" s="15"/>
      <c r="F50" s="15"/>
      <c r="G50" s="15"/>
      <c r="H50" s="15"/>
      <c r="I50" s="7"/>
      <c r="J50" s="7"/>
      <c r="K50" s="5"/>
      <c r="L50" s="5"/>
      <c r="M50" s="9"/>
    </row>
    <row r="51" spans="1:23" s="6" customFormat="1" ht="14.25" customHeight="1" x14ac:dyDescent="0.2">
      <c r="A51" s="15" t="s">
        <v>45</v>
      </c>
      <c r="B51" s="17"/>
      <c r="C51" s="15"/>
      <c r="D51" s="15"/>
      <c r="E51" s="15"/>
      <c r="F51" s="15"/>
      <c r="G51" s="15"/>
      <c r="H51" s="15"/>
      <c r="I51" s="7"/>
      <c r="J51" s="7"/>
      <c r="K51" s="5"/>
      <c r="L51" s="5"/>
      <c r="M51" s="9"/>
    </row>
    <row r="52" spans="1:23" s="6" customFormat="1" ht="14.25" customHeight="1" x14ac:dyDescent="0.2">
      <c r="A52" s="15" t="s">
        <v>47</v>
      </c>
      <c r="B52" s="17"/>
      <c r="C52" s="15"/>
      <c r="D52" s="15"/>
      <c r="E52" s="15"/>
      <c r="F52" s="15"/>
      <c r="G52" s="15"/>
      <c r="H52" s="15"/>
      <c r="I52" s="7"/>
      <c r="J52" s="7"/>
      <c r="K52" s="5"/>
      <c r="L52" s="5"/>
      <c r="M52" s="9"/>
    </row>
    <row r="53" spans="1:23" s="6" customFormat="1" ht="14.25" customHeight="1" x14ac:dyDescent="0.2">
      <c r="A53" s="15" t="s">
        <v>43</v>
      </c>
      <c r="B53" s="18"/>
      <c r="C53" s="15"/>
      <c r="D53" s="15"/>
      <c r="E53" s="15"/>
      <c r="F53" s="15"/>
      <c r="G53" s="15"/>
      <c r="H53" s="15"/>
      <c r="I53" s="10"/>
      <c r="J53" s="10"/>
      <c r="K53" s="10"/>
      <c r="L53" s="10"/>
      <c r="M53" s="10"/>
    </row>
    <row r="54" spans="1:23" ht="14.25" customHeight="1" x14ac:dyDescent="0.2">
      <c r="A54" s="15" t="s">
        <v>67</v>
      </c>
      <c r="B54" s="19"/>
      <c r="C54" s="10"/>
      <c r="D54" s="10"/>
      <c r="E54" s="10"/>
      <c r="F54" s="10"/>
      <c r="G54" s="10"/>
      <c r="H54" s="10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3" ht="14.25" customHeight="1" x14ac:dyDescent="0.2">
      <c r="A55" s="15" t="s">
        <v>44</v>
      </c>
      <c r="B55" s="1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3" ht="14.25" customHeight="1" x14ac:dyDescent="0.2">
      <c r="A56" s="15"/>
      <c r="B56" s="1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3" ht="14.25" customHeight="1" x14ac:dyDescent="0.2">
      <c r="A57" s="15"/>
      <c r="B57" s="1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3" ht="14.25" customHeight="1" x14ac:dyDescent="0.2">
      <c r="A58" s="15"/>
      <c r="B58" s="1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61" spans="1:23" ht="14.25" customHeight="1" x14ac:dyDescent="0.2">
      <c r="A61" s="1"/>
      <c r="B61" s="2"/>
      <c r="C61" s="2"/>
      <c r="D61" s="2"/>
      <c r="E61" s="2"/>
      <c r="F61" s="2"/>
      <c r="G61" s="2"/>
      <c r="V61" s="2"/>
      <c r="W61" s="3"/>
    </row>
  </sheetData>
  <mergeCells count="29">
    <mergeCell ref="J5:O5"/>
    <mergeCell ref="B6:B9"/>
    <mergeCell ref="A1:W1"/>
    <mergeCell ref="A4:A9"/>
    <mergeCell ref="B4:G4"/>
    <mergeCell ref="H4:U4"/>
    <mergeCell ref="W4:W9"/>
    <mergeCell ref="E5:G5"/>
    <mergeCell ref="H5:I5"/>
    <mergeCell ref="P5:U5"/>
    <mergeCell ref="R6:R9"/>
    <mergeCell ref="C6:C9"/>
    <mergeCell ref="D6:D9"/>
    <mergeCell ref="E6:E9"/>
    <mergeCell ref="F6:F9"/>
    <mergeCell ref="G6:G9"/>
    <mergeCell ref="P6:P9"/>
    <mergeCell ref="H6:H9"/>
    <mergeCell ref="T6:U6"/>
    <mergeCell ref="Q7:Q9"/>
    <mergeCell ref="S7:S9"/>
    <mergeCell ref="U7:U9"/>
    <mergeCell ref="K7:K9"/>
    <mergeCell ref="M7:M9"/>
    <mergeCell ref="O7:O9"/>
    <mergeCell ref="I6:I9"/>
    <mergeCell ref="J6:K6"/>
    <mergeCell ref="L6:M6"/>
    <mergeCell ref="N6:O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41" orientation="portrait" r:id="rId1"/>
  <headerFooter alignWithMargins="0"/>
  <colBreaks count="1" manualBreakCount="1">
    <brk id="2" max="72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W61"/>
  <sheetViews>
    <sheetView view="pageBreakPreview" zoomScale="60" zoomScaleNormal="100" workbookViewId="0">
      <selection sqref="A1:W1"/>
    </sheetView>
  </sheetViews>
  <sheetFormatPr defaultRowHeight="13" x14ac:dyDescent="0.2"/>
  <cols>
    <col min="1" max="1" width="14.90625" customWidth="1"/>
    <col min="2" max="4" width="12.6328125" customWidth="1"/>
    <col min="5" max="7" width="11.26953125" customWidth="1"/>
    <col min="8" max="8" width="12.1796875" style="15" customWidth="1"/>
    <col min="9" max="13" width="8.36328125" style="15" customWidth="1"/>
    <col min="14" max="14" width="12.26953125" style="15" customWidth="1"/>
    <col min="15" max="21" width="8.36328125" style="15" customWidth="1"/>
    <col min="22" max="22" width="12.6328125" customWidth="1"/>
    <col min="23" max="23" width="10.6328125" customWidth="1"/>
    <col min="25" max="27" width="1.6328125" customWidth="1"/>
  </cols>
  <sheetData>
    <row r="1" spans="1:23" ht="24" customHeight="1" x14ac:dyDescent="0.3">
      <c r="A1" s="45" t="s">
        <v>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9.75" customHeight="1" x14ac:dyDescent="0.2">
      <c r="A2" s="4"/>
      <c r="B2" s="4"/>
      <c r="C2" s="4"/>
      <c r="D2" s="4"/>
      <c r="E2" s="4"/>
      <c r="F2" s="4"/>
      <c r="G2" s="4"/>
      <c r="V2" s="4"/>
      <c r="W2" s="4"/>
    </row>
    <row r="3" spans="1:23" ht="24" customHeight="1" x14ac:dyDescent="0.2">
      <c r="A3" s="11" t="s">
        <v>28</v>
      </c>
      <c r="B3" s="4"/>
      <c r="C3" s="4"/>
      <c r="D3" s="4"/>
      <c r="E3" s="4"/>
      <c r="F3" s="4"/>
      <c r="G3" s="4"/>
      <c r="V3" s="4"/>
      <c r="W3" s="8" t="s">
        <v>3</v>
      </c>
    </row>
    <row r="4" spans="1:23" ht="24" customHeight="1" x14ac:dyDescent="0.2">
      <c r="A4" s="47" t="s">
        <v>16</v>
      </c>
      <c r="B4" s="47" t="s">
        <v>0</v>
      </c>
      <c r="C4" s="49"/>
      <c r="D4" s="49"/>
      <c r="E4" s="49"/>
      <c r="F4" s="49"/>
      <c r="G4" s="49"/>
      <c r="H4" s="39" t="s">
        <v>63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50"/>
      <c r="V4" s="24" t="s">
        <v>1</v>
      </c>
      <c r="W4" s="51" t="s">
        <v>2</v>
      </c>
    </row>
    <row r="5" spans="1:23" ht="24" customHeight="1" x14ac:dyDescent="0.2">
      <c r="A5" s="48"/>
      <c r="B5" s="25"/>
      <c r="C5" s="11"/>
      <c r="D5" s="12"/>
      <c r="E5" s="53" t="s">
        <v>7</v>
      </c>
      <c r="F5" s="53"/>
      <c r="G5" s="53"/>
      <c r="H5" s="39" t="s">
        <v>9</v>
      </c>
      <c r="I5" s="41"/>
      <c r="J5" s="39" t="s">
        <v>10</v>
      </c>
      <c r="K5" s="40"/>
      <c r="L5" s="40"/>
      <c r="M5" s="40"/>
      <c r="N5" s="40"/>
      <c r="O5" s="41"/>
      <c r="P5" s="39" t="s">
        <v>11</v>
      </c>
      <c r="Q5" s="40"/>
      <c r="R5" s="40"/>
      <c r="S5" s="40"/>
      <c r="T5" s="40"/>
      <c r="U5" s="54"/>
      <c r="V5" s="16"/>
      <c r="W5" s="52"/>
    </row>
    <row r="6" spans="1:23" ht="24" customHeight="1" x14ac:dyDescent="0.2">
      <c r="A6" s="48"/>
      <c r="B6" s="42" t="s">
        <v>6</v>
      </c>
      <c r="C6" s="55" t="s">
        <v>4</v>
      </c>
      <c r="D6" s="58" t="s">
        <v>5</v>
      </c>
      <c r="E6" s="53" t="s">
        <v>6</v>
      </c>
      <c r="F6" s="53" t="s">
        <v>4</v>
      </c>
      <c r="G6" s="53" t="s">
        <v>5</v>
      </c>
      <c r="H6" s="31" t="s">
        <v>12</v>
      </c>
      <c r="I6" s="31" t="s">
        <v>13</v>
      </c>
      <c r="J6" s="34" t="s">
        <v>14</v>
      </c>
      <c r="K6" s="35"/>
      <c r="L6" s="34" t="s">
        <v>19</v>
      </c>
      <c r="M6" s="35"/>
      <c r="N6" s="34" t="s">
        <v>20</v>
      </c>
      <c r="O6" s="35"/>
      <c r="P6" s="28" t="s">
        <v>64</v>
      </c>
      <c r="Q6" s="20"/>
      <c r="R6" s="28" t="s">
        <v>65</v>
      </c>
      <c r="S6" s="20"/>
      <c r="T6" s="34" t="s">
        <v>15</v>
      </c>
      <c r="U6" s="35"/>
      <c r="V6" s="16"/>
      <c r="W6" s="52"/>
    </row>
    <row r="7" spans="1:23" ht="24" customHeight="1" x14ac:dyDescent="0.2">
      <c r="A7" s="48"/>
      <c r="B7" s="43"/>
      <c r="C7" s="56"/>
      <c r="D7" s="59"/>
      <c r="E7" s="42"/>
      <c r="F7" s="42"/>
      <c r="G7" s="42"/>
      <c r="H7" s="32"/>
      <c r="I7" s="32"/>
      <c r="J7" s="21"/>
      <c r="K7" s="36" t="s">
        <v>66</v>
      </c>
      <c r="L7" s="21"/>
      <c r="M7" s="36" t="s">
        <v>66</v>
      </c>
      <c r="N7" s="21"/>
      <c r="O7" s="36" t="s">
        <v>66</v>
      </c>
      <c r="P7" s="29"/>
      <c r="Q7" s="36" t="s">
        <v>66</v>
      </c>
      <c r="R7" s="29"/>
      <c r="S7" s="36" t="s">
        <v>66</v>
      </c>
      <c r="T7" s="21"/>
      <c r="U7" s="36" t="s">
        <v>66</v>
      </c>
      <c r="V7" s="16" t="s">
        <v>18</v>
      </c>
      <c r="W7" s="52"/>
    </row>
    <row r="8" spans="1:23" ht="24" customHeight="1" x14ac:dyDescent="0.2">
      <c r="A8" s="48"/>
      <c r="B8" s="43"/>
      <c r="C8" s="56"/>
      <c r="D8" s="59"/>
      <c r="E8" s="42"/>
      <c r="F8" s="42"/>
      <c r="G8" s="42"/>
      <c r="H8" s="32"/>
      <c r="I8" s="32"/>
      <c r="J8" s="21"/>
      <c r="K8" s="37"/>
      <c r="L8" s="21"/>
      <c r="M8" s="37"/>
      <c r="N8" s="21"/>
      <c r="O8" s="37"/>
      <c r="P8" s="29"/>
      <c r="Q8" s="37"/>
      <c r="R8" s="29"/>
      <c r="S8" s="37"/>
      <c r="T8" s="21"/>
      <c r="U8" s="37"/>
      <c r="V8" s="16"/>
      <c r="W8" s="52"/>
    </row>
    <row r="9" spans="1:23" ht="24" customHeight="1" x14ac:dyDescent="0.2">
      <c r="A9" s="48"/>
      <c r="B9" s="44"/>
      <c r="C9" s="57"/>
      <c r="D9" s="59"/>
      <c r="E9" s="42"/>
      <c r="F9" s="42"/>
      <c r="G9" s="42"/>
      <c r="H9" s="33"/>
      <c r="I9" s="33"/>
      <c r="J9" s="22"/>
      <c r="K9" s="38"/>
      <c r="L9" s="22"/>
      <c r="M9" s="38"/>
      <c r="N9" s="22"/>
      <c r="O9" s="38"/>
      <c r="P9" s="30"/>
      <c r="Q9" s="38"/>
      <c r="R9" s="30"/>
      <c r="S9" s="38"/>
      <c r="T9" s="22"/>
      <c r="U9" s="38"/>
      <c r="V9" s="13"/>
      <c r="W9" s="52"/>
    </row>
    <row r="10" spans="1:23" s="6" customFormat="1" ht="23.25" customHeight="1" x14ac:dyDescent="0.2">
      <c r="A10" s="14" t="s">
        <v>48</v>
      </c>
      <c r="B10" s="14">
        <f t="shared" ref="B10:B46" si="0">C10+D10</f>
        <v>3538</v>
      </c>
      <c r="C10" s="14">
        <v>1652</v>
      </c>
      <c r="D10" s="14">
        <v>1886</v>
      </c>
      <c r="E10" s="14">
        <f t="shared" ref="E10:E46" si="1">F10+G10</f>
        <v>34</v>
      </c>
      <c r="F10" s="14">
        <v>12</v>
      </c>
      <c r="G10" s="14">
        <v>22</v>
      </c>
      <c r="H10" s="26">
        <v>3</v>
      </c>
      <c r="I10" s="27">
        <v>8.4817642069550461E-2</v>
      </c>
      <c r="J10" s="14">
        <v>2</v>
      </c>
      <c r="K10" s="14">
        <v>0</v>
      </c>
      <c r="L10" s="14">
        <v>2</v>
      </c>
      <c r="M10" s="14">
        <v>0</v>
      </c>
      <c r="N10" s="26">
        <f t="shared" ref="N10:O45" si="2">J10-L10</f>
        <v>0</v>
      </c>
      <c r="O10" s="26">
        <f t="shared" si="2"/>
        <v>0</v>
      </c>
      <c r="P10" s="14">
        <v>4</v>
      </c>
      <c r="Q10" s="14">
        <v>0</v>
      </c>
      <c r="R10" s="14">
        <v>1</v>
      </c>
      <c r="S10" s="14">
        <v>0</v>
      </c>
      <c r="T10" s="26">
        <f t="shared" ref="T10:U45" si="3">P10-R10</f>
        <v>3</v>
      </c>
      <c r="U10" s="26">
        <f t="shared" si="3"/>
        <v>0</v>
      </c>
      <c r="V10" s="14">
        <v>1291</v>
      </c>
      <c r="W10" s="23">
        <f t="shared" ref="W10:W46" si="4">B10/V10</f>
        <v>2.7405112316034081</v>
      </c>
    </row>
    <row r="11" spans="1:23" s="6" customFormat="1" ht="23.25" customHeight="1" x14ac:dyDescent="0.2">
      <c r="A11" s="14" t="s">
        <v>49</v>
      </c>
      <c r="B11" s="14">
        <f t="shared" si="0"/>
        <v>3537</v>
      </c>
      <c r="C11" s="14">
        <v>1655</v>
      </c>
      <c r="D11" s="14">
        <v>1882</v>
      </c>
      <c r="E11" s="14">
        <f t="shared" si="1"/>
        <v>34</v>
      </c>
      <c r="F11" s="14">
        <v>12</v>
      </c>
      <c r="G11" s="14">
        <v>22</v>
      </c>
      <c r="H11" s="26">
        <v>1</v>
      </c>
      <c r="I11" s="27">
        <v>2.826455624646693E-2</v>
      </c>
      <c r="J11" s="14">
        <v>4</v>
      </c>
      <c r="K11" s="14">
        <v>0</v>
      </c>
      <c r="L11" s="14">
        <v>2</v>
      </c>
      <c r="M11" s="14">
        <v>0</v>
      </c>
      <c r="N11" s="26">
        <f t="shared" si="2"/>
        <v>2</v>
      </c>
      <c r="O11" s="26">
        <f t="shared" si="2"/>
        <v>0</v>
      </c>
      <c r="P11" s="14">
        <v>3</v>
      </c>
      <c r="Q11" s="14">
        <v>0</v>
      </c>
      <c r="R11" s="14">
        <v>4</v>
      </c>
      <c r="S11" s="14">
        <v>0</v>
      </c>
      <c r="T11" s="26">
        <f t="shared" si="3"/>
        <v>-1</v>
      </c>
      <c r="U11" s="26">
        <f t="shared" si="3"/>
        <v>0</v>
      </c>
      <c r="V11" s="14">
        <v>1292</v>
      </c>
      <c r="W11" s="23">
        <f t="shared" si="4"/>
        <v>2.7376160990712073</v>
      </c>
    </row>
    <row r="12" spans="1:23" s="6" customFormat="1" ht="23.25" customHeight="1" x14ac:dyDescent="0.2">
      <c r="A12" s="14" t="s">
        <v>50</v>
      </c>
      <c r="B12" s="14">
        <f t="shared" si="0"/>
        <v>3522</v>
      </c>
      <c r="C12" s="14">
        <v>1648</v>
      </c>
      <c r="D12" s="14">
        <v>1874</v>
      </c>
      <c r="E12" s="14">
        <f t="shared" si="1"/>
        <v>33</v>
      </c>
      <c r="F12" s="14">
        <v>12</v>
      </c>
      <c r="G12" s="14">
        <v>21</v>
      </c>
      <c r="H12" s="26">
        <v>-4</v>
      </c>
      <c r="I12" s="27">
        <v>-0.11309018942606729</v>
      </c>
      <c r="J12" s="14">
        <v>2</v>
      </c>
      <c r="K12" s="14">
        <v>0</v>
      </c>
      <c r="L12" s="14">
        <v>2</v>
      </c>
      <c r="M12" s="14">
        <v>0</v>
      </c>
      <c r="N12" s="26">
        <f t="shared" si="2"/>
        <v>0</v>
      </c>
      <c r="O12" s="26">
        <f t="shared" si="2"/>
        <v>0</v>
      </c>
      <c r="P12" s="14">
        <v>1</v>
      </c>
      <c r="Q12" s="14">
        <v>0</v>
      </c>
      <c r="R12" s="14">
        <v>5</v>
      </c>
      <c r="S12" s="14">
        <v>0</v>
      </c>
      <c r="T12" s="26">
        <f t="shared" si="3"/>
        <v>-4</v>
      </c>
      <c r="U12" s="26">
        <f t="shared" si="3"/>
        <v>0</v>
      </c>
      <c r="V12" s="14">
        <v>1288</v>
      </c>
      <c r="W12" s="23">
        <f t="shared" si="4"/>
        <v>2.7344720496894408</v>
      </c>
    </row>
    <row r="13" spans="1:23" s="6" customFormat="1" ht="23.25" customHeight="1" x14ac:dyDescent="0.2">
      <c r="A13" s="14" t="s">
        <v>51</v>
      </c>
      <c r="B13" s="14">
        <f t="shared" si="0"/>
        <v>3522</v>
      </c>
      <c r="C13" s="14">
        <v>1647</v>
      </c>
      <c r="D13" s="14">
        <v>1875</v>
      </c>
      <c r="E13" s="14">
        <f t="shared" si="1"/>
        <v>33</v>
      </c>
      <c r="F13" s="14">
        <v>12</v>
      </c>
      <c r="G13" s="14">
        <v>21</v>
      </c>
      <c r="H13" s="26">
        <v>-12</v>
      </c>
      <c r="I13" s="27">
        <v>-0.34071550255536626</v>
      </c>
      <c r="J13" s="14">
        <v>1</v>
      </c>
      <c r="K13" s="14">
        <v>0</v>
      </c>
      <c r="L13" s="14">
        <v>7</v>
      </c>
      <c r="M13" s="14">
        <v>0</v>
      </c>
      <c r="N13" s="26">
        <f t="shared" si="2"/>
        <v>-6</v>
      </c>
      <c r="O13" s="26">
        <f t="shared" si="2"/>
        <v>0</v>
      </c>
      <c r="P13" s="14">
        <v>1</v>
      </c>
      <c r="Q13" s="14">
        <v>0</v>
      </c>
      <c r="R13" s="14">
        <v>7</v>
      </c>
      <c r="S13" s="14">
        <v>0</v>
      </c>
      <c r="T13" s="26">
        <f t="shared" si="3"/>
        <v>-6</v>
      </c>
      <c r="U13" s="26">
        <f t="shared" si="3"/>
        <v>0</v>
      </c>
      <c r="V13" s="14">
        <v>1288</v>
      </c>
      <c r="W13" s="23">
        <f t="shared" si="4"/>
        <v>2.7344720496894408</v>
      </c>
    </row>
    <row r="14" spans="1:23" s="6" customFormat="1" ht="23.25" customHeight="1" x14ac:dyDescent="0.2">
      <c r="A14" s="14" t="s">
        <v>52</v>
      </c>
      <c r="B14" s="14">
        <f t="shared" si="0"/>
        <v>3508</v>
      </c>
      <c r="C14" s="14">
        <v>1639</v>
      </c>
      <c r="D14" s="14">
        <v>1869</v>
      </c>
      <c r="E14" s="14">
        <f t="shared" si="1"/>
        <v>31</v>
      </c>
      <c r="F14" s="14">
        <v>11</v>
      </c>
      <c r="G14" s="14">
        <v>20</v>
      </c>
      <c r="H14" s="26">
        <v>-5</v>
      </c>
      <c r="I14" s="27">
        <v>-0.14196479273140261</v>
      </c>
      <c r="J14" s="14">
        <v>3</v>
      </c>
      <c r="K14" s="14">
        <v>0</v>
      </c>
      <c r="L14" s="14">
        <v>4</v>
      </c>
      <c r="M14" s="14">
        <v>0</v>
      </c>
      <c r="N14" s="26">
        <f t="shared" si="2"/>
        <v>-1</v>
      </c>
      <c r="O14" s="26">
        <f t="shared" si="2"/>
        <v>0</v>
      </c>
      <c r="P14" s="14">
        <v>2</v>
      </c>
      <c r="Q14" s="14">
        <v>0</v>
      </c>
      <c r="R14" s="14">
        <v>6</v>
      </c>
      <c r="S14" s="14">
        <v>2</v>
      </c>
      <c r="T14" s="26">
        <f t="shared" si="3"/>
        <v>-4</v>
      </c>
      <c r="U14" s="26">
        <f t="shared" si="3"/>
        <v>-2</v>
      </c>
      <c r="V14" s="14">
        <v>1284</v>
      </c>
      <c r="W14" s="23">
        <f t="shared" si="4"/>
        <v>2.7320872274143304</v>
      </c>
    </row>
    <row r="15" spans="1:23" s="6" customFormat="1" ht="23.25" customHeight="1" x14ac:dyDescent="0.2">
      <c r="A15" s="14" t="s">
        <v>53</v>
      </c>
      <c r="B15" s="14">
        <f t="shared" si="0"/>
        <v>3512</v>
      </c>
      <c r="C15" s="14">
        <v>1643</v>
      </c>
      <c r="D15" s="14">
        <v>1869</v>
      </c>
      <c r="E15" s="14">
        <f t="shared" si="1"/>
        <v>30</v>
      </c>
      <c r="F15" s="14">
        <v>11</v>
      </c>
      <c r="G15" s="14">
        <v>19</v>
      </c>
      <c r="H15" s="26">
        <v>2</v>
      </c>
      <c r="I15" s="27">
        <v>5.7012542759407071E-2</v>
      </c>
      <c r="J15" s="14">
        <v>4</v>
      </c>
      <c r="K15" s="14">
        <v>0</v>
      </c>
      <c r="L15" s="14">
        <v>5</v>
      </c>
      <c r="M15" s="14">
        <v>0</v>
      </c>
      <c r="N15" s="26">
        <f t="shared" si="2"/>
        <v>-1</v>
      </c>
      <c r="O15" s="26">
        <f t="shared" si="2"/>
        <v>0</v>
      </c>
      <c r="P15" s="14">
        <v>5</v>
      </c>
      <c r="Q15" s="14">
        <v>0</v>
      </c>
      <c r="R15" s="14">
        <v>2</v>
      </c>
      <c r="S15" s="14">
        <v>0</v>
      </c>
      <c r="T15" s="26">
        <f t="shared" si="3"/>
        <v>3</v>
      </c>
      <c r="U15" s="26">
        <f t="shared" si="3"/>
        <v>0</v>
      </c>
      <c r="V15" s="14">
        <v>1286</v>
      </c>
      <c r="W15" s="23">
        <f t="shared" si="4"/>
        <v>2.7309486780715395</v>
      </c>
    </row>
    <row r="16" spans="1:23" s="6" customFormat="1" ht="23.25" customHeight="1" x14ac:dyDescent="0.2">
      <c r="A16" s="14" t="s">
        <v>54</v>
      </c>
      <c r="B16" s="14">
        <f t="shared" si="0"/>
        <v>3489</v>
      </c>
      <c r="C16" s="14">
        <v>1638</v>
      </c>
      <c r="D16" s="14">
        <v>1851</v>
      </c>
      <c r="E16" s="14">
        <f t="shared" si="1"/>
        <v>29</v>
      </c>
      <c r="F16" s="14">
        <v>10</v>
      </c>
      <c r="G16" s="14">
        <v>19</v>
      </c>
      <c r="H16" s="26">
        <v>-7</v>
      </c>
      <c r="I16" s="27">
        <v>-0.19931662870159456</v>
      </c>
      <c r="J16" s="14">
        <v>1</v>
      </c>
      <c r="K16" s="14">
        <v>0</v>
      </c>
      <c r="L16" s="14">
        <v>2</v>
      </c>
      <c r="M16" s="14">
        <v>0</v>
      </c>
      <c r="N16" s="26">
        <f t="shared" si="2"/>
        <v>-1</v>
      </c>
      <c r="O16" s="26">
        <f t="shared" si="2"/>
        <v>0</v>
      </c>
      <c r="P16" s="14">
        <v>14</v>
      </c>
      <c r="Q16" s="14">
        <v>0</v>
      </c>
      <c r="R16" s="14">
        <v>20</v>
      </c>
      <c r="S16" s="14">
        <v>0</v>
      </c>
      <c r="T16" s="26">
        <f t="shared" si="3"/>
        <v>-6</v>
      </c>
      <c r="U16" s="26">
        <f t="shared" si="3"/>
        <v>0</v>
      </c>
      <c r="V16" s="14">
        <v>1284</v>
      </c>
      <c r="W16" s="23">
        <f t="shared" si="4"/>
        <v>2.7172897196261681</v>
      </c>
    </row>
    <row r="17" spans="1:23" s="6" customFormat="1" ht="23.25" customHeight="1" x14ac:dyDescent="0.2">
      <c r="A17" s="14" t="s">
        <v>55</v>
      </c>
      <c r="B17" s="14">
        <f t="shared" si="0"/>
        <v>3500</v>
      </c>
      <c r="C17" s="14">
        <v>1638</v>
      </c>
      <c r="D17" s="14">
        <v>1862</v>
      </c>
      <c r="E17" s="14">
        <f t="shared" si="1"/>
        <v>31</v>
      </c>
      <c r="F17" s="14">
        <v>11</v>
      </c>
      <c r="G17" s="14">
        <v>20</v>
      </c>
      <c r="H17" s="26">
        <v>11</v>
      </c>
      <c r="I17" s="27">
        <v>0.31527658354829463</v>
      </c>
      <c r="J17" s="14">
        <v>1</v>
      </c>
      <c r="K17" s="14">
        <v>0</v>
      </c>
      <c r="L17" s="14">
        <v>1</v>
      </c>
      <c r="M17" s="14">
        <v>0</v>
      </c>
      <c r="N17" s="26">
        <f t="shared" si="2"/>
        <v>0</v>
      </c>
      <c r="O17" s="26">
        <f t="shared" si="2"/>
        <v>0</v>
      </c>
      <c r="P17" s="14">
        <v>20</v>
      </c>
      <c r="Q17" s="14">
        <v>1</v>
      </c>
      <c r="R17" s="14">
        <v>9</v>
      </c>
      <c r="S17" s="14">
        <v>0</v>
      </c>
      <c r="T17" s="26">
        <f t="shared" si="3"/>
        <v>11</v>
      </c>
      <c r="U17" s="26">
        <f t="shared" si="3"/>
        <v>1</v>
      </c>
      <c r="V17" s="14">
        <v>1293</v>
      </c>
      <c r="W17" s="23">
        <f t="shared" si="4"/>
        <v>2.7068832173240525</v>
      </c>
    </row>
    <row r="18" spans="1:23" s="6" customFormat="1" ht="23.25" customHeight="1" x14ac:dyDescent="0.2">
      <c r="A18" s="14" t="s">
        <v>56</v>
      </c>
      <c r="B18" s="14">
        <f t="shared" si="0"/>
        <v>3492</v>
      </c>
      <c r="C18" s="14">
        <v>1636</v>
      </c>
      <c r="D18" s="14">
        <v>1856</v>
      </c>
      <c r="E18" s="14">
        <f t="shared" si="1"/>
        <v>30</v>
      </c>
      <c r="F18" s="14">
        <v>11</v>
      </c>
      <c r="G18" s="14">
        <v>19</v>
      </c>
      <c r="H18" s="26">
        <v>-4</v>
      </c>
      <c r="I18" s="27">
        <v>-0.1142857142857143</v>
      </c>
      <c r="J18" s="14">
        <v>2</v>
      </c>
      <c r="K18" s="14">
        <v>0</v>
      </c>
      <c r="L18" s="14">
        <v>3</v>
      </c>
      <c r="M18" s="14">
        <v>0</v>
      </c>
      <c r="N18" s="26">
        <f t="shared" si="2"/>
        <v>-1</v>
      </c>
      <c r="O18" s="26">
        <f t="shared" si="2"/>
        <v>0</v>
      </c>
      <c r="P18" s="14">
        <v>1</v>
      </c>
      <c r="Q18" s="14">
        <v>0</v>
      </c>
      <c r="R18" s="14">
        <v>4</v>
      </c>
      <c r="S18" s="14">
        <v>0</v>
      </c>
      <c r="T18" s="26">
        <f t="shared" si="3"/>
        <v>-3</v>
      </c>
      <c r="U18" s="26">
        <f t="shared" si="3"/>
        <v>0</v>
      </c>
      <c r="V18" s="14">
        <v>1292</v>
      </c>
      <c r="W18" s="23">
        <f t="shared" si="4"/>
        <v>2.7027863777089784</v>
      </c>
    </row>
    <row r="19" spans="1:23" s="6" customFormat="1" ht="23.25" customHeight="1" x14ac:dyDescent="0.2">
      <c r="A19" s="14" t="s">
        <v>57</v>
      </c>
      <c r="B19" s="14">
        <f t="shared" si="0"/>
        <v>3496</v>
      </c>
      <c r="C19" s="14">
        <v>1638</v>
      </c>
      <c r="D19" s="14">
        <v>1858</v>
      </c>
      <c r="E19" s="14">
        <f t="shared" si="1"/>
        <v>30</v>
      </c>
      <c r="F19" s="14">
        <v>11</v>
      </c>
      <c r="G19" s="14">
        <v>19</v>
      </c>
      <c r="H19" s="26">
        <v>1</v>
      </c>
      <c r="I19" s="27">
        <v>2.8636884306987402E-2</v>
      </c>
      <c r="J19" s="14">
        <v>1</v>
      </c>
      <c r="K19" s="14">
        <v>0</v>
      </c>
      <c r="L19" s="14">
        <v>1</v>
      </c>
      <c r="M19" s="14">
        <v>0</v>
      </c>
      <c r="N19" s="26">
        <f t="shared" si="2"/>
        <v>0</v>
      </c>
      <c r="O19" s="26">
        <f t="shared" si="2"/>
        <v>0</v>
      </c>
      <c r="P19" s="14">
        <v>4</v>
      </c>
      <c r="Q19" s="14">
        <v>0</v>
      </c>
      <c r="R19" s="14">
        <v>3</v>
      </c>
      <c r="S19" s="14">
        <v>0</v>
      </c>
      <c r="T19" s="26">
        <f t="shared" si="3"/>
        <v>1</v>
      </c>
      <c r="U19" s="26">
        <f t="shared" si="3"/>
        <v>0</v>
      </c>
      <c r="V19" s="14">
        <v>1292</v>
      </c>
      <c r="W19" s="23">
        <f t="shared" si="4"/>
        <v>2.7058823529411766</v>
      </c>
    </row>
    <row r="20" spans="1:23" s="6" customFormat="1" ht="23.25" customHeight="1" x14ac:dyDescent="0.2">
      <c r="A20" s="14" t="s">
        <v>58</v>
      </c>
      <c r="B20" s="14">
        <f t="shared" si="0"/>
        <v>3495</v>
      </c>
      <c r="C20" s="14">
        <v>1637</v>
      </c>
      <c r="D20" s="14">
        <v>1858</v>
      </c>
      <c r="E20" s="14">
        <f t="shared" si="1"/>
        <v>29</v>
      </c>
      <c r="F20" s="14">
        <v>11</v>
      </c>
      <c r="G20" s="14">
        <v>18</v>
      </c>
      <c r="H20" s="26">
        <v>-4</v>
      </c>
      <c r="I20" s="27">
        <v>-0.11441647597254005</v>
      </c>
      <c r="J20" s="14">
        <v>4</v>
      </c>
      <c r="K20" s="14">
        <v>0</v>
      </c>
      <c r="L20" s="14">
        <v>7</v>
      </c>
      <c r="M20" s="14">
        <v>0</v>
      </c>
      <c r="N20" s="26">
        <f t="shared" si="2"/>
        <v>-3</v>
      </c>
      <c r="O20" s="26">
        <f t="shared" si="2"/>
        <v>0</v>
      </c>
      <c r="P20" s="14">
        <v>5</v>
      </c>
      <c r="Q20" s="14">
        <v>0</v>
      </c>
      <c r="R20" s="14">
        <v>6</v>
      </c>
      <c r="S20" s="14">
        <v>0</v>
      </c>
      <c r="T20" s="26">
        <f t="shared" si="3"/>
        <v>-1</v>
      </c>
      <c r="U20" s="26">
        <f t="shared" si="3"/>
        <v>0</v>
      </c>
      <c r="V20" s="14">
        <v>1292</v>
      </c>
      <c r="W20" s="23">
        <f t="shared" si="4"/>
        <v>2.7051083591331269</v>
      </c>
    </row>
    <row r="21" spans="1:23" s="6" customFormat="1" ht="23.25" customHeight="1" x14ac:dyDescent="0.2">
      <c r="A21" s="14" t="s">
        <v>59</v>
      </c>
      <c r="B21" s="14">
        <f t="shared" si="0"/>
        <v>3498</v>
      </c>
      <c r="C21" s="14">
        <v>1636</v>
      </c>
      <c r="D21" s="14">
        <v>1862</v>
      </c>
      <c r="E21" s="14">
        <f t="shared" si="1"/>
        <v>28</v>
      </c>
      <c r="F21" s="14">
        <v>10</v>
      </c>
      <c r="G21" s="14">
        <v>18</v>
      </c>
      <c r="H21" s="26">
        <v>1</v>
      </c>
      <c r="I21" s="27">
        <v>2.8612303290414882E-2</v>
      </c>
      <c r="J21" s="14">
        <v>2</v>
      </c>
      <c r="K21" s="14">
        <v>0</v>
      </c>
      <c r="L21" s="14">
        <v>3</v>
      </c>
      <c r="M21" s="14">
        <v>0</v>
      </c>
      <c r="N21" s="26">
        <f t="shared" si="2"/>
        <v>-1</v>
      </c>
      <c r="O21" s="26">
        <f t="shared" si="2"/>
        <v>0</v>
      </c>
      <c r="P21" s="14">
        <v>6</v>
      </c>
      <c r="Q21" s="14">
        <v>0</v>
      </c>
      <c r="R21" s="14">
        <v>4</v>
      </c>
      <c r="S21" s="14">
        <v>1</v>
      </c>
      <c r="T21" s="26">
        <f t="shared" si="3"/>
        <v>2</v>
      </c>
      <c r="U21" s="26">
        <f t="shared" si="3"/>
        <v>-1</v>
      </c>
      <c r="V21" s="14">
        <v>1289</v>
      </c>
      <c r="W21" s="23">
        <f t="shared" si="4"/>
        <v>2.7137315748642359</v>
      </c>
    </row>
    <row r="22" spans="1:23" s="6" customFormat="1" ht="22.5" customHeight="1" x14ac:dyDescent="0.2">
      <c r="A22" s="14" t="s">
        <v>60</v>
      </c>
      <c r="B22" s="14">
        <f t="shared" si="0"/>
        <v>3496</v>
      </c>
      <c r="C22" s="14">
        <v>1637</v>
      </c>
      <c r="D22" s="14">
        <v>1859</v>
      </c>
      <c r="E22" s="14">
        <f t="shared" si="1"/>
        <v>28</v>
      </c>
      <c r="F22" s="14">
        <v>10</v>
      </c>
      <c r="G22" s="14">
        <v>18</v>
      </c>
      <c r="H22" s="26">
        <v>-1</v>
      </c>
      <c r="I22" s="27">
        <v>-2.8587764436821039E-2</v>
      </c>
      <c r="J22" s="14">
        <v>3</v>
      </c>
      <c r="K22" s="14">
        <v>0</v>
      </c>
      <c r="L22" s="14">
        <v>2</v>
      </c>
      <c r="M22" s="14">
        <v>0</v>
      </c>
      <c r="N22" s="26">
        <f t="shared" si="2"/>
        <v>1</v>
      </c>
      <c r="O22" s="26">
        <f t="shared" si="2"/>
        <v>0</v>
      </c>
      <c r="P22" s="14">
        <v>1</v>
      </c>
      <c r="Q22" s="14">
        <v>0</v>
      </c>
      <c r="R22" s="14">
        <v>3</v>
      </c>
      <c r="S22" s="14">
        <v>0</v>
      </c>
      <c r="T22" s="26">
        <f t="shared" si="3"/>
        <v>-2</v>
      </c>
      <c r="U22" s="26">
        <f t="shared" si="3"/>
        <v>0</v>
      </c>
      <c r="V22" s="14">
        <v>1286</v>
      </c>
      <c r="W22" s="23">
        <f t="shared" si="4"/>
        <v>2.71850699844479</v>
      </c>
    </row>
    <row r="23" spans="1:23" s="6" customFormat="1" ht="23.25" customHeight="1" x14ac:dyDescent="0.2">
      <c r="A23" s="14" t="s">
        <v>49</v>
      </c>
      <c r="B23" s="14">
        <f t="shared" si="0"/>
        <v>3493</v>
      </c>
      <c r="C23" s="14">
        <v>1635</v>
      </c>
      <c r="D23" s="14">
        <v>1858</v>
      </c>
      <c r="E23" s="14">
        <f t="shared" si="1"/>
        <v>26</v>
      </c>
      <c r="F23" s="14">
        <v>9</v>
      </c>
      <c r="G23" s="14">
        <v>17</v>
      </c>
      <c r="H23" s="26">
        <v>-7</v>
      </c>
      <c r="I23" s="27">
        <v>-0.20022883295194507</v>
      </c>
      <c r="J23" s="14">
        <v>1</v>
      </c>
      <c r="K23" s="14">
        <v>0</v>
      </c>
      <c r="L23" s="14">
        <v>5</v>
      </c>
      <c r="M23" s="14">
        <v>0</v>
      </c>
      <c r="N23" s="26">
        <f t="shared" si="2"/>
        <v>-4</v>
      </c>
      <c r="O23" s="26">
        <f t="shared" si="2"/>
        <v>0</v>
      </c>
      <c r="P23" s="14">
        <v>3</v>
      </c>
      <c r="Q23" s="14">
        <v>0</v>
      </c>
      <c r="R23" s="14">
        <v>6</v>
      </c>
      <c r="S23" s="14">
        <v>0</v>
      </c>
      <c r="T23" s="26">
        <f t="shared" si="3"/>
        <v>-3</v>
      </c>
      <c r="U23" s="26">
        <f t="shared" si="3"/>
        <v>0</v>
      </c>
      <c r="V23" s="14">
        <v>1286</v>
      </c>
      <c r="W23" s="23">
        <f t="shared" si="4"/>
        <v>2.7161741835147746</v>
      </c>
    </row>
    <row r="24" spans="1:23" s="6" customFormat="1" ht="23.25" customHeight="1" x14ac:dyDescent="0.2">
      <c r="A24" s="14" t="s">
        <v>50</v>
      </c>
      <c r="B24" s="14">
        <f t="shared" si="0"/>
        <v>3492</v>
      </c>
      <c r="C24" s="14">
        <v>1638</v>
      </c>
      <c r="D24" s="14">
        <v>1854</v>
      </c>
      <c r="E24" s="14">
        <f t="shared" si="1"/>
        <v>28</v>
      </c>
      <c r="F24" s="14">
        <v>11</v>
      </c>
      <c r="G24" s="14">
        <v>17</v>
      </c>
      <c r="H24" s="26">
        <v>0</v>
      </c>
      <c r="I24" s="27">
        <v>0</v>
      </c>
      <c r="J24" s="14">
        <v>2</v>
      </c>
      <c r="K24" s="14">
        <v>0</v>
      </c>
      <c r="L24" s="14">
        <v>4</v>
      </c>
      <c r="M24" s="14">
        <v>0</v>
      </c>
      <c r="N24" s="26">
        <f t="shared" si="2"/>
        <v>-2</v>
      </c>
      <c r="O24" s="26">
        <f t="shared" si="2"/>
        <v>0</v>
      </c>
      <c r="P24" s="14">
        <v>5</v>
      </c>
      <c r="Q24" s="14">
        <v>0</v>
      </c>
      <c r="R24" s="14">
        <v>3</v>
      </c>
      <c r="S24" s="14">
        <v>0</v>
      </c>
      <c r="T24" s="26">
        <f t="shared" si="3"/>
        <v>2</v>
      </c>
      <c r="U24" s="26">
        <f t="shared" si="3"/>
        <v>0</v>
      </c>
      <c r="V24" s="14">
        <v>1286</v>
      </c>
      <c r="W24" s="23">
        <f t="shared" si="4"/>
        <v>2.7153965785381025</v>
      </c>
    </row>
    <row r="25" spans="1:23" s="6" customFormat="1" ht="23.25" customHeight="1" x14ac:dyDescent="0.2">
      <c r="A25" s="14" t="s">
        <v>61</v>
      </c>
      <c r="B25" s="14">
        <f t="shared" si="0"/>
        <v>3498</v>
      </c>
      <c r="C25" s="14">
        <v>1642</v>
      </c>
      <c r="D25" s="14">
        <v>1856</v>
      </c>
      <c r="E25" s="14">
        <f t="shared" si="1"/>
        <v>27</v>
      </c>
      <c r="F25" s="14">
        <v>11</v>
      </c>
      <c r="G25" s="14">
        <v>16</v>
      </c>
      <c r="H25" s="26">
        <v>-1</v>
      </c>
      <c r="I25" s="27">
        <v>-2.8636884306987402E-2</v>
      </c>
      <c r="J25" s="14">
        <v>4</v>
      </c>
      <c r="K25" s="14">
        <v>0</v>
      </c>
      <c r="L25" s="14">
        <v>2</v>
      </c>
      <c r="M25" s="14">
        <v>0</v>
      </c>
      <c r="N25" s="26">
        <f t="shared" si="2"/>
        <v>2</v>
      </c>
      <c r="O25" s="26">
        <f t="shared" si="2"/>
        <v>0</v>
      </c>
      <c r="P25" s="14">
        <v>2</v>
      </c>
      <c r="Q25" s="14">
        <v>0</v>
      </c>
      <c r="R25" s="14">
        <v>5</v>
      </c>
      <c r="S25" s="14">
        <v>0</v>
      </c>
      <c r="T25" s="26">
        <f t="shared" si="3"/>
        <v>-3</v>
      </c>
      <c r="U25" s="26">
        <f t="shared" si="3"/>
        <v>0</v>
      </c>
      <c r="V25" s="14">
        <v>1288</v>
      </c>
      <c r="W25" s="23">
        <f t="shared" si="4"/>
        <v>2.7158385093167703</v>
      </c>
    </row>
    <row r="26" spans="1:23" s="6" customFormat="1" ht="23.25" customHeight="1" x14ac:dyDescent="0.2">
      <c r="A26" s="14" t="s">
        <v>52</v>
      </c>
      <c r="B26" s="14">
        <f t="shared" si="0"/>
        <v>3486</v>
      </c>
      <c r="C26" s="14">
        <v>1637</v>
      </c>
      <c r="D26" s="14">
        <v>1849</v>
      </c>
      <c r="E26" s="14">
        <f t="shared" si="1"/>
        <v>27</v>
      </c>
      <c r="F26" s="14">
        <v>11</v>
      </c>
      <c r="G26" s="14">
        <v>16</v>
      </c>
      <c r="H26" s="26">
        <v>-6</v>
      </c>
      <c r="I26" s="27">
        <v>-0.17152658662092624</v>
      </c>
      <c r="J26" s="14">
        <v>2</v>
      </c>
      <c r="K26" s="14">
        <v>0</v>
      </c>
      <c r="L26" s="14">
        <v>8</v>
      </c>
      <c r="M26" s="14">
        <v>0</v>
      </c>
      <c r="N26" s="26">
        <f t="shared" si="2"/>
        <v>-6</v>
      </c>
      <c r="O26" s="26">
        <f t="shared" si="2"/>
        <v>0</v>
      </c>
      <c r="P26" s="14">
        <v>2</v>
      </c>
      <c r="Q26" s="14">
        <v>0</v>
      </c>
      <c r="R26" s="14">
        <v>2</v>
      </c>
      <c r="S26" s="14">
        <v>0</v>
      </c>
      <c r="T26" s="26">
        <f t="shared" si="3"/>
        <v>0</v>
      </c>
      <c r="U26" s="26">
        <f t="shared" si="3"/>
        <v>0</v>
      </c>
      <c r="V26" s="14">
        <v>1286</v>
      </c>
      <c r="W26" s="23">
        <f t="shared" si="4"/>
        <v>2.7107309486780715</v>
      </c>
    </row>
    <row r="27" spans="1:23" s="6" customFormat="1" ht="23.25" customHeight="1" x14ac:dyDescent="0.2">
      <c r="A27" s="14" t="s">
        <v>53</v>
      </c>
      <c r="B27" s="14">
        <f t="shared" si="0"/>
        <v>3478</v>
      </c>
      <c r="C27" s="14">
        <v>1633</v>
      </c>
      <c r="D27" s="14">
        <v>1845</v>
      </c>
      <c r="E27" s="14">
        <f t="shared" si="1"/>
        <v>27</v>
      </c>
      <c r="F27" s="14">
        <v>11</v>
      </c>
      <c r="G27" s="14">
        <v>16</v>
      </c>
      <c r="H27" s="26">
        <v>-6</v>
      </c>
      <c r="I27" s="27">
        <v>-0.17211703958691912</v>
      </c>
      <c r="J27" s="14">
        <v>1</v>
      </c>
      <c r="K27" s="14">
        <v>0</v>
      </c>
      <c r="L27" s="14">
        <v>3</v>
      </c>
      <c r="M27" s="14">
        <v>0</v>
      </c>
      <c r="N27" s="26">
        <f t="shared" si="2"/>
        <v>-2</v>
      </c>
      <c r="O27" s="26">
        <f t="shared" si="2"/>
        <v>0</v>
      </c>
      <c r="P27" s="14">
        <v>0</v>
      </c>
      <c r="Q27" s="14">
        <v>0</v>
      </c>
      <c r="R27" s="14">
        <v>4</v>
      </c>
      <c r="S27" s="14">
        <v>0</v>
      </c>
      <c r="T27" s="26">
        <f t="shared" si="3"/>
        <v>-4</v>
      </c>
      <c r="U27" s="26">
        <f t="shared" si="3"/>
        <v>0</v>
      </c>
      <c r="V27" s="14">
        <v>1282</v>
      </c>
      <c r="W27" s="23">
        <f t="shared" si="4"/>
        <v>2.7129485179407178</v>
      </c>
    </row>
    <row r="28" spans="1:23" s="6" customFormat="1" ht="23.25" customHeight="1" x14ac:dyDescent="0.2">
      <c r="A28" s="14" t="s">
        <v>54</v>
      </c>
      <c r="B28" s="14">
        <f t="shared" si="0"/>
        <v>3490</v>
      </c>
      <c r="C28" s="14">
        <v>1642</v>
      </c>
      <c r="D28" s="14">
        <v>1848</v>
      </c>
      <c r="E28" s="14">
        <f t="shared" si="1"/>
        <v>26</v>
      </c>
      <c r="F28" s="14">
        <v>11</v>
      </c>
      <c r="G28" s="14">
        <v>15</v>
      </c>
      <c r="H28" s="26">
        <v>9</v>
      </c>
      <c r="I28" s="27">
        <v>0.25876940770557788</v>
      </c>
      <c r="J28" s="14">
        <v>2</v>
      </c>
      <c r="K28" s="14">
        <v>0</v>
      </c>
      <c r="L28" s="14">
        <v>2</v>
      </c>
      <c r="M28" s="14">
        <v>0</v>
      </c>
      <c r="N28" s="26">
        <f t="shared" si="2"/>
        <v>0</v>
      </c>
      <c r="O28" s="26">
        <f t="shared" si="2"/>
        <v>0</v>
      </c>
      <c r="P28" s="14">
        <v>17</v>
      </c>
      <c r="Q28" s="14">
        <v>0</v>
      </c>
      <c r="R28" s="14">
        <v>8</v>
      </c>
      <c r="S28" s="14">
        <v>0</v>
      </c>
      <c r="T28" s="26">
        <f t="shared" si="3"/>
        <v>9</v>
      </c>
      <c r="U28" s="26">
        <f t="shared" si="3"/>
        <v>0</v>
      </c>
      <c r="V28" s="14">
        <v>1291</v>
      </c>
      <c r="W28" s="23">
        <f t="shared" si="4"/>
        <v>2.7033307513555385</v>
      </c>
    </row>
    <row r="29" spans="1:23" s="6" customFormat="1" ht="23.25" customHeight="1" x14ac:dyDescent="0.2">
      <c r="A29" s="14" t="s">
        <v>55</v>
      </c>
      <c r="B29" s="14">
        <f t="shared" si="0"/>
        <v>3497</v>
      </c>
      <c r="C29" s="14">
        <v>1644</v>
      </c>
      <c r="D29" s="14">
        <v>1853</v>
      </c>
      <c r="E29" s="14">
        <f t="shared" si="1"/>
        <v>29</v>
      </c>
      <c r="F29" s="14">
        <v>10</v>
      </c>
      <c r="G29" s="14">
        <v>19</v>
      </c>
      <c r="H29" s="26">
        <v>2</v>
      </c>
      <c r="I29" s="27">
        <v>5.7306590257879653E-2</v>
      </c>
      <c r="J29" s="14">
        <v>2</v>
      </c>
      <c r="K29" s="14">
        <v>0</v>
      </c>
      <c r="L29" s="14">
        <v>3</v>
      </c>
      <c r="M29" s="14">
        <v>0</v>
      </c>
      <c r="N29" s="26">
        <f t="shared" si="2"/>
        <v>-1</v>
      </c>
      <c r="O29" s="26">
        <f t="shared" si="2"/>
        <v>0</v>
      </c>
      <c r="P29" s="14">
        <v>8</v>
      </c>
      <c r="Q29" s="14">
        <v>4</v>
      </c>
      <c r="R29" s="14">
        <v>5</v>
      </c>
      <c r="S29" s="14">
        <v>1</v>
      </c>
      <c r="T29" s="26">
        <f t="shared" si="3"/>
        <v>3</v>
      </c>
      <c r="U29" s="26">
        <f t="shared" si="3"/>
        <v>3</v>
      </c>
      <c r="V29" s="14">
        <v>1295</v>
      </c>
      <c r="W29" s="23">
        <f t="shared" si="4"/>
        <v>2.7003861003861003</v>
      </c>
    </row>
    <row r="30" spans="1:23" s="6" customFormat="1" ht="23.25" customHeight="1" x14ac:dyDescent="0.2">
      <c r="A30" s="14" t="s">
        <v>56</v>
      </c>
      <c r="B30" s="14">
        <f t="shared" si="0"/>
        <v>3492</v>
      </c>
      <c r="C30" s="14">
        <v>1646</v>
      </c>
      <c r="D30" s="14">
        <v>1846</v>
      </c>
      <c r="E30" s="14">
        <f t="shared" si="1"/>
        <v>32</v>
      </c>
      <c r="F30" s="14">
        <v>13</v>
      </c>
      <c r="G30" s="14">
        <v>19</v>
      </c>
      <c r="H30" s="26">
        <v>1</v>
      </c>
      <c r="I30" s="27">
        <v>2.8595939376608523E-2</v>
      </c>
      <c r="J30" s="14">
        <v>5</v>
      </c>
      <c r="K30" s="14">
        <v>0</v>
      </c>
      <c r="L30" s="14">
        <v>2</v>
      </c>
      <c r="M30" s="14">
        <v>0</v>
      </c>
      <c r="N30" s="26">
        <f t="shared" si="2"/>
        <v>3</v>
      </c>
      <c r="O30" s="26">
        <f t="shared" si="2"/>
        <v>0</v>
      </c>
      <c r="P30" s="14">
        <v>3</v>
      </c>
      <c r="Q30" s="14">
        <v>3</v>
      </c>
      <c r="R30" s="14">
        <v>5</v>
      </c>
      <c r="S30" s="14">
        <v>0</v>
      </c>
      <c r="T30" s="26">
        <f t="shared" si="3"/>
        <v>-2</v>
      </c>
      <c r="U30" s="26">
        <f t="shared" si="3"/>
        <v>3</v>
      </c>
      <c r="V30" s="14">
        <v>1296</v>
      </c>
      <c r="W30" s="23">
        <f t="shared" si="4"/>
        <v>2.6944444444444446</v>
      </c>
    </row>
    <row r="31" spans="1:23" s="6" customFormat="1" ht="23.25" customHeight="1" x14ac:dyDescent="0.2">
      <c r="A31" s="14" t="s">
        <v>57</v>
      </c>
      <c r="B31" s="14">
        <f t="shared" si="0"/>
        <v>3492</v>
      </c>
      <c r="C31" s="14">
        <v>1646</v>
      </c>
      <c r="D31" s="14">
        <v>1846</v>
      </c>
      <c r="E31" s="14">
        <f t="shared" si="1"/>
        <v>33</v>
      </c>
      <c r="F31" s="14">
        <v>15</v>
      </c>
      <c r="G31" s="14">
        <v>18</v>
      </c>
      <c r="H31" s="26">
        <v>-1</v>
      </c>
      <c r="I31" s="27">
        <v>-2.8636884306987402E-2</v>
      </c>
      <c r="J31" s="14">
        <v>7</v>
      </c>
      <c r="K31" s="14">
        <v>0</v>
      </c>
      <c r="L31" s="14">
        <v>2</v>
      </c>
      <c r="M31" s="14">
        <v>0</v>
      </c>
      <c r="N31" s="26">
        <f t="shared" si="2"/>
        <v>5</v>
      </c>
      <c r="O31" s="26">
        <f t="shared" si="2"/>
        <v>0</v>
      </c>
      <c r="P31" s="14">
        <v>4</v>
      </c>
      <c r="Q31" s="14">
        <v>3</v>
      </c>
      <c r="R31" s="14">
        <v>10</v>
      </c>
      <c r="S31" s="14">
        <v>0</v>
      </c>
      <c r="T31" s="26">
        <f t="shared" si="3"/>
        <v>-6</v>
      </c>
      <c r="U31" s="26">
        <f t="shared" si="3"/>
        <v>3</v>
      </c>
      <c r="V31" s="14">
        <v>1294</v>
      </c>
      <c r="W31" s="23">
        <f t="shared" si="4"/>
        <v>2.6986089644513136</v>
      </c>
    </row>
    <row r="32" spans="1:23" s="6" customFormat="1" ht="23.25" customHeight="1" x14ac:dyDescent="0.2">
      <c r="A32" s="14" t="s">
        <v>58</v>
      </c>
      <c r="B32" s="14">
        <f t="shared" si="0"/>
        <v>3487</v>
      </c>
      <c r="C32" s="14">
        <v>1642</v>
      </c>
      <c r="D32" s="14">
        <v>1845</v>
      </c>
      <c r="E32" s="14">
        <f t="shared" si="1"/>
        <v>30</v>
      </c>
      <c r="F32" s="14">
        <v>14</v>
      </c>
      <c r="G32" s="14">
        <v>16</v>
      </c>
      <c r="H32" s="26">
        <v>-8</v>
      </c>
      <c r="I32" s="27">
        <v>-0.22909507445589922</v>
      </c>
      <c r="J32" s="14">
        <v>5</v>
      </c>
      <c r="K32" s="14">
        <v>0</v>
      </c>
      <c r="L32" s="14">
        <v>4</v>
      </c>
      <c r="M32" s="14">
        <v>0</v>
      </c>
      <c r="N32" s="26">
        <f>J32-L32</f>
        <v>1</v>
      </c>
      <c r="O32" s="26">
        <f t="shared" si="2"/>
        <v>0</v>
      </c>
      <c r="P32" s="14">
        <v>1</v>
      </c>
      <c r="Q32" s="14">
        <v>0</v>
      </c>
      <c r="R32" s="14">
        <v>10</v>
      </c>
      <c r="S32" s="14">
        <v>3</v>
      </c>
      <c r="T32" s="26">
        <f t="shared" si="3"/>
        <v>-9</v>
      </c>
      <c r="U32" s="26">
        <f t="shared" si="3"/>
        <v>-3</v>
      </c>
      <c r="V32" s="14">
        <v>1292</v>
      </c>
      <c r="W32" s="23">
        <f t="shared" si="4"/>
        <v>2.6989164086687305</v>
      </c>
    </row>
    <row r="33" spans="1:23" s="6" customFormat="1" ht="23.25" customHeight="1" x14ac:dyDescent="0.2">
      <c r="A33" s="14" t="s">
        <v>59</v>
      </c>
      <c r="B33" s="14">
        <f t="shared" si="0"/>
        <v>3482</v>
      </c>
      <c r="C33" s="14">
        <v>1641</v>
      </c>
      <c r="D33" s="14">
        <v>1841</v>
      </c>
      <c r="E33" s="14">
        <f t="shared" si="1"/>
        <v>29</v>
      </c>
      <c r="F33" s="14">
        <v>14</v>
      </c>
      <c r="G33" s="14">
        <v>15</v>
      </c>
      <c r="H33" s="26">
        <v>0</v>
      </c>
      <c r="I33" s="27">
        <v>0</v>
      </c>
      <c r="J33" s="14">
        <v>1</v>
      </c>
      <c r="K33" s="14">
        <v>0</v>
      </c>
      <c r="L33" s="14">
        <v>1</v>
      </c>
      <c r="M33" s="14">
        <v>0</v>
      </c>
      <c r="N33" s="26">
        <f t="shared" si="2"/>
        <v>0</v>
      </c>
      <c r="O33" s="26">
        <f t="shared" si="2"/>
        <v>0</v>
      </c>
      <c r="P33" s="14">
        <v>1</v>
      </c>
      <c r="Q33" s="14">
        <v>0</v>
      </c>
      <c r="R33" s="14">
        <v>1</v>
      </c>
      <c r="S33" s="14">
        <v>0</v>
      </c>
      <c r="T33" s="26">
        <f t="shared" si="3"/>
        <v>0</v>
      </c>
      <c r="U33" s="26">
        <f t="shared" si="3"/>
        <v>0</v>
      </c>
      <c r="V33" s="14">
        <v>1292</v>
      </c>
      <c r="W33" s="23">
        <f t="shared" si="4"/>
        <v>2.695046439628483</v>
      </c>
    </row>
    <row r="34" spans="1:23" s="6" customFormat="1" ht="23.25" customHeight="1" x14ac:dyDescent="0.2">
      <c r="A34" s="14" t="s">
        <v>60</v>
      </c>
      <c r="B34" s="14">
        <f t="shared" si="0"/>
        <v>3487</v>
      </c>
      <c r="C34" s="14">
        <v>1642</v>
      </c>
      <c r="D34" s="14">
        <v>1845</v>
      </c>
      <c r="E34" s="14">
        <f t="shared" si="1"/>
        <v>28</v>
      </c>
      <c r="F34" s="14">
        <v>13</v>
      </c>
      <c r="G34" s="14">
        <v>15</v>
      </c>
      <c r="H34" s="26">
        <v>0</v>
      </c>
      <c r="I34" s="27">
        <v>0</v>
      </c>
      <c r="J34" s="14">
        <v>3</v>
      </c>
      <c r="K34" s="14">
        <v>0</v>
      </c>
      <c r="L34" s="14">
        <v>4</v>
      </c>
      <c r="M34" s="14">
        <v>0</v>
      </c>
      <c r="N34" s="26">
        <f t="shared" si="2"/>
        <v>-1</v>
      </c>
      <c r="O34" s="26">
        <f t="shared" si="2"/>
        <v>0</v>
      </c>
      <c r="P34" s="14">
        <v>4</v>
      </c>
      <c r="Q34" s="14">
        <v>0</v>
      </c>
      <c r="R34" s="14">
        <v>3</v>
      </c>
      <c r="S34" s="14">
        <v>1</v>
      </c>
      <c r="T34" s="26">
        <f t="shared" si="3"/>
        <v>1</v>
      </c>
      <c r="U34" s="26">
        <f t="shared" si="3"/>
        <v>-1</v>
      </c>
      <c r="V34" s="14">
        <v>1295</v>
      </c>
      <c r="W34" s="23">
        <f t="shared" si="4"/>
        <v>2.6926640926640926</v>
      </c>
    </row>
    <row r="35" spans="1:23" s="6" customFormat="1" ht="23.25" customHeight="1" x14ac:dyDescent="0.2">
      <c r="A35" s="14" t="s">
        <v>49</v>
      </c>
      <c r="B35" s="14">
        <f t="shared" si="0"/>
        <v>3474</v>
      </c>
      <c r="C35" s="14">
        <v>1633</v>
      </c>
      <c r="D35" s="14">
        <v>1841</v>
      </c>
      <c r="E35" s="14">
        <f t="shared" si="1"/>
        <v>27</v>
      </c>
      <c r="F35" s="14">
        <v>12</v>
      </c>
      <c r="G35" s="14">
        <v>15</v>
      </c>
      <c r="H35" s="26">
        <v>-9</v>
      </c>
      <c r="I35" s="27">
        <v>-0.25810151993117292</v>
      </c>
      <c r="J35" s="14">
        <v>2</v>
      </c>
      <c r="K35" s="14">
        <v>0</v>
      </c>
      <c r="L35" s="14">
        <v>4</v>
      </c>
      <c r="M35" s="14">
        <v>0</v>
      </c>
      <c r="N35" s="26">
        <f t="shared" si="2"/>
        <v>-2</v>
      </c>
      <c r="O35" s="26">
        <f t="shared" si="2"/>
        <v>0</v>
      </c>
      <c r="P35" s="14">
        <v>2</v>
      </c>
      <c r="Q35" s="14">
        <v>0</v>
      </c>
      <c r="R35" s="14">
        <v>9</v>
      </c>
      <c r="S35" s="14">
        <v>1</v>
      </c>
      <c r="T35" s="26">
        <f t="shared" si="3"/>
        <v>-7</v>
      </c>
      <c r="U35" s="26">
        <f t="shared" si="3"/>
        <v>-1</v>
      </c>
      <c r="V35" s="14">
        <v>1289</v>
      </c>
      <c r="W35" s="23">
        <f t="shared" si="4"/>
        <v>2.6951124903025603</v>
      </c>
    </row>
    <row r="36" spans="1:23" s="6" customFormat="1" ht="23.25" customHeight="1" x14ac:dyDescent="0.2">
      <c r="A36" s="14" t="s">
        <v>50</v>
      </c>
      <c r="B36" s="14">
        <f t="shared" si="0"/>
        <v>3462</v>
      </c>
      <c r="C36" s="14">
        <v>1625</v>
      </c>
      <c r="D36" s="14">
        <v>1837</v>
      </c>
      <c r="E36" s="14">
        <f t="shared" si="1"/>
        <v>27</v>
      </c>
      <c r="F36" s="14">
        <v>12</v>
      </c>
      <c r="G36" s="14">
        <v>15</v>
      </c>
      <c r="H36" s="26">
        <v>-12</v>
      </c>
      <c r="I36" s="27">
        <v>-0.34542314335060448</v>
      </c>
      <c r="J36" s="14">
        <v>0</v>
      </c>
      <c r="K36" s="14">
        <v>0</v>
      </c>
      <c r="L36" s="14">
        <v>5</v>
      </c>
      <c r="M36" s="14">
        <v>0</v>
      </c>
      <c r="N36" s="26">
        <f t="shared" si="2"/>
        <v>-5</v>
      </c>
      <c r="O36" s="26">
        <f t="shared" si="2"/>
        <v>0</v>
      </c>
      <c r="P36" s="14">
        <v>0</v>
      </c>
      <c r="Q36" s="14">
        <v>0</v>
      </c>
      <c r="R36" s="14">
        <v>7</v>
      </c>
      <c r="S36" s="14">
        <v>0</v>
      </c>
      <c r="T36" s="26">
        <f t="shared" si="3"/>
        <v>-7</v>
      </c>
      <c r="U36" s="26">
        <f t="shared" si="3"/>
        <v>0</v>
      </c>
      <c r="V36" s="14">
        <v>1286</v>
      </c>
      <c r="W36" s="23">
        <f t="shared" si="4"/>
        <v>2.6920684292379473</v>
      </c>
    </row>
    <row r="37" spans="1:23" s="6" customFormat="1" ht="23.25" customHeight="1" x14ac:dyDescent="0.2">
      <c r="A37" s="14" t="s">
        <v>62</v>
      </c>
      <c r="B37" s="14">
        <f t="shared" si="0"/>
        <v>3457</v>
      </c>
      <c r="C37" s="14">
        <v>1621</v>
      </c>
      <c r="D37" s="14">
        <v>1836</v>
      </c>
      <c r="E37" s="14">
        <f t="shared" si="1"/>
        <v>28</v>
      </c>
      <c r="F37" s="14">
        <v>12</v>
      </c>
      <c r="G37" s="14">
        <v>16</v>
      </c>
      <c r="H37" s="26">
        <v>0</v>
      </c>
      <c r="I37" s="27">
        <v>0</v>
      </c>
      <c r="J37" s="14">
        <v>1</v>
      </c>
      <c r="K37" s="14">
        <v>0</v>
      </c>
      <c r="L37" s="14">
        <v>2</v>
      </c>
      <c r="M37" s="14">
        <v>0</v>
      </c>
      <c r="N37" s="26">
        <f t="shared" si="2"/>
        <v>-1</v>
      </c>
      <c r="O37" s="26">
        <f t="shared" si="2"/>
        <v>0</v>
      </c>
      <c r="P37" s="14">
        <v>4</v>
      </c>
      <c r="Q37" s="14">
        <v>1</v>
      </c>
      <c r="R37" s="14">
        <v>3</v>
      </c>
      <c r="S37" s="14">
        <v>0</v>
      </c>
      <c r="T37" s="26">
        <f t="shared" si="3"/>
        <v>1</v>
      </c>
      <c r="U37" s="26">
        <f t="shared" si="3"/>
        <v>1</v>
      </c>
      <c r="V37" s="14">
        <v>1286</v>
      </c>
      <c r="W37" s="23">
        <f t="shared" si="4"/>
        <v>2.688180404354588</v>
      </c>
    </row>
    <row r="38" spans="1:23" s="6" customFormat="1" ht="23.25" customHeight="1" x14ac:dyDescent="0.2">
      <c r="A38" s="14" t="s">
        <v>52</v>
      </c>
      <c r="B38" s="14">
        <f t="shared" si="0"/>
        <v>3453</v>
      </c>
      <c r="C38" s="14">
        <v>1620</v>
      </c>
      <c r="D38" s="14">
        <v>1833</v>
      </c>
      <c r="E38" s="14">
        <f t="shared" si="1"/>
        <v>29</v>
      </c>
      <c r="F38" s="14">
        <v>13</v>
      </c>
      <c r="G38" s="14">
        <v>16</v>
      </c>
      <c r="H38" s="26">
        <v>0</v>
      </c>
      <c r="I38" s="27">
        <v>0</v>
      </c>
      <c r="J38" s="14">
        <v>3</v>
      </c>
      <c r="K38" s="14">
        <v>0</v>
      </c>
      <c r="L38" s="14">
        <v>8</v>
      </c>
      <c r="M38" s="14">
        <v>0</v>
      </c>
      <c r="N38" s="26">
        <f t="shared" si="2"/>
        <v>-5</v>
      </c>
      <c r="O38" s="26">
        <f t="shared" si="2"/>
        <v>0</v>
      </c>
      <c r="P38" s="14">
        <v>6</v>
      </c>
      <c r="Q38" s="14">
        <v>2</v>
      </c>
      <c r="R38" s="14">
        <v>1</v>
      </c>
      <c r="S38" s="14">
        <v>1</v>
      </c>
      <c r="T38" s="26">
        <f t="shared" si="3"/>
        <v>5</v>
      </c>
      <c r="U38" s="26">
        <f t="shared" si="3"/>
        <v>1</v>
      </c>
      <c r="V38" s="14">
        <v>1284</v>
      </c>
      <c r="W38" s="23">
        <f t="shared" si="4"/>
        <v>2.6892523364485981</v>
      </c>
    </row>
    <row r="39" spans="1:23" s="6" customFormat="1" ht="23.25" customHeight="1" x14ac:dyDescent="0.2">
      <c r="A39" s="14" t="s">
        <v>53</v>
      </c>
      <c r="B39" s="14">
        <f t="shared" si="0"/>
        <v>3469</v>
      </c>
      <c r="C39" s="14">
        <v>1626</v>
      </c>
      <c r="D39" s="14">
        <v>1843</v>
      </c>
      <c r="E39" s="14">
        <f t="shared" si="1"/>
        <v>31</v>
      </c>
      <c r="F39" s="14">
        <v>15</v>
      </c>
      <c r="G39" s="14">
        <v>16</v>
      </c>
      <c r="H39" s="26">
        <v>6</v>
      </c>
      <c r="I39" s="27">
        <v>0.1737619461337967</v>
      </c>
      <c r="J39" s="14">
        <v>1</v>
      </c>
      <c r="K39" s="14">
        <v>0</v>
      </c>
      <c r="L39" s="14">
        <v>2</v>
      </c>
      <c r="M39" s="14">
        <v>0</v>
      </c>
      <c r="N39" s="26">
        <f t="shared" si="2"/>
        <v>-1</v>
      </c>
      <c r="O39" s="26">
        <f t="shared" si="2"/>
        <v>0</v>
      </c>
      <c r="P39" s="14">
        <v>8</v>
      </c>
      <c r="Q39" s="14">
        <v>2</v>
      </c>
      <c r="R39" s="14">
        <v>1</v>
      </c>
      <c r="S39" s="14">
        <v>0</v>
      </c>
      <c r="T39" s="26">
        <f t="shared" si="3"/>
        <v>7</v>
      </c>
      <c r="U39" s="26">
        <f t="shared" si="3"/>
        <v>2</v>
      </c>
      <c r="V39" s="14">
        <v>1292</v>
      </c>
      <c r="W39" s="23">
        <f t="shared" si="4"/>
        <v>2.6849845201238391</v>
      </c>
    </row>
    <row r="40" spans="1:23" s="6" customFormat="1" ht="23.25" customHeight="1" x14ac:dyDescent="0.2">
      <c r="A40" s="14" t="s">
        <v>54</v>
      </c>
      <c r="B40" s="14">
        <f t="shared" si="0"/>
        <v>3448</v>
      </c>
      <c r="C40" s="14">
        <v>1619</v>
      </c>
      <c r="D40" s="14">
        <v>1829</v>
      </c>
      <c r="E40" s="14">
        <f t="shared" si="1"/>
        <v>35</v>
      </c>
      <c r="F40" s="14">
        <v>17</v>
      </c>
      <c r="G40" s="14">
        <v>18</v>
      </c>
      <c r="H40" s="26">
        <v>-19</v>
      </c>
      <c r="I40" s="27">
        <v>-0.54770827327760163</v>
      </c>
      <c r="J40" s="14">
        <v>1</v>
      </c>
      <c r="K40" s="14">
        <v>0</v>
      </c>
      <c r="L40" s="14">
        <v>6</v>
      </c>
      <c r="M40" s="14">
        <v>0</v>
      </c>
      <c r="N40" s="26">
        <f t="shared" si="2"/>
        <v>-5</v>
      </c>
      <c r="O40" s="26">
        <f t="shared" si="2"/>
        <v>0</v>
      </c>
      <c r="P40" s="14">
        <v>12</v>
      </c>
      <c r="Q40" s="14">
        <v>4</v>
      </c>
      <c r="R40" s="14">
        <v>26</v>
      </c>
      <c r="S40" s="14">
        <v>0</v>
      </c>
      <c r="T40" s="26">
        <f t="shared" si="3"/>
        <v>-14</v>
      </c>
      <c r="U40" s="26">
        <f t="shared" si="3"/>
        <v>4</v>
      </c>
      <c r="V40" s="14">
        <v>1293</v>
      </c>
      <c r="W40" s="23">
        <f t="shared" si="4"/>
        <v>2.6666666666666665</v>
      </c>
    </row>
    <row r="41" spans="1:23" s="6" customFormat="1" ht="23.25" customHeight="1" x14ac:dyDescent="0.2">
      <c r="A41" s="14" t="s">
        <v>55</v>
      </c>
      <c r="B41" s="14">
        <f t="shared" si="0"/>
        <v>3447</v>
      </c>
      <c r="C41" s="14">
        <v>1618</v>
      </c>
      <c r="D41" s="14">
        <v>1829</v>
      </c>
      <c r="E41" s="14">
        <f t="shared" si="1"/>
        <v>37</v>
      </c>
      <c r="F41" s="14">
        <v>17</v>
      </c>
      <c r="G41" s="14">
        <v>20</v>
      </c>
      <c r="H41" s="26">
        <v>-1</v>
      </c>
      <c r="I41" s="27">
        <v>-2.9002320185614848E-2</v>
      </c>
      <c r="J41" s="14">
        <v>3</v>
      </c>
      <c r="K41" s="14">
        <v>0</v>
      </c>
      <c r="L41" s="14">
        <v>4</v>
      </c>
      <c r="M41" s="14">
        <v>0</v>
      </c>
      <c r="N41" s="26">
        <f t="shared" si="2"/>
        <v>-1</v>
      </c>
      <c r="O41" s="26">
        <f t="shared" si="2"/>
        <v>0</v>
      </c>
      <c r="P41" s="14">
        <v>7</v>
      </c>
      <c r="Q41" s="14">
        <v>2</v>
      </c>
      <c r="R41" s="14">
        <v>7</v>
      </c>
      <c r="S41" s="14">
        <v>0</v>
      </c>
      <c r="T41" s="26">
        <f t="shared" si="3"/>
        <v>0</v>
      </c>
      <c r="U41" s="26">
        <f t="shared" si="3"/>
        <v>2</v>
      </c>
      <c r="V41" s="14">
        <v>1294</v>
      </c>
      <c r="W41" s="23">
        <f t="shared" si="4"/>
        <v>2.6638330757341575</v>
      </c>
    </row>
    <row r="42" spans="1:23" s="6" customFormat="1" ht="23.25" customHeight="1" x14ac:dyDescent="0.2">
      <c r="A42" s="14" t="s">
        <v>56</v>
      </c>
      <c r="B42" s="14">
        <f t="shared" si="0"/>
        <v>3441</v>
      </c>
      <c r="C42" s="14">
        <v>1618</v>
      </c>
      <c r="D42" s="14">
        <v>1823</v>
      </c>
      <c r="E42" s="14">
        <f t="shared" si="1"/>
        <v>37</v>
      </c>
      <c r="F42" s="14">
        <v>17</v>
      </c>
      <c r="G42" s="14">
        <v>20</v>
      </c>
      <c r="H42" s="26">
        <v>2</v>
      </c>
      <c r="I42" s="27">
        <v>5.8021467943138963E-2</v>
      </c>
      <c r="J42" s="14">
        <v>1</v>
      </c>
      <c r="K42" s="14">
        <v>0</v>
      </c>
      <c r="L42" s="14">
        <v>3</v>
      </c>
      <c r="M42" s="14">
        <v>0</v>
      </c>
      <c r="N42" s="26">
        <f t="shared" si="2"/>
        <v>-2</v>
      </c>
      <c r="O42" s="26">
        <f t="shared" si="2"/>
        <v>0</v>
      </c>
      <c r="P42" s="14">
        <v>4</v>
      </c>
      <c r="Q42" s="14">
        <v>0</v>
      </c>
      <c r="R42" s="14">
        <v>0</v>
      </c>
      <c r="S42" s="14">
        <v>0</v>
      </c>
      <c r="T42" s="26">
        <f t="shared" si="3"/>
        <v>4</v>
      </c>
      <c r="U42" s="26">
        <f t="shared" si="3"/>
        <v>0</v>
      </c>
      <c r="V42" s="14">
        <v>1293</v>
      </c>
      <c r="W42" s="23">
        <f t="shared" si="4"/>
        <v>2.6612529002320184</v>
      </c>
    </row>
    <row r="43" spans="1:23" s="6" customFormat="1" ht="23.25" customHeight="1" x14ac:dyDescent="0.2">
      <c r="A43" s="14" t="s">
        <v>57</v>
      </c>
      <c r="B43" s="14">
        <f t="shared" si="0"/>
        <v>3428</v>
      </c>
      <c r="C43" s="14">
        <v>1611</v>
      </c>
      <c r="D43" s="14">
        <v>1817</v>
      </c>
      <c r="E43" s="14">
        <f t="shared" si="1"/>
        <v>37</v>
      </c>
      <c r="F43" s="14">
        <v>17</v>
      </c>
      <c r="G43" s="14">
        <v>20</v>
      </c>
      <c r="H43" s="26">
        <v>-6</v>
      </c>
      <c r="I43" s="27">
        <v>-0.17436791630340018</v>
      </c>
      <c r="J43" s="14">
        <v>0</v>
      </c>
      <c r="K43" s="14">
        <v>0</v>
      </c>
      <c r="L43" s="14">
        <v>3</v>
      </c>
      <c r="M43" s="14">
        <v>0</v>
      </c>
      <c r="N43" s="26">
        <f t="shared" si="2"/>
        <v>-3</v>
      </c>
      <c r="O43" s="26">
        <f t="shared" si="2"/>
        <v>0</v>
      </c>
      <c r="P43" s="14">
        <v>2</v>
      </c>
      <c r="Q43" s="14">
        <v>0</v>
      </c>
      <c r="R43" s="14">
        <v>5</v>
      </c>
      <c r="S43" s="14">
        <v>0</v>
      </c>
      <c r="T43" s="26">
        <f>P43-R43</f>
        <v>-3</v>
      </c>
      <c r="U43" s="26">
        <f t="shared" si="3"/>
        <v>0</v>
      </c>
      <c r="V43" s="14">
        <v>1287</v>
      </c>
      <c r="W43" s="23">
        <f t="shared" si="4"/>
        <v>2.6635586635586637</v>
      </c>
    </row>
    <row r="44" spans="1:23" s="6" customFormat="1" ht="23.25" customHeight="1" x14ac:dyDescent="0.2">
      <c r="A44" s="14" t="s">
        <v>58</v>
      </c>
      <c r="B44" s="14">
        <f t="shared" si="0"/>
        <v>3430</v>
      </c>
      <c r="C44" s="14">
        <v>1612</v>
      </c>
      <c r="D44" s="14">
        <v>1818</v>
      </c>
      <c r="E44" s="14">
        <f t="shared" si="1"/>
        <v>37</v>
      </c>
      <c r="F44" s="14">
        <v>17</v>
      </c>
      <c r="G44" s="14">
        <v>20</v>
      </c>
      <c r="H44" s="26">
        <v>0</v>
      </c>
      <c r="I44" s="27">
        <v>0</v>
      </c>
      <c r="J44" s="14">
        <v>3</v>
      </c>
      <c r="K44" s="14">
        <v>0</v>
      </c>
      <c r="L44" s="14">
        <v>2</v>
      </c>
      <c r="M44" s="14">
        <v>0</v>
      </c>
      <c r="N44" s="26">
        <f t="shared" si="2"/>
        <v>1</v>
      </c>
      <c r="O44" s="26">
        <f t="shared" si="2"/>
        <v>0</v>
      </c>
      <c r="P44" s="14">
        <v>5</v>
      </c>
      <c r="Q44" s="14">
        <v>0</v>
      </c>
      <c r="R44" s="14">
        <v>6</v>
      </c>
      <c r="S44" s="14">
        <v>0</v>
      </c>
      <c r="T44" s="26">
        <f t="shared" si="3"/>
        <v>-1</v>
      </c>
      <c r="U44" s="26">
        <f t="shared" si="3"/>
        <v>0</v>
      </c>
      <c r="V44" s="14">
        <v>1290</v>
      </c>
      <c r="W44" s="23">
        <f t="shared" si="4"/>
        <v>2.6589147286821704</v>
      </c>
    </row>
    <row r="45" spans="1:23" s="6" customFormat="1" ht="23.25" customHeight="1" x14ac:dyDescent="0.2">
      <c r="A45" s="14" t="s">
        <v>59</v>
      </c>
      <c r="B45" s="14">
        <f t="shared" si="0"/>
        <v>3421</v>
      </c>
      <c r="C45" s="14">
        <v>1611</v>
      </c>
      <c r="D45" s="14">
        <v>1810</v>
      </c>
      <c r="E45" s="14">
        <f t="shared" si="1"/>
        <v>37</v>
      </c>
      <c r="F45" s="14">
        <v>17</v>
      </c>
      <c r="G45" s="14">
        <v>20</v>
      </c>
      <c r="H45" s="26">
        <v>-8</v>
      </c>
      <c r="I45" s="27">
        <v>-0.23323615160349853</v>
      </c>
      <c r="J45" s="14">
        <v>2</v>
      </c>
      <c r="K45" s="14">
        <v>0</v>
      </c>
      <c r="L45" s="14">
        <v>2</v>
      </c>
      <c r="M45" s="14">
        <v>0</v>
      </c>
      <c r="N45" s="26">
        <f t="shared" si="2"/>
        <v>0</v>
      </c>
      <c r="O45" s="26">
        <f t="shared" si="2"/>
        <v>0</v>
      </c>
      <c r="P45" s="14">
        <v>0</v>
      </c>
      <c r="Q45" s="14">
        <v>0</v>
      </c>
      <c r="R45" s="14">
        <v>8</v>
      </c>
      <c r="S45" s="14">
        <v>0</v>
      </c>
      <c r="T45" s="26">
        <f t="shared" si="3"/>
        <v>-8</v>
      </c>
      <c r="U45" s="26">
        <f t="shared" si="3"/>
        <v>0</v>
      </c>
      <c r="V45" s="14">
        <v>1285</v>
      </c>
      <c r="W45" s="23">
        <f t="shared" si="4"/>
        <v>2.6622568093385213</v>
      </c>
    </row>
    <row r="46" spans="1:23" s="6" customFormat="1" ht="23.25" customHeight="1" x14ac:dyDescent="0.2">
      <c r="A46" s="14" t="s">
        <v>60</v>
      </c>
      <c r="B46" s="14">
        <f t="shared" si="0"/>
        <v>3432</v>
      </c>
      <c r="C46" s="14">
        <v>1616</v>
      </c>
      <c r="D46" s="14">
        <v>1816</v>
      </c>
      <c r="E46" s="14">
        <f t="shared" si="1"/>
        <v>38</v>
      </c>
      <c r="F46" s="14">
        <v>18</v>
      </c>
      <c r="G46" s="14">
        <v>20</v>
      </c>
      <c r="H46" s="26">
        <v>6</v>
      </c>
      <c r="I46" s="27">
        <v>0.17538731365097923</v>
      </c>
      <c r="J46" s="14">
        <v>1</v>
      </c>
      <c r="K46" s="14">
        <v>0</v>
      </c>
      <c r="L46" s="14">
        <v>2</v>
      </c>
      <c r="M46" s="14">
        <v>0</v>
      </c>
      <c r="N46" s="26">
        <f t="shared" ref="N46:O46" si="5">J46-L46</f>
        <v>-1</v>
      </c>
      <c r="O46" s="26">
        <f t="shared" si="5"/>
        <v>0</v>
      </c>
      <c r="P46" s="14">
        <v>10</v>
      </c>
      <c r="Q46" s="14">
        <v>1</v>
      </c>
      <c r="R46" s="14">
        <v>3</v>
      </c>
      <c r="S46" s="14">
        <v>0</v>
      </c>
      <c r="T46" s="26">
        <f t="shared" ref="T46:U46" si="6">P46-R46</f>
        <v>7</v>
      </c>
      <c r="U46" s="26">
        <f t="shared" si="6"/>
        <v>1</v>
      </c>
      <c r="V46" s="14">
        <v>1292</v>
      </c>
      <c r="W46" s="23">
        <f t="shared" si="4"/>
        <v>2.6563467492260062</v>
      </c>
    </row>
    <row r="47" spans="1:23" s="6" customFormat="1" ht="14" x14ac:dyDescent="0.2">
      <c r="A47" s="15"/>
      <c r="B47" s="17"/>
      <c r="C47" s="5"/>
      <c r="D47" s="5"/>
      <c r="E47" s="5"/>
      <c r="F47" s="5"/>
      <c r="G47" s="5"/>
      <c r="H47" s="15"/>
      <c r="I47" s="15"/>
      <c r="J47" s="15"/>
      <c r="K47" s="15"/>
      <c r="L47" s="15"/>
      <c r="M47" s="15"/>
      <c r="N47" s="15"/>
      <c r="O47" s="15"/>
      <c r="P47" s="7"/>
      <c r="Q47" s="7"/>
      <c r="R47" s="5"/>
      <c r="S47" s="5"/>
      <c r="T47" s="9"/>
    </row>
    <row r="48" spans="1:23" s="6" customFormat="1" ht="14" x14ac:dyDescent="0.2">
      <c r="A48" s="15" t="s">
        <v>40</v>
      </c>
      <c r="B48" s="17"/>
      <c r="C48" s="15"/>
      <c r="D48" s="15"/>
      <c r="E48" s="15"/>
      <c r="F48" s="15"/>
      <c r="G48" s="15"/>
      <c r="H48" s="15"/>
      <c r="I48" s="7"/>
      <c r="J48" s="7"/>
      <c r="K48" s="5"/>
      <c r="L48" s="5"/>
      <c r="M48" s="9"/>
    </row>
    <row r="49" spans="1:23" s="6" customFormat="1" ht="14.25" customHeight="1" x14ac:dyDescent="0.2">
      <c r="A49" s="15" t="s">
        <v>41</v>
      </c>
      <c r="B49" s="17"/>
      <c r="C49" s="15"/>
      <c r="D49" s="15"/>
      <c r="E49" s="15"/>
      <c r="F49" s="15"/>
      <c r="G49" s="15"/>
      <c r="H49" s="15"/>
      <c r="I49" s="7"/>
      <c r="J49" s="7"/>
      <c r="K49" s="5"/>
      <c r="L49" s="5"/>
      <c r="M49" s="9"/>
    </row>
    <row r="50" spans="1:23" s="6" customFormat="1" ht="14.25" customHeight="1" x14ac:dyDescent="0.2">
      <c r="A50" s="15" t="s">
        <v>46</v>
      </c>
      <c r="B50" s="17"/>
      <c r="C50" s="15"/>
      <c r="D50" s="15"/>
      <c r="E50" s="15"/>
      <c r="F50" s="15"/>
      <c r="G50" s="15"/>
      <c r="H50" s="15"/>
      <c r="I50" s="7"/>
      <c r="J50" s="7"/>
      <c r="K50" s="5"/>
      <c r="L50" s="5"/>
      <c r="M50" s="9"/>
    </row>
    <row r="51" spans="1:23" s="6" customFormat="1" ht="14.25" customHeight="1" x14ac:dyDescent="0.2">
      <c r="A51" s="15" t="s">
        <v>45</v>
      </c>
      <c r="B51" s="17"/>
      <c r="C51" s="15"/>
      <c r="D51" s="15"/>
      <c r="E51" s="15"/>
      <c r="F51" s="15"/>
      <c r="G51" s="15"/>
      <c r="H51" s="15"/>
      <c r="I51" s="7"/>
      <c r="J51" s="7"/>
      <c r="K51" s="5"/>
      <c r="L51" s="5"/>
      <c r="M51" s="9"/>
    </row>
    <row r="52" spans="1:23" s="6" customFormat="1" ht="14.25" customHeight="1" x14ac:dyDescent="0.2">
      <c r="A52" s="15" t="s">
        <v>47</v>
      </c>
      <c r="B52" s="17"/>
      <c r="C52" s="15"/>
      <c r="D52" s="15"/>
      <c r="E52" s="15"/>
      <c r="F52" s="15"/>
      <c r="G52" s="15"/>
      <c r="H52" s="15"/>
      <c r="I52" s="7"/>
      <c r="J52" s="7"/>
      <c r="K52" s="5"/>
      <c r="L52" s="5"/>
      <c r="M52" s="9"/>
    </row>
    <row r="53" spans="1:23" s="6" customFormat="1" ht="14.25" customHeight="1" x14ac:dyDescent="0.2">
      <c r="A53" s="15" t="s">
        <v>43</v>
      </c>
      <c r="B53" s="18"/>
      <c r="C53" s="15"/>
      <c r="D53" s="15"/>
      <c r="E53" s="15"/>
      <c r="F53" s="15"/>
      <c r="G53" s="15"/>
      <c r="H53" s="15"/>
      <c r="I53" s="10"/>
      <c r="J53" s="10"/>
      <c r="K53" s="10"/>
      <c r="L53" s="10"/>
      <c r="M53" s="10"/>
    </row>
    <row r="54" spans="1:23" ht="14.25" customHeight="1" x14ac:dyDescent="0.2">
      <c r="A54" s="15" t="s">
        <v>67</v>
      </c>
      <c r="B54" s="19"/>
      <c r="C54" s="10"/>
      <c r="D54" s="10"/>
      <c r="E54" s="10"/>
      <c r="F54" s="10"/>
      <c r="G54" s="10"/>
      <c r="H54" s="10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3" ht="14.25" customHeight="1" x14ac:dyDescent="0.2">
      <c r="A55" s="15" t="s">
        <v>44</v>
      </c>
      <c r="B55" s="1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3" ht="14.25" customHeight="1" x14ac:dyDescent="0.2">
      <c r="A56" s="15"/>
      <c r="B56" s="1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3" ht="14.25" customHeight="1" x14ac:dyDescent="0.2">
      <c r="A57" s="15"/>
      <c r="B57" s="1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3" ht="14.25" customHeight="1" x14ac:dyDescent="0.2">
      <c r="A58" s="15"/>
      <c r="B58" s="1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61" spans="1:23" ht="14.25" customHeight="1" x14ac:dyDescent="0.2">
      <c r="A61" s="1"/>
      <c r="B61" s="2"/>
      <c r="C61" s="2"/>
      <c r="D61" s="2"/>
      <c r="E61" s="2"/>
      <c r="F61" s="2"/>
      <c r="G61" s="2"/>
      <c r="V61" s="2"/>
      <c r="W61" s="3"/>
    </row>
  </sheetData>
  <mergeCells count="29">
    <mergeCell ref="J5:O5"/>
    <mergeCell ref="B6:B9"/>
    <mergeCell ref="A1:W1"/>
    <mergeCell ref="A4:A9"/>
    <mergeCell ref="B4:G4"/>
    <mergeCell ref="H4:U4"/>
    <mergeCell ref="W4:W9"/>
    <mergeCell ref="E5:G5"/>
    <mergeCell ref="H5:I5"/>
    <mergeCell ref="P5:U5"/>
    <mergeCell ref="R6:R9"/>
    <mergeCell ref="C6:C9"/>
    <mergeCell ref="D6:D9"/>
    <mergeCell ref="E6:E9"/>
    <mergeCell ref="F6:F9"/>
    <mergeCell ref="G6:G9"/>
    <mergeCell ref="P6:P9"/>
    <mergeCell ref="H6:H9"/>
    <mergeCell ref="T6:U6"/>
    <mergeCell ref="Q7:Q9"/>
    <mergeCell ref="S7:S9"/>
    <mergeCell ref="U7:U9"/>
    <mergeCell ref="K7:K9"/>
    <mergeCell ref="M7:M9"/>
    <mergeCell ref="O7:O9"/>
    <mergeCell ref="I6:I9"/>
    <mergeCell ref="J6:K6"/>
    <mergeCell ref="L6:M6"/>
    <mergeCell ref="N6:O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41" orientation="portrait" r:id="rId1"/>
  <headerFooter alignWithMargins="0"/>
  <colBreaks count="1" manualBreakCount="1">
    <brk id="2" max="72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W61"/>
  <sheetViews>
    <sheetView view="pageBreakPreview" zoomScale="60" zoomScaleNormal="100" workbookViewId="0">
      <selection sqref="A1:W1"/>
    </sheetView>
  </sheetViews>
  <sheetFormatPr defaultRowHeight="13" x14ac:dyDescent="0.2"/>
  <cols>
    <col min="1" max="1" width="14.90625" customWidth="1"/>
    <col min="2" max="4" width="12.6328125" customWidth="1"/>
    <col min="5" max="7" width="11.26953125" customWidth="1"/>
    <col min="8" max="8" width="12.1796875" style="15" customWidth="1"/>
    <col min="9" max="13" width="8.36328125" style="15" customWidth="1"/>
    <col min="14" max="14" width="12.26953125" style="15" customWidth="1"/>
    <col min="15" max="21" width="8.36328125" style="15" customWidth="1"/>
    <col min="22" max="22" width="12.6328125" customWidth="1"/>
    <col min="23" max="23" width="10.6328125" customWidth="1"/>
    <col min="25" max="27" width="1.6328125" customWidth="1"/>
  </cols>
  <sheetData>
    <row r="1" spans="1:23" ht="24" customHeight="1" x14ac:dyDescent="0.3">
      <c r="A1" s="45" t="s">
        <v>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9.75" customHeight="1" x14ac:dyDescent="0.2">
      <c r="A2" s="4"/>
      <c r="B2" s="4"/>
      <c r="C2" s="4"/>
      <c r="D2" s="4"/>
      <c r="E2" s="4"/>
      <c r="F2" s="4"/>
      <c r="G2" s="4"/>
      <c r="V2" s="4"/>
      <c r="W2" s="4"/>
    </row>
    <row r="3" spans="1:23" ht="24" customHeight="1" x14ac:dyDescent="0.2">
      <c r="A3" s="11" t="s">
        <v>27</v>
      </c>
      <c r="B3" s="4"/>
      <c r="C3" s="4"/>
      <c r="D3" s="4"/>
      <c r="E3" s="4"/>
      <c r="F3" s="4"/>
      <c r="G3" s="4"/>
      <c r="V3" s="4"/>
      <c r="W3" s="8" t="s">
        <v>3</v>
      </c>
    </row>
    <row r="4" spans="1:23" ht="24" customHeight="1" x14ac:dyDescent="0.2">
      <c r="A4" s="47" t="s">
        <v>16</v>
      </c>
      <c r="B4" s="47" t="s">
        <v>0</v>
      </c>
      <c r="C4" s="49"/>
      <c r="D4" s="49"/>
      <c r="E4" s="49"/>
      <c r="F4" s="49"/>
      <c r="G4" s="49"/>
      <c r="H4" s="39" t="s">
        <v>63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50"/>
      <c r="V4" s="24" t="s">
        <v>1</v>
      </c>
      <c r="W4" s="51" t="s">
        <v>2</v>
      </c>
    </row>
    <row r="5" spans="1:23" ht="24" customHeight="1" x14ac:dyDescent="0.2">
      <c r="A5" s="48"/>
      <c r="B5" s="25"/>
      <c r="C5" s="11"/>
      <c r="D5" s="12"/>
      <c r="E5" s="53" t="s">
        <v>7</v>
      </c>
      <c r="F5" s="53"/>
      <c r="G5" s="53"/>
      <c r="H5" s="39" t="s">
        <v>9</v>
      </c>
      <c r="I5" s="41"/>
      <c r="J5" s="39" t="s">
        <v>10</v>
      </c>
      <c r="K5" s="40"/>
      <c r="L5" s="40"/>
      <c r="M5" s="40"/>
      <c r="N5" s="40"/>
      <c r="O5" s="41"/>
      <c r="P5" s="39" t="s">
        <v>11</v>
      </c>
      <c r="Q5" s="40"/>
      <c r="R5" s="40"/>
      <c r="S5" s="40"/>
      <c r="T5" s="40"/>
      <c r="U5" s="54"/>
      <c r="V5" s="16"/>
      <c r="W5" s="52"/>
    </row>
    <row r="6" spans="1:23" ht="24" customHeight="1" x14ac:dyDescent="0.2">
      <c r="A6" s="48"/>
      <c r="B6" s="42" t="s">
        <v>6</v>
      </c>
      <c r="C6" s="55" t="s">
        <v>4</v>
      </c>
      <c r="D6" s="58" t="s">
        <v>5</v>
      </c>
      <c r="E6" s="53" t="s">
        <v>6</v>
      </c>
      <c r="F6" s="53" t="s">
        <v>4</v>
      </c>
      <c r="G6" s="53" t="s">
        <v>5</v>
      </c>
      <c r="H6" s="31" t="s">
        <v>12</v>
      </c>
      <c r="I6" s="31" t="s">
        <v>13</v>
      </c>
      <c r="J6" s="34" t="s">
        <v>14</v>
      </c>
      <c r="K6" s="35"/>
      <c r="L6" s="34" t="s">
        <v>19</v>
      </c>
      <c r="M6" s="35"/>
      <c r="N6" s="34" t="s">
        <v>20</v>
      </c>
      <c r="O6" s="35"/>
      <c r="P6" s="28" t="s">
        <v>64</v>
      </c>
      <c r="Q6" s="20"/>
      <c r="R6" s="28" t="s">
        <v>65</v>
      </c>
      <c r="S6" s="20"/>
      <c r="T6" s="34" t="s">
        <v>15</v>
      </c>
      <c r="U6" s="35"/>
      <c r="V6" s="16"/>
      <c r="W6" s="52"/>
    </row>
    <row r="7" spans="1:23" ht="24" customHeight="1" x14ac:dyDescent="0.2">
      <c r="A7" s="48"/>
      <c r="B7" s="43"/>
      <c r="C7" s="56"/>
      <c r="D7" s="59"/>
      <c r="E7" s="42"/>
      <c r="F7" s="42"/>
      <c r="G7" s="42"/>
      <c r="H7" s="32"/>
      <c r="I7" s="32"/>
      <c r="J7" s="21"/>
      <c r="K7" s="36" t="s">
        <v>66</v>
      </c>
      <c r="L7" s="21"/>
      <c r="M7" s="36" t="s">
        <v>66</v>
      </c>
      <c r="N7" s="21"/>
      <c r="O7" s="36" t="s">
        <v>66</v>
      </c>
      <c r="P7" s="29"/>
      <c r="Q7" s="36" t="s">
        <v>66</v>
      </c>
      <c r="R7" s="29"/>
      <c r="S7" s="36" t="s">
        <v>66</v>
      </c>
      <c r="T7" s="21"/>
      <c r="U7" s="36" t="s">
        <v>66</v>
      </c>
      <c r="V7" s="16" t="s">
        <v>18</v>
      </c>
      <c r="W7" s="52"/>
    </row>
    <row r="8" spans="1:23" ht="24" customHeight="1" x14ac:dyDescent="0.2">
      <c r="A8" s="48"/>
      <c r="B8" s="43"/>
      <c r="C8" s="56"/>
      <c r="D8" s="59"/>
      <c r="E8" s="42"/>
      <c r="F8" s="42"/>
      <c r="G8" s="42"/>
      <c r="H8" s="32"/>
      <c r="I8" s="32"/>
      <c r="J8" s="21"/>
      <c r="K8" s="37"/>
      <c r="L8" s="21"/>
      <c r="M8" s="37"/>
      <c r="N8" s="21"/>
      <c r="O8" s="37"/>
      <c r="P8" s="29"/>
      <c r="Q8" s="37"/>
      <c r="R8" s="29"/>
      <c r="S8" s="37"/>
      <c r="T8" s="21"/>
      <c r="U8" s="37"/>
      <c r="V8" s="16"/>
      <c r="W8" s="52"/>
    </row>
    <row r="9" spans="1:23" ht="24" customHeight="1" x14ac:dyDescent="0.2">
      <c r="A9" s="48"/>
      <c r="B9" s="44"/>
      <c r="C9" s="57"/>
      <c r="D9" s="59"/>
      <c r="E9" s="42"/>
      <c r="F9" s="42"/>
      <c r="G9" s="42"/>
      <c r="H9" s="33"/>
      <c r="I9" s="33"/>
      <c r="J9" s="22"/>
      <c r="K9" s="38"/>
      <c r="L9" s="22"/>
      <c r="M9" s="38"/>
      <c r="N9" s="22"/>
      <c r="O9" s="38"/>
      <c r="P9" s="30"/>
      <c r="Q9" s="38"/>
      <c r="R9" s="30"/>
      <c r="S9" s="38"/>
      <c r="T9" s="22"/>
      <c r="U9" s="38"/>
      <c r="V9" s="13"/>
      <c r="W9" s="52"/>
    </row>
    <row r="10" spans="1:23" s="6" customFormat="1" ht="23.25" customHeight="1" x14ac:dyDescent="0.2">
      <c r="A10" s="14" t="s">
        <v>48</v>
      </c>
      <c r="B10" s="14">
        <f t="shared" ref="B10:B46" si="0">C10+D10</f>
        <v>14481</v>
      </c>
      <c r="C10" s="14">
        <v>6940</v>
      </c>
      <c r="D10" s="14">
        <v>7541</v>
      </c>
      <c r="E10" s="14">
        <f t="shared" ref="E10:E46" si="1">F10+G10</f>
        <v>123</v>
      </c>
      <c r="F10" s="14">
        <v>41</v>
      </c>
      <c r="G10" s="14">
        <v>82</v>
      </c>
      <c r="H10" s="26">
        <v>-20</v>
      </c>
      <c r="I10" s="27">
        <v>-0.13788348845225784</v>
      </c>
      <c r="J10" s="14">
        <v>5</v>
      </c>
      <c r="K10" s="14">
        <v>0</v>
      </c>
      <c r="L10" s="14">
        <v>22</v>
      </c>
      <c r="M10" s="14">
        <v>0</v>
      </c>
      <c r="N10" s="26">
        <f t="shared" ref="N10:O45" si="2">J10-L10</f>
        <v>-17</v>
      </c>
      <c r="O10" s="26">
        <f t="shared" si="2"/>
        <v>0</v>
      </c>
      <c r="P10" s="14">
        <v>14</v>
      </c>
      <c r="Q10" s="14">
        <v>8</v>
      </c>
      <c r="R10" s="14">
        <v>17</v>
      </c>
      <c r="S10" s="14">
        <v>1</v>
      </c>
      <c r="T10" s="26">
        <f t="shared" ref="T10:U45" si="3">P10-R10</f>
        <v>-3</v>
      </c>
      <c r="U10" s="26">
        <f t="shared" si="3"/>
        <v>7</v>
      </c>
      <c r="V10" s="14">
        <v>5113</v>
      </c>
      <c r="W10" s="23">
        <f t="shared" ref="W10:W46" si="4">B10/V10</f>
        <v>2.8321924506160765</v>
      </c>
    </row>
    <row r="11" spans="1:23" s="6" customFormat="1" ht="23.25" customHeight="1" x14ac:dyDescent="0.2">
      <c r="A11" s="14" t="s">
        <v>49</v>
      </c>
      <c r="B11" s="14">
        <f t="shared" si="0"/>
        <v>14452</v>
      </c>
      <c r="C11" s="14">
        <v>6934</v>
      </c>
      <c r="D11" s="14">
        <v>7518</v>
      </c>
      <c r="E11" s="14">
        <f t="shared" si="1"/>
        <v>116</v>
      </c>
      <c r="F11" s="14">
        <v>42</v>
      </c>
      <c r="G11" s="14">
        <v>74</v>
      </c>
      <c r="H11" s="26">
        <v>-22</v>
      </c>
      <c r="I11" s="27">
        <v>-0.15192320972308543</v>
      </c>
      <c r="J11" s="14">
        <v>8</v>
      </c>
      <c r="K11" s="14">
        <v>0</v>
      </c>
      <c r="L11" s="14">
        <v>26</v>
      </c>
      <c r="M11" s="14">
        <v>0</v>
      </c>
      <c r="N11" s="26">
        <f t="shared" si="2"/>
        <v>-18</v>
      </c>
      <c r="O11" s="26">
        <f t="shared" si="2"/>
        <v>0</v>
      </c>
      <c r="P11" s="14">
        <v>15</v>
      </c>
      <c r="Q11" s="14">
        <v>9</v>
      </c>
      <c r="R11" s="14">
        <v>19</v>
      </c>
      <c r="S11" s="14">
        <v>12</v>
      </c>
      <c r="T11" s="26">
        <f t="shared" si="3"/>
        <v>-4</v>
      </c>
      <c r="U11" s="26">
        <f t="shared" si="3"/>
        <v>-3</v>
      </c>
      <c r="V11" s="14">
        <v>5103</v>
      </c>
      <c r="W11" s="23">
        <f t="shared" si="4"/>
        <v>2.8320595728003135</v>
      </c>
    </row>
    <row r="12" spans="1:23" s="6" customFormat="1" ht="23.25" customHeight="1" x14ac:dyDescent="0.2">
      <c r="A12" s="14" t="s">
        <v>50</v>
      </c>
      <c r="B12" s="14">
        <f t="shared" si="0"/>
        <v>14464</v>
      </c>
      <c r="C12" s="14">
        <v>6931</v>
      </c>
      <c r="D12" s="14">
        <v>7533</v>
      </c>
      <c r="E12" s="14">
        <f t="shared" si="1"/>
        <v>131</v>
      </c>
      <c r="F12" s="14">
        <v>46</v>
      </c>
      <c r="G12" s="14">
        <v>85</v>
      </c>
      <c r="H12" s="26">
        <v>-8</v>
      </c>
      <c r="I12" s="27">
        <v>-5.5355660116246881E-2</v>
      </c>
      <c r="J12" s="14">
        <v>7</v>
      </c>
      <c r="K12" s="14">
        <v>0</v>
      </c>
      <c r="L12" s="14">
        <v>25</v>
      </c>
      <c r="M12" s="14">
        <v>0</v>
      </c>
      <c r="N12" s="26">
        <f t="shared" si="2"/>
        <v>-18</v>
      </c>
      <c r="O12" s="26">
        <f t="shared" si="2"/>
        <v>0</v>
      </c>
      <c r="P12" s="14">
        <v>22</v>
      </c>
      <c r="Q12" s="14">
        <v>20</v>
      </c>
      <c r="R12" s="14">
        <v>12</v>
      </c>
      <c r="S12" s="14">
        <v>5</v>
      </c>
      <c r="T12" s="26">
        <f t="shared" si="3"/>
        <v>10</v>
      </c>
      <c r="U12" s="26">
        <f t="shared" si="3"/>
        <v>15</v>
      </c>
      <c r="V12" s="14">
        <v>5116</v>
      </c>
      <c r="W12" s="23">
        <f t="shared" si="4"/>
        <v>2.8272087568412823</v>
      </c>
    </row>
    <row r="13" spans="1:23" s="6" customFormat="1" ht="23.25" customHeight="1" x14ac:dyDescent="0.2">
      <c r="A13" s="14" t="s">
        <v>51</v>
      </c>
      <c r="B13" s="14">
        <f t="shared" si="0"/>
        <v>14437</v>
      </c>
      <c r="C13" s="14">
        <v>6906</v>
      </c>
      <c r="D13" s="14">
        <v>7531</v>
      </c>
      <c r="E13" s="14">
        <f t="shared" si="1"/>
        <v>131</v>
      </c>
      <c r="F13" s="14">
        <v>41</v>
      </c>
      <c r="G13" s="14">
        <v>90</v>
      </c>
      <c r="H13" s="26">
        <v>-20</v>
      </c>
      <c r="I13" s="27">
        <v>-0.13827433628318583</v>
      </c>
      <c r="J13" s="14">
        <v>10</v>
      </c>
      <c r="K13" s="14">
        <v>0</v>
      </c>
      <c r="L13" s="14">
        <v>28</v>
      </c>
      <c r="M13" s="14">
        <v>0</v>
      </c>
      <c r="N13" s="26">
        <f t="shared" si="2"/>
        <v>-18</v>
      </c>
      <c r="O13" s="26">
        <f t="shared" si="2"/>
        <v>0</v>
      </c>
      <c r="P13" s="14">
        <v>13</v>
      </c>
      <c r="Q13" s="14">
        <v>12</v>
      </c>
      <c r="R13" s="14">
        <v>15</v>
      </c>
      <c r="S13" s="14">
        <v>10</v>
      </c>
      <c r="T13" s="26">
        <f t="shared" si="3"/>
        <v>-2</v>
      </c>
      <c r="U13" s="26">
        <f t="shared" si="3"/>
        <v>2</v>
      </c>
      <c r="V13" s="14">
        <v>5110</v>
      </c>
      <c r="W13" s="23">
        <f t="shared" si="4"/>
        <v>2.8252446183953035</v>
      </c>
    </row>
    <row r="14" spans="1:23" s="6" customFormat="1" ht="23.25" customHeight="1" x14ac:dyDescent="0.2">
      <c r="A14" s="14" t="s">
        <v>52</v>
      </c>
      <c r="B14" s="14">
        <f t="shared" si="0"/>
        <v>14432</v>
      </c>
      <c r="C14" s="14">
        <v>6903</v>
      </c>
      <c r="D14" s="14">
        <v>7529</v>
      </c>
      <c r="E14" s="14">
        <f t="shared" si="1"/>
        <v>127</v>
      </c>
      <c r="F14" s="14">
        <v>35</v>
      </c>
      <c r="G14" s="14">
        <v>92</v>
      </c>
      <c r="H14" s="26">
        <v>-16</v>
      </c>
      <c r="I14" s="27">
        <v>-0.1108263489644663</v>
      </c>
      <c r="J14" s="14">
        <v>10</v>
      </c>
      <c r="K14" s="14">
        <v>0</v>
      </c>
      <c r="L14" s="14">
        <v>32</v>
      </c>
      <c r="M14" s="14">
        <v>0</v>
      </c>
      <c r="N14" s="26">
        <f t="shared" si="2"/>
        <v>-22</v>
      </c>
      <c r="O14" s="26">
        <f t="shared" si="2"/>
        <v>0</v>
      </c>
      <c r="P14" s="14">
        <v>18</v>
      </c>
      <c r="Q14" s="14">
        <v>6</v>
      </c>
      <c r="R14" s="14">
        <v>12</v>
      </c>
      <c r="S14" s="14">
        <v>6</v>
      </c>
      <c r="T14" s="26">
        <f t="shared" si="3"/>
        <v>6</v>
      </c>
      <c r="U14" s="26">
        <f t="shared" si="3"/>
        <v>0</v>
      </c>
      <c r="V14" s="14">
        <v>5106</v>
      </c>
      <c r="W14" s="23">
        <f t="shared" si="4"/>
        <v>2.8264786525656089</v>
      </c>
    </row>
    <row r="15" spans="1:23" s="6" customFormat="1" ht="23.25" customHeight="1" x14ac:dyDescent="0.2">
      <c r="A15" s="14" t="s">
        <v>53</v>
      </c>
      <c r="B15" s="14">
        <f t="shared" si="0"/>
        <v>14418</v>
      </c>
      <c r="C15" s="14">
        <v>6895</v>
      </c>
      <c r="D15" s="14">
        <v>7523</v>
      </c>
      <c r="E15" s="14">
        <f t="shared" si="1"/>
        <v>134</v>
      </c>
      <c r="F15" s="14">
        <v>39</v>
      </c>
      <c r="G15" s="14">
        <v>95</v>
      </c>
      <c r="H15" s="26">
        <v>-26</v>
      </c>
      <c r="I15" s="27">
        <v>-0.18015521064301551</v>
      </c>
      <c r="J15" s="14">
        <v>5</v>
      </c>
      <c r="K15" s="14">
        <v>0</v>
      </c>
      <c r="L15" s="14">
        <v>35</v>
      </c>
      <c r="M15" s="14">
        <v>0</v>
      </c>
      <c r="N15" s="26">
        <f t="shared" si="2"/>
        <v>-30</v>
      </c>
      <c r="O15" s="26">
        <f t="shared" si="2"/>
        <v>0</v>
      </c>
      <c r="P15" s="14">
        <v>11</v>
      </c>
      <c r="Q15" s="14">
        <v>6</v>
      </c>
      <c r="R15" s="14">
        <v>7</v>
      </c>
      <c r="S15" s="14">
        <v>0</v>
      </c>
      <c r="T15" s="26">
        <f t="shared" si="3"/>
        <v>4</v>
      </c>
      <c r="U15" s="26">
        <f t="shared" si="3"/>
        <v>6</v>
      </c>
      <c r="V15" s="14">
        <v>5105</v>
      </c>
      <c r="W15" s="23">
        <f t="shared" si="4"/>
        <v>2.8242899118511264</v>
      </c>
    </row>
    <row r="16" spans="1:23" s="6" customFormat="1" ht="23.25" customHeight="1" x14ac:dyDescent="0.2">
      <c r="A16" s="14" t="s">
        <v>54</v>
      </c>
      <c r="B16" s="14">
        <f t="shared" si="0"/>
        <v>14338</v>
      </c>
      <c r="C16" s="14">
        <v>6861</v>
      </c>
      <c r="D16" s="14">
        <v>7477</v>
      </c>
      <c r="E16" s="14">
        <f t="shared" si="1"/>
        <v>136</v>
      </c>
      <c r="F16" s="14">
        <v>41</v>
      </c>
      <c r="G16" s="14">
        <v>95</v>
      </c>
      <c r="H16" s="26">
        <v>-59</v>
      </c>
      <c r="I16" s="27">
        <v>-0.40921070883617705</v>
      </c>
      <c r="J16" s="14">
        <v>5</v>
      </c>
      <c r="K16" s="14">
        <v>0</v>
      </c>
      <c r="L16" s="14">
        <v>36</v>
      </c>
      <c r="M16" s="14">
        <v>0</v>
      </c>
      <c r="N16" s="26">
        <f t="shared" si="2"/>
        <v>-31</v>
      </c>
      <c r="O16" s="26">
        <f t="shared" si="2"/>
        <v>0</v>
      </c>
      <c r="P16" s="14">
        <v>16</v>
      </c>
      <c r="Q16" s="14">
        <v>2</v>
      </c>
      <c r="R16" s="14">
        <v>44</v>
      </c>
      <c r="S16" s="14">
        <v>0</v>
      </c>
      <c r="T16" s="26">
        <f t="shared" si="3"/>
        <v>-28</v>
      </c>
      <c r="U16" s="26">
        <f t="shared" si="3"/>
        <v>2</v>
      </c>
      <c r="V16" s="14">
        <v>5100</v>
      </c>
      <c r="W16" s="23">
        <f t="shared" si="4"/>
        <v>2.811372549019608</v>
      </c>
    </row>
    <row r="17" spans="1:23" s="6" customFormat="1" ht="23.25" customHeight="1" x14ac:dyDescent="0.2">
      <c r="A17" s="14" t="s">
        <v>55</v>
      </c>
      <c r="B17" s="14">
        <f t="shared" si="0"/>
        <v>14322</v>
      </c>
      <c r="C17" s="14">
        <v>6853</v>
      </c>
      <c r="D17" s="14">
        <v>7469</v>
      </c>
      <c r="E17" s="14">
        <f t="shared" si="1"/>
        <v>135</v>
      </c>
      <c r="F17" s="14">
        <v>40</v>
      </c>
      <c r="G17" s="14">
        <v>95</v>
      </c>
      <c r="H17" s="26">
        <v>-20</v>
      </c>
      <c r="I17" s="27">
        <v>-0.13948946854512484</v>
      </c>
      <c r="J17" s="14">
        <v>7</v>
      </c>
      <c r="K17" s="14">
        <v>0</v>
      </c>
      <c r="L17" s="14">
        <v>28</v>
      </c>
      <c r="M17" s="14">
        <v>0</v>
      </c>
      <c r="N17" s="26">
        <f t="shared" si="2"/>
        <v>-21</v>
      </c>
      <c r="O17" s="26">
        <f t="shared" si="2"/>
        <v>0</v>
      </c>
      <c r="P17" s="14">
        <v>23</v>
      </c>
      <c r="Q17" s="14">
        <v>7</v>
      </c>
      <c r="R17" s="14">
        <v>22</v>
      </c>
      <c r="S17" s="14">
        <v>7</v>
      </c>
      <c r="T17" s="26">
        <f t="shared" si="3"/>
        <v>1</v>
      </c>
      <c r="U17" s="26">
        <f t="shared" si="3"/>
        <v>0</v>
      </c>
      <c r="V17" s="14">
        <v>5094</v>
      </c>
      <c r="W17" s="23">
        <f t="shared" si="4"/>
        <v>2.8115429917550059</v>
      </c>
    </row>
    <row r="18" spans="1:23" s="6" customFormat="1" ht="23.25" customHeight="1" x14ac:dyDescent="0.2">
      <c r="A18" s="14" t="s">
        <v>56</v>
      </c>
      <c r="B18" s="14">
        <f t="shared" si="0"/>
        <v>14293</v>
      </c>
      <c r="C18" s="14">
        <v>6837</v>
      </c>
      <c r="D18" s="14">
        <v>7456</v>
      </c>
      <c r="E18" s="14">
        <f t="shared" si="1"/>
        <v>123</v>
      </c>
      <c r="F18" s="14">
        <v>40</v>
      </c>
      <c r="G18" s="14">
        <v>83</v>
      </c>
      <c r="H18" s="26">
        <v>-33</v>
      </c>
      <c r="I18" s="27">
        <v>-0.2304147465437788</v>
      </c>
      <c r="J18" s="14">
        <v>3</v>
      </c>
      <c r="K18" s="14">
        <v>0</v>
      </c>
      <c r="L18" s="14">
        <v>27</v>
      </c>
      <c r="M18" s="14">
        <v>0</v>
      </c>
      <c r="N18" s="26">
        <f t="shared" si="2"/>
        <v>-24</v>
      </c>
      <c r="O18" s="26">
        <f t="shared" si="2"/>
        <v>0</v>
      </c>
      <c r="P18" s="14">
        <v>12</v>
      </c>
      <c r="Q18" s="14">
        <v>5</v>
      </c>
      <c r="R18" s="14">
        <v>21</v>
      </c>
      <c r="S18" s="14">
        <v>16</v>
      </c>
      <c r="T18" s="26">
        <f t="shared" si="3"/>
        <v>-9</v>
      </c>
      <c r="U18" s="26">
        <f t="shared" si="3"/>
        <v>-11</v>
      </c>
      <c r="V18" s="14">
        <v>5071</v>
      </c>
      <c r="W18" s="23">
        <f t="shared" si="4"/>
        <v>2.8185762177085389</v>
      </c>
    </row>
    <row r="19" spans="1:23" s="6" customFormat="1" ht="23.25" customHeight="1" x14ac:dyDescent="0.2">
      <c r="A19" s="14" t="s">
        <v>57</v>
      </c>
      <c r="B19" s="14">
        <f t="shared" si="0"/>
        <v>14286</v>
      </c>
      <c r="C19" s="14">
        <v>6838</v>
      </c>
      <c r="D19" s="14">
        <v>7448</v>
      </c>
      <c r="E19" s="14">
        <f t="shared" si="1"/>
        <v>125</v>
      </c>
      <c r="F19" s="14">
        <v>40</v>
      </c>
      <c r="G19" s="14">
        <v>85</v>
      </c>
      <c r="H19" s="26">
        <v>-5</v>
      </c>
      <c r="I19" s="27">
        <v>-3.4982159098859586E-2</v>
      </c>
      <c r="J19" s="14">
        <v>6</v>
      </c>
      <c r="K19" s="14">
        <v>0</v>
      </c>
      <c r="L19" s="14">
        <v>21</v>
      </c>
      <c r="M19" s="14">
        <v>0</v>
      </c>
      <c r="N19" s="26">
        <f t="shared" si="2"/>
        <v>-15</v>
      </c>
      <c r="O19" s="26">
        <f t="shared" si="2"/>
        <v>0</v>
      </c>
      <c r="P19" s="14">
        <v>15</v>
      </c>
      <c r="Q19" s="14">
        <v>3</v>
      </c>
      <c r="R19" s="14">
        <v>5</v>
      </c>
      <c r="S19" s="14">
        <v>1</v>
      </c>
      <c r="T19" s="26">
        <f t="shared" si="3"/>
        <v>10</v>
      </c>
      <c r="U19" s="26">
        <f t="shared" si="3"/>
        <v>2</v>
      </c>
      <c r="V19" s="14">
        <v>5073</v>
      </c>
      <c r="W19" s="23">
        <f t="shared" si="4"/>
        <v>2.8160851567120049</v>
      </c>
    </row>
    <row r="20" spans="1:23" s="6" customFormat="1" ht="23.25" customHeight="1" x14ac:dyDescent="0.2">
      <c r="A20" s="14" t="s">
        <v>58</v>
      </c>
      <c r="B20" s="14">
        <f t="shared" si="0"/>
        <v>14263</v>
      </c>
      <c r="C20" s="14">
        <v>6834</v>
      </c>
      <c r="D20" s="14">
        <v>7429</v>
      </c>
      <c r="E20" s="14">
        <f t="shared" si="1"/>
        <v>124</v>
      </c>
      <c r="F20" s="14">
        <v>42</v>
      </c>
      <c r="G20" s="14">
        <v>82</v>
      </c>
      <c r="H20" s="26">
        <v>-18</v>
      </c>
      <c r="I20" s="27">
        <v>-0.12599748005039901</v>
      </c>
      <c r="J20" s="14">
        <v>2</v>
      </c>
      <c r="K20" s="14">
        <v>0</v>
      </c>
      <c r="L20" s="14">
        <v>17</v>
      </c>
      <c r="M20" s="14">
        <v>0</v>
      </c>
      <c r="N20" s="26">
        <f t="shared" si="2"/>
        <v>-15</v>
      </c>
      <c r="O20" s="26">
        <f t="shared" si="2"/>
        <v>0</v>
      </c>
      <c r="P20" s="14">
        <v>14</v>
      </c>
      <c r="Q20" s="14">
        <v>5</v>
      </c>
      <c r="R20" s="14">
        <v>17</v>
      </c>
      <c r="S20" s="14">
        <v>4</v>
      </c>
      <c r="T20" s="26">
        <f t="shared" si="3"/>
        <v>-3</v>
      </c>
      <c r="U20" s="26">
        <f t="shared" si="3"/>
        <v>1</v>
      </c>
      <c r="V20" s="14">
        <v>5072</v>
      </c>
      <c r="W20" s="23">
        <f t="shared" si="4"/>
        <v>2.8121056782334386</v>
      </c>
    </row>
    <row r="21" spans="1:23" s="6" customFormat="1" ht="23.25" customHeight="1" x14ac:dyDescent="0.2">
      <c r="A21" s="14" t="s">
        <v>59</v>
      </c>
      <c r="B21" s="14">
        <f t="shared" si="0"/>
        <v>14233</v>
      </c>
      <c r="C21" s="14">
        <v>6814</v>
      </c>
      <c r="D21" s="14">
        <v>7419</v>
      </c>
      <c r="E21" s="14">
        <f t="shared" si="1"/>
        <v>121</v>
      </c>
      <c r="F21" s="14">
        <v>39</v>
      </c>
      <c r="G21" s="14">
        <v>82</v>
      </c>
      <c r="H21" s="26">
        <v>-25</v>
      </c>
      <c r="I21" s="27">
        <v>-0.17527869312206409</v>
      </c>
      <c r="J21" s="14">
        <v>4</v>
      </c>
      <c r="K21" s="14">
        <v>0</v>
      </c>
      <c r="L21" s="14">
        <v>31</v>
      </c>
      <c r="M21" s="14">
        <v>0</v>
      </c>
      <c r="N21" s="26">
        <f t="shared" si="2"/>
        <v>-27</v>
      </c>
      <c r="O21" s="26">
        <f t="shared" si="2"/>
        <v>0</v>
      </c>
      <c r="P21" s="14">
        <v>10</v>
      </c>
      <c r="Q21" s="14">
        <v>1</v>
      </c>
      <c r="R21" s="14">
        <v>8</v>
      </c>
      <c r="S21" s="14">
        <v>3</v>
      </c>
      <c r="T21" s="26">
        <f t="shared" si="3"/>
        <v>2</v>
      </c>
      <c r="U21" s="26">
        <f t="shared" si="3"/>
        <v>-2</v>
      </c>
      <c r="V21" s="14">
        <v>5054</v>
      </c>
      <c r="W21" s="23">
        <f t="shared" si="4"/>
        <v>2.8161851998417093</v>
      </c>
    </row>
    <row r="22" spans="1:23" s="6" customFormat="1" ht="22.5" customHeight="1" x14ac:dyDescent="0.2">
      <c r="A22" s="14" t="s">
        <v>60</v>
      </c>
      <c r="B22" s="14">
        <f t="shared" si="0"/>
        <v>14221</v>
      </c>
      <c r="C22" s="14">
        <v>6809</v>
      </c>
      <c r="D22" s="14">
        <v>7412</v>
      </c>
      <c r="E22" s="14">
        <f t="shared" si="1"/>
        <v>126</v>
      </c>
      <c r="F22" s="14">
        <v>42</v>
      </c>
      <c r="G22" s="14">
        <v>84</v>
      </c>
      <c r="H22" s="26">
        <v>-13</v>
      </c>
      <c r="I22" s="27">
        <v>-9.1337033654183941E-2</v>
      </c>
      <c r="J22" s="14">
        <v>7</v>
      </c>
      <c r="K22" s="14">
        <v>0</v>
      </c>
      <c r="L22" s="14">
        <v>22</v>
      </c>
      <c r="M22" s="14">
        <v>0</v>
      </c>
      <c r="N22" s="26">
        <f t="shared" si="2"/>
        <v>-15</v>
      </c>
      <c r="O22" s="26">
        <f t="shared" si="2"/>
        <v>0</v>
      </c>
      <c r="P22" s="14">
        <v>7</v>
      </c>
      <c r="Q22" s="14">
        <v>3</v>
      </c>
      <c r="R22" s="14">
        <v>5</v>
      </c>
      <c r="S22" s="14">
        <v>0</v>
      </c>
      <c r="T22" s="26">
        <f t="shared" si="3"/>
        <v>2</v>
      </c>
      <c r="U22" s="26">
        <f t="shared" si="3"/>
        <v>3</v>
      </c>
      <c r="V22" s="14">
        <v>5052</v>
      </c>
      <c r="W22" s="23">
        <f t="shared" si="4"/>
        <v>2.8149247822644496</v>
      </c>
    </row>
    <row r="23" spans="1:23" s="6" customFormat="1" ht="23.25" customHeight="1" x14ac:dyDescent="0.2">
      <c r="A23" s="14" t="s">
        <v>49</v>
      </c>
      <c r="B23" s="14">
        <f t="shared" si="0"/>
        <v>14214</v>
      </c>
      <c r="C23" s="14">
        <v>6812</v>
      </c>
      <c r="D23" s="14">
        <v>7402</v>
      </c>
      <c r="E23" s="14">
        <f t="shared" si="1"/>
        <v>133</v>
      </c>
      <c r="F23" s="14">
        <v>49</v>
      </c>
      <c r="G23" s="14">
        <v>84</v>
      </c>
      <c r="H23" s="26">
        <v>-15</v>
      </c>
      <c r="I23" s="27">
        <v>-0.10547781449968356</v>
      </c>
      <c r="J23" s="14">
        <v>3</v>
      </c>
      <c r="K23" s="14">
        <v>0</v>
      </c>
      <c r="L23" s="14">
        <v>30</v>
      </c>
      <c r="M23" s="14">
        <v>0</v>
      </c>
      <c r="N23" s="26">
        <f t="shared" si="2"/>
        <v>-27</v>
      </c>
      <c r="O23" s="26">
        <f t="shared" si="2"/>
        <v>0</v>
      </c>
      <c r="P23" s="14">
        <v>17</v>
      </c>
      <c r="Q23" s="14">
        <v>9</v>
      </c>
      <c r="R23" s="14">
        <v>5</v>
      </c>
      <c r="S23" s="14">
        <v>1</v>
      </c>
      <c r="T23" s="26">
        <f t="shared" si="3"/>
        <v>12</v>
      </c>
      <c r="U23" s="26">
        <f t="shared" si="3"/>
        <v>8</v>
      </c>
      <c r="V23" s="14">
        <v>5067</v>
      </c>
      <c r="W23" s="23">
        <f t="shared" si="4"/>
        <v>2.8052101835405567</v>
      </c>
    </row>
    <row r="24" spans="1:23" s="6" customFormat="1" ht="23.25" customHeight="1" x14ac:dyDescent="0.2">
      <c r="A24" s="14" t="s">
        <v>50</v>
      </c>
      <c r="B24" s="14">
        <f t="shared" si="0"/>
        <v>14190</v>
      </c>
      <c r="C24" s="14">
        <v>6800</v>
      </c>
      <c r="D24" s="14">
        <v>7390</v>
      </c>
      <c r="E24" s="14">
        <f t="shared" si="1"/>
        <v>131</v>
      </c>
      <c r="F24" s="14">
        <v>48</v>
      </c>
      <c r="G24" s="14">
        <v>83</v>
      </c>
      <c r="H24" s="26">
        <v>-22</v>
      </c>
      <c r="I24" s="27">
        <v>-0.15477698044181792</v>
      </c>
      <c r="J24" s="14">
        <v>7</v>
      </c>
      <c r="K24" s="14">
        <v>0</v>
      </c>
      <c r="L24" s="14">
        <v>25</v>
      </c>
      <c r="M24" s="14">
        <v>0</v>
      </c>
      <c r="N24" s="26">
        <f t="shared" si="2"/>
        <v>-18</v>
      </c>
      <c r="O24" s="26">
        <f t="shared" si="2"/>
        <v>0</v>
      </c>
      <c r="P24" s="14">
        <v>8</v>
      </c>
      <c r="Q24" s="14">
        <v>4</v>
      </c>
      <c r="R24" s="14">
        <v>12</v>
      </c>
      <c r="S24" s="14">
        <v>6</v>
      </c>
      <c r="T24" s="26">
        <f t="shared" si="3"/>
        <v>-4</v>
      </c>
      <c r="U24" s="26">
        <f t="shared" si="3"/>
        <v>-2</v>
      </c>
      <c r="V24" s="14">
        <v>5064</v>
      </c>
      <c r="W24" s="23">
        <f t="shared" si="4"/>
        <v>2.8021327014218009</v>
      </c>
    </row>
    <row r="25" spans="1:23" s="6" customFormat="1" ht="23.25" customHeight="1" x14ac:dyDescent="0.2">
      <c r="A25" s="14" t="s">
        <v>61</v>
      </c>
      <c r="B25" s="14">
        <f t="shared" si="0"/>
        <v>14172</v>
      </c>
      <c r="C25" s="14">
        <v>6790</v>
      </c>
      <c r="D25" s="14">
        <v>7382</v>
      </c>
      <c r="E25" s="14">
        <f t="shared" si="1"/>
        <v>131</v>
      </c>
      <c r="F25" s="14">
        <v>45</v>
      </c>
      <c r="G25" s="14">
        <v>86</v>
      </c>
      <c r="H25" s="26">
        <v>-16</v>
      </c>
      <c r="I25" s="27">
        <v>-0.1127554615926709</v>
      </c>
      <c r="J25" s="14">
        <v>6</v>
      </c>
      <c r="K25" s="14">
        <v>0</v>
      </c>
      <c r="L25" s="14">
        <v>20</v>
      </c>
      <c r="M25" s="14">
        <v>0</v>
      </c>
      <c r="N25" s="26">
        <f t="shared" si="2"/>
        <v>-14</v>
      </c>
      <c r="O25" s="26">
        <f t="shared" si="2"/>
        <v>0</v>
      </c>
      <c r="P25" s="14">
        <v>13</v>
      </c>
      <c r="Q25" s="14">
        <v>5</v>
      </c>
      <c r="R25" s="14">
        <v>15</v>
      </c>
      <c r="S25" s="14">
        <v>5</v>
      </c>
      <c r="T25" s="26">
        <f t="shared" si="3"/>
        <v>-2</v>
      </c>
      <c r="U25" s="26">
        <f t="shared" si="3"/>
        <v>0</v>
      </c>
      <c r="V25" s="14">
        <v>5067</v>
      </c>
      <c r="W25" s="23">
        <f t="shared" si="4"/>
        <v>2.7969212551805804</v>
      </c>
    </row>
    <row r="26" spans="1:23" s="6" customFormat="1" ht="23.25" customHeight="1" x14ac:dyDescent="0.2">
      <c r="A26" s="14" t="s">
        <v>52</v>
      </c>
      <c r="B26" s="14">
        <f t="shared" si="0"/>
        <v>14149</v>
      </c>
      <c r="C26" s="14">
        <v>6774</v>
      </c>
      <c r="D26" s="14">
        <v>7375</v>
      </c>
      <c r="E26" s="14">
        <f t="shared" si="1"/>
        <v>143</v>
      </c>
      <c r="F26" s="14">
        <v>52</v>
      </c>
      <c r="G26" s="14">
        <v>91</v>
      </c>
      <c r="H26" s="26">
        <v>-24</v>
      </c>
      <c r="I26" s="27">
        <v>-0.16934801016088061</v>
      </c>
      <c r="J26" s="14">
        <v>7</v>
      </c>
      <c r="K26" s="14">
        <v>0</v>
      </c>
      <c r="L26" s="14">
        <v>37</v>
      </c>
      <c r="M26" s="14">
        <v>0</v>
      </c>
      <c r="N26" s="26">
        <f t="shared" si="2"/>
        <v>-30</v>
      </c>
      <c r="O26" s="26">
        <f t="shared" si="2"/>
        <v>0</v>
      </c>
      <c r="P26" s="14">
        <v>14</v>
      </c>
      <c r="Q26" s="14">
        <v>12</v>
      </c>
      <c r="R26" s="14">
        <v>8</v>
      </c>
      <c r="S26" s="14">
        <v>0</v>
      </c>
      <c r="T26" s="26">
        <f t="shared" si="3"/>
        <v>6</v>
      </c>
      <c r="U26" s="26">
        <f t="shared" si="3"/>
        <v>12</v>
      </c>
      <c r="V26" s="14">
        <v>5075</v>
      </c>
      <c r="W26" s="23">
        <f t="shared" si="4"/>
        <v>2.7879802955665025</v>
      </c>
    </row>
    <row r="27" spans="1:23" s="6" customFormat="1" ht="23.25" customHeight="1" x14ac:dyDescent="0.2">
      <c r="A27" s="14" t="s">
        <v>53</v>
      </c>
      <c r="B27" s="14">
        <f t="shared" si="0"/>
        <v>14117</v>
      </c>
      <c r="C27" s="14">
        <v>6757</v>
      </c>
      <c r="D27" s="14">
        <v>7360</v>
      </c>
      <c r="E27" s="14">
        <f t="shared" si="1"/>
        <v>137</v>
      </c>
      <c r="F27" s="14">
        <v>46</v>
      </c>
      <c r="G27" s="14">
        <v>91</v>
      </c>
      <c r="H27" s="26">
        <v>-33</v>
      </c>
      <c r="I27" s="27">
        <v>-0.2332320305321931</v>
      </c>
      <c r="J27" s="14">
        <v>4</v>
      </c>
      <c r="K27" s="14">
        <v>0</v>
      </c>
      <c r="L27" s="14">
        <v>30</v>
      </c>
      <c r="M27" s="14">
        <v>0</v>
      </c>
      <c r="N27" s="26">
        <f t="shared" si="2"/>
        <v>-26</v>
      </c>
      <c r="O27" s="26">
        <f t="shared" si="2"/>
        <v>0</v>
      </c>
      <c r="P27" s="14">
        <v>14</v>
      </c>
      <c r="Q27" s="14">
        <v>2</v>
      </c>
      <c r="R27" s="14">
        <v>21</v>
      </c>
      <c r="S27" s="14">
        <v>6</v>
      </c>
      <c r="T27" s="26">
        <f t="shared" si="3"/>
        <v>-7</v>
      </c>
      <c r="U27" s="26">
        <f t="shared" si="3"/>
        <v>-4</v>
      </c>
      <c r="V27" s="14">
        <v>5065</v>
      </c>
      <c r="W27" s="23">
        <f t="shared" si="4"/>
        <v>2.7871668311944719</v>
      </c>
    </row>
    <row r="28" spans="1:23" s="6" customFormat="1" ht="23.25" customHeight="1" x14ac:dyDescent="0.2">
      <c r="A28" s="14" t="s">
        <v>54</v>
      </c>
      <c r="B28" s="14">
        <f t="shared" si="0"/>
        <v>14051</v>
      </c>
      <c r="C28" s="14">
        <v>6728</v>
      </c>
      <c r="D28" s="14">
        <v>7323</v>
      </c>
      <c r="E28" s="14">
        <f t="shared" si="1"/>
        <v>147</v>
      </c>
      <c r="F28" s="14">
        <v>45</v>
      </c>
      <c r="G28" s="14">
        <v>102</v>
      </c>
      <c r="H28" s="26">
        <v>-53</v>
      </c>
      <c r="I28" s="27">
        <v>-0.37543387405256073</v>
      </c>
      <c r="J28" s="14">
        <v>5</v>
      </c>
      <c r="K28" s="14">
        <v>0</v>
      </c>
      <c r="L28" s="14">
        <v>38</v>
      </c>
      <c r="M28" s="14">
        <v>0</v>
      </c>
      <c r="N28" s="26">
        <f t="shared" si="2"/>
        <v>-33</v>
      </c>
      <c r="O28" s="26">
        <f t="shared" si="2"/>
        <v>0</v>
      </c>
      <c r="P28" s="14">
        <v>26</v>
      </c>
      <c r="Q28" s="14">
        <v>16</v>
      </c>
      <c r="R28" s="14">
        <v>46</v>
      </c>
      <c r="S28" s="14">
        <v>6</v>
      </c>
      <c r="T28" s="26">
        <f t="shared" si="3"/>
        <v>-20</v>
      </c>
      <c r="U28" s="26">
        <f t="shared" si="3"/>
        <v>10</v>
      </c>
      <c r="V28" s="14">
        <v>5063</v>
      </c>
      <c r="W28" s="23">
        <f t="shared" si="4"/>
        <v>2.7752320758443609</v>
      </c>
    </row>
    <row r="29" spans="1:23" s="6" customFormat="1" ht="23.25" customHeight="1" x14ac:dyDescent="0.2">
      <c r="A29" s="14" t="s">
        <v>55</v>
      </c>
      <c r="B29" s="14">
        <f t="shared" si="0"/>
        <v>14019</v>
      </c>
      <c r="C29" s="14">
        <v>6701</v>
      </c>
      <c r="D29" s="14">
        <v>7318</v>
      </c>
      <c r="E29" s="14">
        <f t="shared" si="1"/>
        <v>136</v>
      </c>
      <c r="F29" s="14">
        <v>41</v>
      </c>
      <c r="G29" s="14">
        <v>95</v>
      </c>
      <c r="H29" s="26">
        <v>-36</v>
      </c>
      <c r="I29" s="27">
        <v>-0.25620952245391787</v>
      </c>
      <c r="J29" s="14">
        <v>6</v>
      </c>
      <c r="K29" s="14">
        <v>0</v>
      </c>
      <c r="L29" s="14">
        <v>36</v>
      </c>
      <c r="M29" s="14">
        <v>0</v>
      </c>
      <c r="N29" s="26">
        <f t="shared" si="2"/>
        <v>-30</v>
      </c>
      <c r="O29" s="26">
        <f t="shared" si="2"/>
        <v>0</v>
      </c>
      <c r="P29" s="14">
        <v>28</v>
      </c>
      <c r="Q29" s="14">
        <v>5</v>
      </c>
      <c r="R29" s="14">
        <v>34</v>
      </c>
      <c r="S29" s="14">
        <v>16</v>
      </c>
      <c r="T29" s="26">
        <f t="shared" si="3"/>
        <v>-6</v>
      </c>
      <c r="U29" s="26">
        <f t="shared" si="3"/>
        <v>-11</v>
      </c>
      <c r="V29" s="14">
        <v>5053</v>
      </c>
      <c r="W29" s="23">
        <f t="shared" si="4"/>
        <v>2.774391450623392</v>
      </c>
    </row>
    <row r="30" spans="1:23" s="6" customFormat="1" ht="23.25" customHeight="1" x14ac:dyDescent="0.2">
      <c r="A30" s="14" t="s">
        <v>56</v>
      </c>
      <c r="B30" s="14">
        <f t="shared" si="0"/>
        <v>14014</v>
      </c>
      <c r="C30" s="14">
        <v>6693</v>
      </c>
      <c r="D30" s="14">
        <v>7321</v>
      </c>
      <c r="E30" s="14">
        <f t="shared" si="1"/>
        <v>140</v>
      </c>
      <c r="F30" s="14">
        <v>46</v>
      </c>
      <c r="G30" s="14">
        <v>94</v>
      </c>
      <c r="H30" s="26">
        <v>-3</v>
      </c>
      <c r="I30" s="27">
        <v>-2.1399529210357371E-2</v>
      </c>
      <c r="J30" s="14">
        <v>5</v>
      </c>
      <c r="K30" s="14">
        <v>0</v>
      </c>
      <c r="L30" s="14">
        <v>18</v>
      </c>
      <c r="M30" s="14">
        <v>0</v>
      </c>
      <c r="N30" s="26">
        <f t="shared" si="2"/>
        <v>-13</v>
      </c>
      <c r="O30" s="26">
        <f t="shared" si="2"/>
        <v>0</v>
      </c>
      <c r="P30" s="14">
        <v>23</v>
      </c>
      <c r="Q30" s="14">
        <v>13</v>
      </c>
      <c r="R30" s="14">
        <v>13</v>
      </c>
      <c r="S30" s="14">
        <v>7</v>
      </c>
      <c r="T30" s="26">
        <f t="shared" si="3"/>
        <v>10</v>
      </c>
      <c r="U30" s="26">
        <f t="shared" si="3"/>
        <v>6</v>
      </c>
      <c r="V30" s="14">
        <v>5073</v>
      </c>
      <c r="W30" s="23">
        <f t="shared" si="4"/>
        <v>2.7624679676719888</v>
      </c>
    </row>
    <row r="31" spans="1:23" s="6" customFormat="1" ht="23.25" customHeight="1" x14ac:dyDescent="0.2">
      <c r="A31" s="14" t="s">
        <v>57</v>
      </c>
      <c r="B31" s="14">
        <f t="shared" si="0"/>
        <v>13982</v>
      </c>
      <c r="C31" s="14">
        <v>6674</v>
      </c>
      <c r="D31" s="14">
        <v>7308</v>
      </c>
      <c r="E31" s="14">
        <f t="shared" si="1"/>
        <v>125</v>
      </c>
      <c r="F31" s="14">
        <v>37</v>
      </c>
      <c r="G31" s="14">
        <v>88</v>
      </c>
      <c r="H31" s="26">
        <v>-27</v>
      </c>
      <c r="I31" s="27">
        <v>-0.19266447837876408</v>
      </c>
      <c r="J31" s="14">
        <v>3</v>
      </c>
      <c r="K31" s="14">
        <v>0</v>
      </c>
      <c r="L31" s="14">
        <v>19</v>
      </c>
      <c r="M31" s="14">
        <v>0</v>
      </c>
      <c r="N31" s="26">
        <f t="shared" si="2"/>
        <v>-16</v>
      </c>
      <c r="O31" s="26">
        <f t="shared" si="2"/>
        <v>0</v>
      </c>
      <c r="P31" s="14">
        <v>17</v>
      </c>
      <c r="Q31" s="14">
        <v>5</v>
      </c>
      <c r="R31" s="14">
        <v>28</v>
      </c>
      <c r="S31" s="14">
        <v>19</v>
      </c>
      <c r="T31" s="26">
        <f t="shared" si="3"/>
        <v>-11</v>
      </c>
      <c r="U31" s="26">
        <f t="shared" si="3"/>
        <v>-14</v>
      </c>
      <c r="V31" s="14">
        <v>5057</v>
      </c>
      <c r="W31" s="23">
        <f t="shared" si="4"/>
        <v>2.764880363852086</v>
      </c>
    </row>
    <row r="32" spans="1:23" s="6" customFormat="1" ht="23.25" customHeight="1" x14ac:dyDescent="0.2">
      <c r="A32" s="14" t="s">
        <v>58</v>
      </c>
      <c r="B32" s="14">
        <f t="shared" si="0"/>
        <v>13973</v>
      </c>
      <c r="C32" s="14">
        <v>6669</v>
      </c>
      <c r="D32" s="14">
        <v>7304</v>
      </c>
      <c r="E32" s="14">
        <f t="shared" si="1"/>
        <v>134</v>
      </c>
      <c r="F32" s="14">
        <v>41</v>
      </c>
      <c r="G32" s="14">
        <v>93</v>
      </c>
      <c r="H32" s="26">
        <v>-20</v>
      </c>
      <c r="I32" s="27">
        <v>-0.14304105278214846</v>
      </c>
      <c r="J32" s="14">
        <v>5</v>
      </c>
      <c r="K32" s="14">
        <v>0</v>
      </c>
      <c r="L32" s="14">
        <v>24</v>
      </c>
      <c r="M32" s="14">
        <v>0</v>
      </c>
      <c r="N32" s="26">
        <f>J32-L32</f>
        <v>-19</v>
      </c>
      <c r="O32" s="26">
        <f t="shared" si="2"/>
        <v>0</v>
      </c>
      <c r="P32" s="14">
        <v>12</v>
      </c>
      <c r="Q32" s="14">
        <v>5</v>
      </c>
      <c r="R32" s="14">
        <v>13</v>
      </c>
      <c r="S32" s="14">
        <v>1</v>
      </c>
      <c r="T32" s="26">
        <f t="shared" si="3"/>
        <v>-1</v>
      </c>
      <c r="U32" s="26">
        <f t="shared" si="3"/>
        <v>4</v>
      </c>
      <c r="V32" s="14">
        <v>5068</v>
      </c>
      <c r="W32" s="23">
        <f t="shared" si="4"/>
        <v>2.7571033938437255</v>
      </c>
    </row>
    <row r="33" spans="1:23" s="6" customFormat="1" ht="23.25" customHeight="1" x14ac:dyDescent="0.2">
      <c r="A33" s="14" t="s">
        <v>59</v>
      </c>
      <c r="B33" s="14">
        <f t="shared" si="0"/>
        <v>13949</v>
      </c>
      <c r="C33" s="14">
        <v>6661</v>
      </c>
      <c r="D33" s="14">
        <v>7288</v>
      </c>
      <c r="E33" s="14">
        <f t="shared" si="1"/>
        <v>134</v>
      </c>
      <c r="F33" s="14">
        <v>41</v>
      </c>
      <c r="G33" s="14">
        <v>93</v>
      </c>
      <c r="H33" s="26">
        <v>-20</v>
      </c>
      <c r="I33" s="27">
        <v>-0.14313318542904171</v>
      </c>
      <c r="J33" s="14">
        <v>1</v>
      </c>
      <c r="K33" s="14">
        <v>0</v>
      </c>
      <c r="L33" s="14">
        <v>18</v>
      </c>
      <c r="M33" s="14">
        <v>0</v>
      </c>
      <c r="N33" s="26">
        <f t="shared" si="2"/>
        <v>-17</v>
      </c>
      <c r="O33" s="26">
        <f t="shared" si="2"/>
        <v>0</v>
      </c>
      <c r="P33" s="14">
        <v>8</v>
      </c>
      <c r="Q33" s="14">
        <v>1</v>
      </c>
      <c r="R33" s="14">
        <v>11</v>
      </c>
      <c r="S33" s="14">
        <v>0</v>
      </c>
      <c r="T33" s="26">
        <f t="shared" si="3"/>
        <v>-3</v>
      </c>
      <c r="U33" s="26">
        <f t="shared" si="3"/>
        <v>1</v>
      </c>
      <c r="V33" s="14">
        <v>5068</v>
      </c>
      <c r="W33" s="23">
        <f t="shared" si="4"/>
        <v>2.7523677979479086</v>
      </c>
    </row>
    <row r="34" spans="1:23" s="6" customFormat="1" ht="23.25" customHeight="1" x14ac:dyDescent="0.2">
      <c r="A34" s="14" t="s">
        <v>60</v>
      </c>
      <c r="B34" s="14">
        <f t="shared" si="0"/>
        <v>13937</v>
      </c>
      <c r="C34" s="14">
        <v>6653</v>
      </c>
      <c r="D34" s="14">
        <v>7284</v>
      </c>
      <c r="E34" s="14">
        <f t="shared" si="1"/>
        <v>136</v>
      </c>
      <c r="F34" s="14">
        <v>42</v>
      </c>
      <c r="G34" s="14">
        <v>94</v>
      </c>
      <c r="H34" s="26">
        <v>-7</v>
      </c>
      <c r="I34" s="27">
        <v>-5.0182808803498465E-2</v>
      </c>
      <c r="J34" s="14">
        <v>6</v>
      </c>
      <c r="K34" s="14">
        <v>0</v>
      </c>
      <c r="L34" s="14">
        <v>13</v>
      </c>
      <c r="M34" s="14">
        <v>0</v>
      </c>
      <c r="N34" s="26">
        <f t="shared" si="2"/>
        <v>-7</v>
      </c>
      <c r="O34" s="26">
        <f t="shared" si="2"/>
        <v>0</v>
      </c>
      <c r="P34" s="14">
        <v>13</v>
      </c>
      <c r="Q34" s="14">
        <v>6</v>
      </c>
      <c r="R34" s="14">
        <v>13</v>
      </c>
      <c r="S34" s="14">
        <v>4</v>
      </c>
      <c r="T34" s="26">
        <f t="shared" si="3"/>
        <v>0</v>
      </c>
      <c r="U34" s="26">
        <f t="shared" si="3"/>
        <v>2</v>
      </c>
      <c r="V34" s="14">
        <v>5064</v>
      </c>
      <c r="W34" s="23">
        <f t="shared" si="4"/>
        <v>2.7521721958925749</v>
      </c>
    </row>
    <row r="35" spans="1:23" s="6" customFormat="1" ht="23.25" customHeight="1" x14ac:dyDescent="0.2">
      <c r="A35" s="14" t="s">
        <v>49</v>
      </c>
      <c r="B35" s="14">
        <f t="shared" si="0"/>
        <v>13915</v>
      </c>
      <c r="C35" s="14">
        <v>6649</v>
      </c>
      <c r="D35" s="14">
        <v>7266</v>
      </c>
      <c r="E35" s="14">
        <f t="shared" si="1"/>
        <v>137</v>
      </c>
      <c r="F35" s="14">
        <v>45</v>
      </c>
      <c r="G35" s="14">
        <v>92</v>
      </c>
      <c r="H35" s="26">
        <v>-9</v>
      </c>
      <c r="I35" s="27">
        <v>-6.4576307670230315E-2</v>
      </c>
      <c r="J35" s="14">
        <v>5</v>
      </c>
      <c r="K35" s="14">
        <v>0</v>
      </c>
      <c r="L35" s="14">
        <v>20</v>
      </c>
      <c r="M35" s="14">
        <v>1</v>
      </c>
      <c r="N35" s="26">
        <f t="shared" si="2"/>
        <v>-15</v>
      </c>
      <c r="O35" s="26">
        <f t="shared" si="2"/>
        <v>-1</v>
      </c>
      <c r="P35" s="14">
        <v>11</v>
      </c>
      <c r="Q35" s="14">
        <v>6</v>
      </c>
      <c r="R35" s="14">
        <v>5</v>
      </c>
      <c r="S35" s="14">
        <v>4</v>
      </c>
      <c r="T35" s="26">
        <f t="shared" si="3"/>
        <v>6</v>
      </c>
      <c r="U35" s="26">
        <f t="shared" si="3"/>
        <v>2</v>
      </c>
      <c r="V35" s="14">
        <v>5068</v>
      </c>
      <c r="W35" s="23">
        <f t="shared" si="4"/>
        <v>2.7456590370955012</v>
      </c>
    </row>
    <row r="36" spans="1:23" s="6" customFormat="1" ht="23.25" customHeight="1" x14ac:dyDescent="0.2">
      <c r="A36" s="14" t="s">
        <v>50</v>
      </c>
      <c r="B36" s="14">
        <f t="shared" si="0"/>
        <v>13893</v>
      </c>
      <c r="C36" s="14">
        <v>6631</v>
      </c>
      <c r="D36" s="14">
        <v>7262</v>
      </c>
      <c r="E36" s="14">
        <f t="shared" si="1"/>
        <v>140</v>
      </c>
      <c r="F36" s="14">
        <v>44</v>
      </c>
      <c r="G36" s="14">
        <v>96</v>
      </c>
      <c r="H36" s="26">
        <v>-23</v>
      </c>
      <c r="I36" s="27">
        <v>-0.16528925619834711</v>
      </c>
      <c r="J36" s="14">
        <v>4</v>
      </c>
      <c r="K36" s="14">
        <v>0</v>
      </c>
      <c r="L36" s="14">
        <v>24</v>
      </c>
      <c r="M36" s="14">
        <v>0</v>
      </c>
      <c r="N36" s="26">
        <f t="shared" si="2"/>
        <v>-20</v>
      </c>
      <c r="O36" s="26">
        <f t="shared" si="2"/>
        <v>0</v>
      </c>
      <c r="P36" s="14">
        <v>9</v>
      </c>
      <c r="Q36" s="14">
        <v>7</v>
      </c>
      <c r="R36" s="14">
        <v>12</v>
      </c>
      <c r="S36" s="14">
        <v>2</v>
      </c>
      <c r="T36" s="26">
        <f t="shared" si="3"/>
        <v>-3</v>
      </c>
      <c r="U36" s="26">
        <f t="shared" si="3"/>
        <v>5</v>
      </c>
      <c r="V36" s="14">
        <v>5067</v>
      </c>
      <c r="W36" s="23">
        <f t="shared" si="4"/>
        <v>2.7418590882178804</v>
      </c>
    </row>
    <row r="37" spans="1:23" s="6" customFormat="1" ht="23.25" customHeight="1" x14ac:dyDescent="0.2">
      <c r="A37" s="14" t="s">
        <v>62</v>
      </c>
      <c r="B37" s="14">
        <f t="shared" si="0"/>
        <v>13866</v>
      </c>
      <c r="C37" s="14">
        <v>6618</v>
      </c>
      <c r="D37" s="14">
        <v>7248</v>
      </c>
      <c r="E37" s="14">
        <f t="shared" si="1"/>
        <v>132</v>
      </c>
      <c r="F37" s="14">
        <v>41</v>
      </c>
      <c r="G37" s="14">
        <v>91</v>
      </c>
      <c r="H37" s="26">
        <v>-35</v>
      </c>
      <c r="I37" s="27">
        <v>-0.25192543007269846</v>
      </c>
      <c r="J37" s="14">
        <v>9</v>
      </c>
      <c r="K37" s="14">
        <v>0</v>
      </c>
      <c r="L37" s="14">
        <v>33</v>
      </c>
      <c r="M37" s="14">
        <v>0</v>
      </c>
      <c r="N37" s="26">
        <f t="shared" si="2"/>
        <v>-24</v>
      </c>
      <c r="O37" s="26">
        <f t="shared" si="2"/>
        <v>0</v>
      </c>
      <c r="P37" s="14">
        <v>11</v>
      </c>
      <c r="Q37" s="14">
        <v>6</v>
      </c>
      <c r="R37" s="14">
        <v>22</v>
      </c>
      <c r="S37" s="14">
        <v>14</v>
      </c>
      <c r="T37" s="26">
        <f t="shared" si="3"/>
        <v>-11</v>
      </c>
      <c r="U37" s="26">
        <f t="shared" si="3"/>
        <v>-8</v>
      </c>
      <c r="V37" s="14">
        <v>5060</v>
      </c>
      <c r="W37" s="23">
        <f t="shared" si="4"/>
        <v>2.7403162055335968</v>
      </c>
    </row>
    <row r="38" spans="1:23" s="6" customFormat="1" ht="23.25" customHeight="1" x14ac:dyDescent="0.2">
      <c r="A38" s="14" t="s">
        <v>52</v>
      </c>
      <c r="B38" s="14">
        <f t="shared" si="0"/>
        <v>13856</v>
      </c>
      <c r="C38" s="14">
        <v>6617</v>
      </c>
      <c r="D38" s="14">
        <v>7239</v>
      </c>
      <c r="E38" s="14">
        <f t="shared" si="1"/>
        <v>138</v>
      </c>
      <c r="F38" s="14">
        <v>42</v>
      </c>
      <c r="G38" s="14">
        <v>96</v>
      </c>
      <c r="H38" s="26">
        <v>-14</v>
      </c>
      <c r="I38" s="27">
        <v>-0.10096639261502956</v>
      </c>
      <c r="J38" s="14">
        <v>2</v>
      </c>
      <c r="K38" s="14">
        <v>0</v>
      </c>
      <c r="L38" s="14">
        <v>28</v>
      </c>
      <c r="M38" s="14">
        <v>0</v>
      </c>
      <c r="N38" s="26">
        <f t="shared" si="2"/>
        <v>-26</v>
      </c>
      <c r="O38" s="26">
        <f t="shared" si="2"/>
        <v>0</v>
      </c>
      <c r="P38" s="14">
        <v>19</v>
      </c>
      <c r="Q38" s="14">
        <v>7</v>
      </c>
      <c r="R38" s="14">
        <v>7</v>
      </c>
      <c r="S38" s="14">
        <v>1</v>
      </c>
      <c r="T38" s="26">
        <f t="shared" si="3"/>
        <v>12</v>
      </c>
      <c r="U38" s="26">
        <f t="shared" si="3"/>
        <v>6</v>
      </c>
      <c r="V38" s="14">
        <v>5065</v>
      </c>
      <c r="W38" s="23">
        <f t="shared" si="4"/>
        <v>2.7356367226061202</v>
      </c>
    </row>
    <row r="39" spans="1:23" s="6" customFormat="1" ht="23.25" customHeight="1" x14ac:dyDescent="0.2">
      <c r="A39" s="14" t="s">
        <v>53</v>
      </c>
      <c r="B39" s="14">
        <f t="shared" si="0"/>
        <v>13820</v>
      </c>
      <c r="C39" s="14">
        <v>6601</v>
      </c>
      <c r="D39" s="14">
        <v>7219</v>
      </c>
      <c r="E39" s="14">
        <f t="shared" si="1"/>
        <v>135</v>
      </c>
      <c r="F39" s="14">
        <v>42</v>
      </c>
      <c r="G39" s="14">
        <v>93</v>
      </c>
      <c r="H39" s="26">
        <v>-24</v>
      </c>
      <c r="I39" s="27">
        <v>-0.17321016166281755</v>
      </c>
      <c r="J39" s="14">
        <v>2</v>
      </c>
      <c r="K39" s="14">
        <v>0</v>
      </c>
      <c r="L39" s="14">
        <v>24</v>
      </c>
      <c r="M39" s="14">
        <v>0</v>
      </c>
      <c r="N39" s="26">
        <f t="shared" si="2"/>
        <v>-22</v>
      </c>
      <c r="O39" s="26">
        <f t="shared" si="2"/>
        <v>0</v>
      </c>
      <c r="P39" s="14">
        <v>11</v>
      </c>
      <c r="Q39" s="14">
        <v>2</v>
      </c>
      <c r="R39" s="14">
        <v>13</v>
      </c>
      <c r="S39" s="14">
        <v>5</v>
      </c>
      <c r="T39" s="26">
        <f t="shared" si="3"/>
        <v>-2</v>
      </c>
      <c r="U39" s="26">
        <f t="shared" si="3"/>
        <v>-3</v>
      </c>
      <c r="V39" s="14">
        <v>5061</v>
      </c>
      <c r="W39" s="23">
        <f t="shared" si="4"/>
        <v>2.7306856352499507</v>
      </c>
    </row>
    <row r="40" spans="1:23" s="6" customFormat="1" ht="23.25" customHeight="1" x14ac:dyDescent="0.2">
      <c r="A40" s="14" t="s">
        <v>54</v>
      </c>
      <c r="B40" s="14">
        <f t="shared" si="0"/>
        <v>13759</v>
      </c>
      <c r="C40" s="14">
        <v>6572</v>
      </c>
      <c r="D40" s="14">
        <v>7187</v>
      </c>
      <c r="E40" s="14">
        <f t="shared" si="1"/>
        <v>139</v>
      </c>
      <c r="F40" s="14">
        <v>45</v>
      </c>
      <c r="G40" s="14">
        <v>94</v>
      </c>
      <c r="H40" s="26">
        <v>-73</v>
      </c>
      <c r="I40" s="27">
        <v>-0.52821997105643992</v>
      </c>
      <c r="J40" s="14">
        <v>1</v>
      </c>
      <c r="K40" s="14">
        <v>0</v>
      </c>
      <c r="L40" s="14">
        <v>26</v>
      </c>
      <c r="M40" s="14">
        <v>0</v>
      </c>
      <c r="N40" s="26">
        <f t="shared" si="2"/>
        <v>-25</v>
      </c>
      <c r="O40" s="26">
        <f t="shared" si="2"/>
        <v>0</v>
      </c>
      <c r="P40" s="14">
        <v>18</v>
      </c>
      <c r="Q40" s="14">
        <v>4</v>
      </c>
      <c r="R40" s="14">
        <v>66</v>
      </c>
      <c r="S40" s="14">
        <v>0</v>
      </c>
      <c r="T40" s="26">
        <f t="shared" si="3"/>
        <v>-48</v>
      </c>
      <c r="U40" s="26">
        <f t="shared" si="3"/>
        <v>4</v>
      </c>
      <c r="V40" s="14">
        <v>5061</v>
      </c>
      <c r="W40" s="23">
        <f t="shared" si="4"/>
        <v>2.7186326812882831</v>
      </c>
    </row>
    <row r="41" spans="1:23" s="6" customFormat="1" ht="23.25" customHeight="1" x14ac:dyDescent="0.2">
      <c r="A41" s="14" t="s">
        <v>55</v>
      </c>
      <c r="B41" s="14">
        <f t="shared" si="0"/>
        <v>13768</v>
      </c>
      <c r="C41" s="14">
        <v>6581</v>
      </c>
      <c r="D41" s="14">
        <v>7187</v>
      </c>
      <c r="E41" s="14">
        <f t="shared" si="1"/>
        <v>146</v>
      </c>
      <c r="F41" s="14">
        <v>47</v>
      </c>
      <c r="G41" s="14">
        <v>99</v>
      </c>
      <c r="H41" s="26">
        <v>-1</v>
      </c>
      <c r="I41" s="27">
        <v>-7.2679700559633697E-3</v>
      </c>
      <c r="J41" s="14">
        <v>7</v>
      </c>
      <c r="K41" s="14">
        <v>0</v>
      </c>
      <c r="L41" s="14">
        <v>17</v>
      </c>
      <c r="M41" s="14">
        <v>0</v>
      </c>
      <c r="N41" s="26">
        <f t="shared" si="2"/>
        <v>-10</v>
      </c>
      <c r="O41" s="26">
        <f t="shared" si="2"/>
        <v>0</v>
      </c>
      <c r="P41" s="14">
        <v>27</v>
      </c>
      <c r="Q41" s="14">
        <v>8</v>
      </c>
      <c r="R41" s="14">
        <v>18</v>
      </c>
      <c r="S41" s="14">
        <v>1</v>
      </c>
      <c r="T41" s="26">
        <f t="shared" si="3"/>
        <v>9</v>
      </c>
      <c r="U41" s="26">
        <f t="shared" si="3"/>
        <v>7</v>
      </c>
      <c r="V41" s="14">
        <v>5073</v>
      </c>
      <c r="W41" s="23">
        <f t="shared" si="4"/>
        <v>2.7139759511137393</v>
      </c>
    </row>
    <row r="42" spans="1:23" s="6" customFormat="1" ht="23.25" customHeight="1" x14ac:dyDescent="0.2">
      <c r="A42" s="14" t="s">
        <v>56</v>
      </c>
      <c r="B42" s="14">
        <f t="shared" si="0"/>
        <v>13770</v>
      </c>
      <c r="C42" s="14">
        <v>6588</v>
      </c>
      <c r="D42" s="14">
        <v>7182</v>
      </c>
      <c r="E42" s="14">
        <f t="shared" si="1"/>
        <v>158</v>
      </c>
      <c r="F42" s="14">
        <v>56</v>
      </c>
      <c r="G42" s="14">
        <v>102</v>
      </c>
      <c r="H42" s="26">
        <v>8</v>
      </c>
      <c r="I42" s="27">
        <v>5.8105752469494475E-2</v>
      </c>
      <c r="J42" s="14">
        <v>4</v>
      </c>
      <c r="K42" s="14">
        <v>0</v>
      </c>
      <c r="L42" s="14">
        <v>17</v>
      </c>
      <c r="M42" s="14">
        <v>0</v>
      </c>
      <c r="N42" s="26">
        <f t="shared" si="2"/>
        <v>-13</v>
      </c>
      <c r="O42" s="26">
        <f t="shared" si="2"/>
        <v>0</v>
      </c>
      <c r="P42" s="14">
        <v>31</v>
      </c>
      <c r="Q42" s="14">
        <v>15</v>
      </c>
      <c r="R42" s="14">
        <v>10</v>
      </c>
      <c r="S42" s="14">
        <v>3</v>
      </c>
      <c r="T42" s="26">
        <f t="shared" si="3"/>
        <v>21</v>
      </c>
      <c r="U42" s="26">
        <f t="shared" si="3"/>
        <v>12</v>
      </c>
      <c r="V42" s="14">
        <v>5083</v>
      </c>
      <c r="W42" s="23">
        <f t="shared" si="4"/>
        <v>2.7090301003344481</v>
      </c>
    </row>
    <row r="43" spans="1:23" s="6" customFormat="1" ht="23.25" customHeight="1" x14ac:dyDescent="0.2">
      <c r="A43" s="14" t="s">
        <v>57</v>
      </c>
      <c r="B43" s="14">
        <f t="shared" si="0"/>
        <v>13779</v>
      </c>
      <c r="C43" s="14">
        <v>6594</v>
      </c>
      <c r="D43" s="14">
        <v>7185</v>
      </c>
      <c r="E43" s="14">
        <f t="shared" si="1"/>
        <v>148</v>
      </c>
      <c r="F43" s="14">
        <v>53</v>
      </c>
      <c r="G43" s="14">
        <v>95</v>
      </c>
      <c r="H43" s="26">
        <v>-11</v>
      </c>
      <c r="I43" s="27">
        <v>-7.9883805374001457E-2</v>
      </c>
      <c r="J43" s="14">
        <v>4</v>
      </c>
      <c r="K43" s="14">
        <v>0</v>
      </c>
      <c r="L43" s="14">
        <v>16</v>
      </c>
      <c r="M43" s="14">
        <v>0</v>
      </c>
      <c r="N43" s="26">
        <f t="shared" si="2"/>
        <v>-12</v>
      </c>
      <c r="O43" s="26">
        <f t="shared" si="2"/>
        <v>0</v>
      </c>
      <c r="P43" s="14">
        <v>28</v>
      </c>
      <c r="Q43" s="14">
        <v>8</v>
      </c>
      <c r="R43" s="14">
        <v>27</v>
      </c>
      <c r="S43" s="14">
        <v>19</v>
      </c>
      <c r="T43" s="26">
        <f>P43-R43</f>
        <v>1</v>
      </c>
      <c r="U43" s="26">
        <f t="shared" si="3"/>
        <v>-11</v>
      </c>
      <c r="V43" s="14">
        <v>5068</v>
      </c>
      <c r="W43" s="23">
        <f t="shared" si="4"/>
        <v>2.7188239936858722</v>
      </c>
    </row>
    <row r="44" spans="1:23" s="6" customFormat="1" ht="23.25" customHeight="1" x14ac:dyDescent="0.2">
      <c r="A44" s="14" t="s">
        <v>58</v>
      </c>
      <c r="B44" s="14">
        <f t="shared" si="0"/>
        <v>13757</v>
      </c>
      <c r="C44" s="14">
        <v>6582</v>
      </c>
      <c r="D44" s="14">
        <v>7175</v>
      </c>
      <c r="E44" s="14">
        <f t="shared" si="1"/>
        <v>139</v>
      </c>
      <c r="F44" s="14">
        <v>46</v>
      </c>
      <c r="G44" s="14">
        <v>93</v>
      </c>
      <c r="H44" s="26">
        <v>-29</v>
      </c>
      <c r="I44" s="27">
        <v>-0.21046520066768268</v>
      </c>
      <c r="J44" s="14">
        <v>5</v>
      </c>
      <c r="K44" s="14">
        <v>0</v>
      </c>
      <c r="L44" s="14">
        <v>20</v>
      </c>
      <c r="M44" s="14">
        <v>0</v>
      </c>
      <c r="N44" s="26">
        <f t="shared" si="2"/>
        <v>-15</v>
      </c>
      <c r="O44" s="26">
        <f t="shared" si="2"/>
        <v>0</v>
      </c>
      <c r="P44" s="14">
        <v>6</v>
      </c>
      <c r="Q44" s="14">
        <v>4</v>
      </c>
      <c r="R44" s="14">
        <v>20</v>
      </c>
      <c r="S44" s="14">
        <v>13</v>
      </c>
      <c r="T44" s="26">
        <f t="shared" si="3"/>
        <v>-14</v>
      </c>
      <c r="U44" s="26">
        <f t="shared" si="3"/>
        <v>-9</v>
      </c>
      <c r="V44" s="14">
        <v>5061</v>
      </c>
      <c r="W44" s="23">
        <f t="shared" si="4"/>
        <v>2.7182375024698677</v>
      </c>
    </row>
    <row r="45" spans="1:23" s="6" customFormat="1" ht="23.25" customHeight="1" x14ac:dyDescent="0.2">
      <c r="A45" s="14" t="s">
        <v>59</v>
      </c>
      <c r="B45" s="14">
        <f t="shared" si="0"/>
        <v>13727</v>
      </c>
      <c r="C45" s="14">
        <v>6577</v>
      </c>
      <c r="D45" s="14">
        <v>7150</v>
      </c>
      <c r="E45" s="14">
        <f t="shared" si="1"/>
        <v>140</v>
      </c>
      <c r="F45" s="14">
        <v>48</v>
      </c>
      <c r="G45" s="14">
        <v>92</v>
      </c>
      <c r="H45" s="26">
        <v>-30</v>
      </c>
      <c r="I45" s="27">
        <v>-0.21807080031983717</v>
      </c>
      <c r="J45" s="14">
        <v>4</v>
      </c>
      <c r="K45" s="14">
        <v>0</v>
      </c>
      <c r="L45" s="14">
        <v>25</v>
      </c>
      <c r="M45" s="14">
        <v>0</v>
      </c>
      <c r="N45" s="26">
        <f t="shared" si="2"/>
        <v>-21</v>
      </c>
      <c r="O45" s="26">
        <f t="shared" si="2"/>
        <v>0</v>
      </c>
      <c r="P45" s="14">
        <v>8</v>
      </c>
      <c r="Q45" s="14">
        <v>5</v>
      </c>
      <c r="R45" s="14">
        <v>17</v>
      </c>
      <c r="S45" s="14">
        <v>4</v>
      </c>
      <c r="T45" s="26">
        <f t="shared" si="3"/>
        <v>-9</v>
      </c>
      <c r="U45" s="26">
        <f t="shared" si="3"/>
        <v>1</v>
      </c>
      <c r="V45" s="14">
        <v>5065</v>
      </c>
      <c r="W45" s="23">
        <f t="shared" si="4"/>
        <v>2.7101678183613029</v>
      </c>
    </row>
    <row r="46" spans="1:23" s="6" customFormat="1" ht="23.25" customHeight="1" x14ac:dyDescent="0.2">
      <c r="A46" s="14" t="s">
        <v>60</v>
      </c>
      <c r="B46" s="14">
        <f t="shared" si="0"/>
        <v>13707</v>
      </c>
      <c r="C46" s="14">
        <v>6567</v>
      </c>
      <c r="D46" s="14">
        <v>7140</v>
      </c>
      <c r="E46" s="14">
        <f t="shared" si="1"/>
        <v>134</v>
      </c>
      <c r="F46" s="14">
        <v>49</v>
      </c>
      <c r="G46" s="14">
        <v>85</v>
      </c>
      <c r="H46" s="26">
        <v>-27</v>
      </c>
      <c r="I46" s="27">
        <v>-0.19669264952283821</v>
      </c>
      <c r="J46" s="14">
        <v>0</v>
      </c>
      <c r="K46" s="14">
        <v>0</v>
      </c>
      <c r="L46" s="14">
        <v>19</v>
      </c>
      <c r="M46" s="14">
        <v>0</v>
      </c>
      <c r="N46" s="26">
        <f t="shared" ref="N46:O46" si="5">J46-L46</f>
        <v>-19</v>
      </c>
      <c r="O46" s="26">
        <f t="shared" si="5"/>
        <v>0</v>
      </c>
      <c r="P46" s="14">
        <v>16</v>
      </c>
      <c r="Q46" s="14">
        <v>12</v>
      </c>
      <c r="R46" s="14">
        <v>24</v>
      </c>
      <c r="S46" s="14">
        <v>18</v>
      </c>
      <c r="T46" s="26">
        <f t="shared" ref="T46:U46" si="6">P46-R46</f>
        <v>-8</v>
      </c>
      <c r="U46" s="26">
        <f t="shared" si="6"/>
        <v>-6</v>
      </c>
      <c r="V46" s="14">
        <v>5059</v>
      </c>
      <c r="W46" s="23">
        <f t="shared" si="4"/>
        <v>2.7094287408578772</v>
      </c>
    </row>
    <row r="47" spans="1:23" s="6" customFormat="1" ht="14" x14ac:dyDescent="0.2">
      <c r="A47" s="15"/>
      <c r="B47" s="17"/>
      <c r="C47" s="5"/>
      <c r="D47" s="5"/>
      <c r="E47" s="5"/>
      <c r="F47" s="5"/>
      <c r="G47" s="5"/>
      <c r="H47" s="15"/>
      <c r="I47" s="15"/>
      <c r="J47" s="15"/>
      <c r="K47" s="15"/>
      <c r="L47" s="15"/>
      <c r="M47" s="15"/>
      <c r="N47" s="15"/>
      <c r="O47" s="15"/>
      <c r="P47" s="7"/>
      <c r="Q47" s="7"/>
      <c r="R47" s="5"/>
      <c r="S47" s="5"/>
      <c r="T47" s="9"/>
    </row>
    <row r="48" spans="1:23" s="6" customFormat="1" ht="14" x14ac:dyDescent="0.2">
      <c r="A48" s="15" t="s">
        <v>40</v>
      </c>
      <c r="B48" s="17"/>
      <c r="C48" s="15"/>
      <c r="D48" s="15"/>
      <c r="E48" s="15"/>
      <c r="F48" s="15"/>
      <c r="G48" s="15"/>
      <c r="H48" s="15"/>
      <c r="I48" s="7"/>
      <c r="J48" s="7"/>
      <c r="K48" s="5"/>
      <c r="L48" s="5"/>
      <c r="M48" s="9"/>
    </row>
    <row r="49" spans="1:23" s="6" customFormat="1" ht="14.25" customHeight="1" x14ac:dyDescent="0.2">
      <c r="A49" s="15" t="s">
        <v>41</v>
      </c>
      <c r="B49" s="17"/>
      <c r="C49" s="15"/>
      <c r="D49" s="15"/>
      <c r="E49" s="15"/>
      <c r="F49" s="15"/>
      <c r="G49" s="15"/>
      <c r="H49" s="15"/>
      <c r="I49" s="7"/>
      <c r="J49" s="7"/>
      <c r="K49" s="5"/>
      <c r="L49" s="5"/>
      <c r="M49" s="9"/>
    </row>
    <row r="50" spans="1:23" s="6" customFormat="1" ht="14.25" customHeight="1" x14ac:dyDescent="0.2">
      <c r="A50" s="15" t="s">
        <v>46</v>
      </c>
      <c r="B50" s="17"/>
      <c r="C50" s="15"/>
      <c r="D50" s="15"/>
      <c r="E50" s="15"/>
      <c r="F50" s="15"/>
      <c r="G50" s="15"/>
      <c r="H50" s="15"/>
      <c r="I50" s="7"/>
      <c r="J50" s="7"/>
      <c r="K50" s="5"/>
      <c r="L50" s="5"/>
      <c r="M50" s="9"/>
    </row>
    <row r="51" spans="1:23" s="6" customFormat="1" ht="14.25" customHeight="1" x14ac:dyDescent="0.2">
      <c r="A51" s="15" t="s">
        <v>45</v>
      </c>
      <c r="B51" s="17"/>
      <c r="C51" s="15"/>
      <c r="D51" s="15"/>
      <c r="E51" s="15"/>
      <c r="F51" s="15"/>
      <c r="G51" s="15"/>
      <c r="H51" s="15"/>
      <c r="I51" s="7"/>
      <c r="J51" s="7"/>
      <c r="K51" s="5"/>
      <c r="L51" s="5"/>
      <c r="M51" s="9"/>
    </row>
    <row r="52" spans="1:23" s="6" customFormat="1" ht="14.25" customHeight="1" x14ac:dyDescent="0.2">
      <c r="A52" s="15" t="s">
        <v>47</v>
      </c>
      <c r="B52" s="17"/>
      <c r="C52" s="15"/>
      <c r="D52" s="15"/>
      <c r="E52" s="15"/>
      <c r="F52" s="15"/>
      <c r="G52" s="15"/>
      <c r="H52" s="15"/>
      <c r="I52" s="7"/>
      <c r="J52" s="7"/>
      <c r="K52" s="5"/>
      <c r="L52" s="5"/>
      <c r="M52" s="9"/>
    </row>
    <row r="53" spans="1:23" s="6" customFormat="1" ht="14.25" customHeight="1" x14ac:dyDescent="0.2">
      <c r="A53" s="15" t="s">
        <v>43</v>
      </c>
      <c r="B53" s="18"/>
      <c r="C53" s="15"/>
      <c r="D53" s="15"/>
      <c r="E53" s="15"/>
      <c r="F53" s="15"/>
      <c r="G53" s="15"/>
      <c r="H53" s="15"/>
      <c r="I53" s="10"/>
      <c r="J53" s="10"/>
      <c r="K53" s="10"/>
      <c r="L53" s="10"/>
      <c r="M53" s="10"/>
    </row>
    <row r="54" spans="1:23" ht="14.25" customHeight="1" x14ac:dyDescent="0.2">
      <c r="A54" s="15" t="s">
        <v>67</v>
      </c>
      <c r="B54" s="19"/>
      <c r="C54" s="10"/>
      <c r="D54" s="10"/>
      <c r="E54" s="10"/>
      <c r="F54" s="10"/>
      <c r="G54" s="10"/>
      <c r="H54" s="10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3" ht="14.25" customHeight="1" x14ac:dyDescent="0.2">
      <c r="A55" s="15" t="s">
        <v>44</v>
      </c>
      <c r="B55" s="1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3" ht="14.25" customHeight="1" x14ac:dyDescent="0.2">
      <c r="A56" s="15"/>
      <c r="B56" s="1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3" ht="14.25" customHeight="1" x14ac:dyDescent="0.2">
      <c r="A57" s="15"/>
      <c r="B57" s="1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3" ht="14.25" customHeight="1" x14ac:dyDescent="0.2">
      <c r="A58" s="15"/>
      <c r="B58" s="1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61" spans="1:23" ht="14.25" customHeight="1" x14ac:dyDescent="0.2">
      <c r="A61" s="1"/>
      <c r="B61" s="2"/>
      <c r="C61" s="2"/>
      <c r="D61" s="2"/>
      <c r="E61" s="2"/>
      <c r="F61" s="2"/>
      <c r="G61" s="2"/>
      <c r="V61" s="2"/>
      <c r="W61" s="3"/>
    </row>
  </sheetData>
  <mergeCells count="29">
    <mergeCell ref="J5:O5"/>
    <mergeCell ref="B6:B9"/>
    <mergeCell ref="A1:W1"/>
    <mergeCell ref="A4:A9"/>
    <mergeCell ref="B4:G4"/>
    <mergeCell ref="H4:U4"/>
    <mergeCell ref="W4:W9"/>
    <mergeCell ref="E5:G5"/>
    <mergeCell ref="H5:I5"/>
    <mergeCell ref="P5:U5"/>
    <mergeCell ref="R6:R9"/>
    <mergeCell ref="C6:C9"/>
    <mergeCell ref="D6:D9"/>
    <mergeCell ref="E6:E9"/>
    <mergeCell ref="F6:F9"/>
    <mergeCell ref="G6:G9"/>
    <mergeCell ref="P6:P9"/>
    <mergeCell ref="H6:H9"/>
    <mergeCell ref="T6:U6"/>
    <mergeCell ref="Q7:Q9"/>
    <mergeCell ref="S7:S9"/>
    <mergeCell ref="U7:U9"/>
    <mergeCell ref="K7:K9"/>
    <mergeCell ref="M7:M9"/>
    <mergeCell ref="O7:O9"/>
    <mergeCell ref="I6:I9"/>
    <mergeCell ref="J6:K6"/>
    <mergeCell ref="L6:M6"/>
    <mergeCell ref="N6:O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41" orientation="portrait" r:id="rId1"/>
  <headerFooter alignWithMargins="0"/>
  <colBreaks count="1" manualBreakCount="1">
    <brk id="2" max="72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W61"/>
  <sheetViews>
    <sheetView view="pageBreakPreview" zoomScale="60" zoomScaleNormal="100" workbookViewId="0">
      <selection sqref="A1:W1"/>
    </sheetView>
  </sheetViews>
  <sheetFormatPr defaultRowHeight="13" x14ac:dyDescent="0.2"/>
  <cols>
    <col min="1" max="1" width="14.90625" customWidth="1"/>
    <col min="2" max="4" width="12.6328125" customWidth="1"/>
    <col min="5" max="7" width="11.26953125" customWidth="1"/>
    <col min="8" max="8" width="12.1796875" style="15" customWidth="1"/>
    <col min="9" max="13" width="8.36328125" style="15" customWidth="1"/>
    <col min="14" max="14" width="12.26953125" style="15" customWidth="1"/>
    <col min="15" max="21" width="8.36328125" style="15" customWidth="1"/>
    <col min="22" max="22" width="12.6328125" customWidth="1"/>
    <col min="23" max="23" width="10.6328125" customWidth="1"/>
    <col min="25" max="27" width="1.6328125" customWidth="1"/>
  </cols>
  <sheetData>
    <row r="1" spans="1:23" ht="24" customHeight="1" x14ac:dyDescent="0.3">
      <c r="A1" s="45" t="s">
        <v>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9.75" customHeight="1" x14ac:dyDescent="0.2">
      <c r="A2" s="4"/>
      <c r="B2" s="4"/>
      <c r="C2" s="4"/>
      <c r="D2" s="4"/>
      <c r="E2" s="4"/>
      <c r="F2" s="4"/>
      <c r="G2" s="4"/>
      <c r="V2" s="4"/>
      <c r="W2" s="4"/>
    </row>
    <row r="3" spans="1:23" ht="24" customHeight="1" x14ac:dyDescent="0.2">
      <c r="A3" s="11" t="s">
        <v>26</v>
      </c>
      <c r="B3" s="4"/>
      <c r="C3" s="4"/>
      <c r="D3" s="4"/>
      <c r="E3" s="4"/>
      <c r="F3" s="4"/>
      <c r="G3" s="4"/>
      <c r="V3" s="4"/>
      <c r="W3" s="8" t="s">
        <v>3</v>
      </c>
    </row>
    <row r="4" spans="1:23" ht="24" customHeight="1" x14ac:dyDescent="0.2">
      <c r="A4" s="47" t="s">
        <v>16</v>
      </c>
      <c r="B4" s="47" t="s">
        <v>0</v>
      </c>
      <c r="C4" s="49"/>
      <c r="D4" s="49"/>
      <c r="E4" s="49"/>
      <c r="F4" s="49"/>
      <c r="G4" s="49"/>
      <c r="H4" s="39" t="s">
        <v>63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50"/>
      <c r="V4" s="24" t="s">
        <v>1</v>
      </c>
      <c r="W4" s="51" t="s">
        <v>2</v>
      </c>
    </row>
    <row r="5" spans="1:23" ht="24" customHeight="1" x14ac:dyDescent="0.2">
      <c r="A5" s="48"/>
      <c r="B5" s="25"/>
      <c r="C5" s="11"/>
      <c r="D5" s="12"/>
      <c r="E5" s="53" t="s">
        <v>7</v>
      </c>
      <c r="F5" s="53"/>
      <c r="G5" s="53"/>
      <c r="H5" s="39" t="s">
        <v>9</v>
      </c>
      <c r="I5" s="41"/>
      <c r="J5" s="39" t="s">
        <v>10</v>
      </c>
      <c r="K5" s="40"/>
      <c r="L5" s="40"/>
      <c r="M5" s="40"/>
      <c r="N5" s="40"/>
      <c r="O5" s="41"/>
      <c r="P5" s="39" t="s">
        <v>11</v>
      </c>
      <c r="Q5" s="40"/>
      <c r="R5" s="40"/>
      <c r="S5" s="40"/>
      <c r="T5" s="40"/>
      <c r="U5" s="54"/>
      <c r="V5" s="16"/>
      <c r="W5" s="52"/>
    </row>
    <row r="6" spans="1:23" ht="24" customHeight="1" x14ac:dyDescent="0.2">
      <c r="A6" s="48"/>
      <c r="B6" s="42" t="s">
        <v>6</v>
      </c>
      <c r="C6" s="55" t="s">
        <v>4</v>
      </c>
      <c r="D6" s="58" t="s">
        <v>5</v>
      </c>
      <c r="E6" s="53" t="s">
        <v>6</v>
      </c>
      <c r="F6" s="53" t="s">
        <v>4</v>
      </c>
      <c r="G6" s="53" t="s">
        <v>5</v>
      </c>
      <c r="H6" s="31" t="s">
        <v>12</v>
      </c>
      <c r="I6" s="31" t="s">
        <v>13</v>
      </c>
      <c r="J6" s="34" t="s">
        <v>14</v>
      </c>
      <c r="K6" s="35"/>
      <c r="L6" s="34" t="s">
        <v>19</v>
      </c>
      <c r="M6" s="35"/>
      <c r="N6" s="34" t="s">
        <v>20</v>
      </c>
      <c r="O6" s="35"/>
      <c r="P6" s="28" t="s">
        <v>64</v>
      </c>
      <c r="Q6" s="20"/>
      <c r="R6" s="28" t="s">
        <v>65</v>
      </c>
      <c r="S6" s="20"/>
      <c r="T6" s="34" t="s">
        <v>15</v>
      </c>
      <c r="U6" s="35"/>
      <c r="V6" s="16"/>
      <c r="W6" s="52"/>
    </row>
    <row r="7" spans="1:23" ht="24" customHeight="1" x14ac:dyDescent="0.2">
      <c r="A7" s="48"/>
      <c r="B7" s="43"/>
      <c r="C7" s="56"/>
      <c r="D7" s="59"/>
      <c r="E7" s="42"/>
      <c r="F7" s="42"/>
      <c r="G7" s="42"/>
      <c r="H7" s="32"/>
      <c r="I7" s="32"/>
      <c r="J7" s="21"/>
      <c r="K7" s="36" t="s">
        <v>66</v>
      </c>
      <c r="L7" s="21"/>
      <c r="M7" s="36" t="s">
        <v>66</v>
      </c>
      <c r="N7" s="21"/>
      <c r="O7" s="36" t="s">
        <v>66</v>
      </c>
      <c r="P7" s="29"/>
      <c r="Q7" s="36" t="s">
        <v>66</v>
      </c>
      <c r="R7" s="29"/>
      <c r="S7" s="36" t="s">
        <v>66</v>
      </c>
      <c r="T7" s="21"/>
      <c r="U7" s="36" t="s">
        <v>66</v>
      </c>
      <c r="V7" s="16" t="s">
        <v>18</v>
      </c>
      <c r="W7" s="52"/>
    </row>
    <row r="8" spans="1:23" ht="24" customHeight="1" x14ac:dyDescent="0.2">
      <c r="A8" s="48"/>
      <c r="B8" s="43"/>
      <c r="C8" s="56"/>
      <c r="D8" s="59"/>
      <c r="E8" s="42"/>
      <c r="F8" s="42"/>
      <c r="G8" s="42"/>
      <c r="H8" s="32"/>
      <c r="I8" s="32"/>
      <c r="J8" s="21"/>
      <c r="K8" s="37"/>
      <c r="L8" s="21"/>
      <c r="M8" s="37"/>
      <c r="N8" s="21"/>
      <c r="O8" s="37"/>
      <c r="P8" s="29"/>
      <c r="Q8" s="37"/>
      <c r="R8" s="29"/>
      <c r="S8" s="37"/>
      <c r="T8" s="21"/>
      <c r="U8" s="37"/>
      <c r="V8" s="16"/>
      <c r="W8" s="52"/>
    </row>
    <row r="9" spans="1:23" ht="24" customHeight="1" x14ac:dyDescent="0.2">
      <c r="A9" s="48"/>
      <c r="B9" s="44"/>
      <c r="C9" s="57"/>
      <c r="D9" s="59"/>
      <c r="E9" s="42"/>
      <c r="F9" s="42"/>
      <c r="G9" s="42"/>
      <c r="H9" s="33"/>
      <c r="I9" s="33"/>
      <c r="J9" s="22"/>
      <c r="K9" s="38"/>
      <c r="L9" s="22"/>
      <c r="M9" s="38"/>
      <c r="N9" s="22"/>
      <c r="O9" s="38"/>
      <c r="P9" s="30"/>
      <c r="Q9" s="38"/>
      <c r="R9" s="30"/>
      <c r="S9" s="38"/>
      <c r="T9" s="22"/>
      <c r="U9" s="38"/>
      <c r="V9" s="13"/>
      <c r="W9" s="52"/>
    </row>
    <row r="10" spans="1:23" s="6" customFormat="1" ht="23.25" customHeight="1" x14ac:dyDescent="0.2">
      <c r="A10" s="14" t="s">
        <v>48</v>
      </c>
      <c r="B10" s="14">
        <f t="shared" ref="B10:B46" si="0">C10+D10</f>
        <v>9933</v>
      </c>
      <c r="C10" s="14">
        <v>4772</v>
      </c>
      <c r="D10" s="14">
        <v>5161</v>
      </c>
      <c r="E10" s="14">
        <f t="shared" ref="E10:E46" si="1">F10+G10</f>
        <v>93</v>
      </c>
      <c r="F10" s="14">
        <v>49</v>
      </c>
      <c r="G10" s="14">
        <v>44</v>
      </c>
      <c r="H10" s="26">
        <v>-2</v>
      </c>
      <c r="I10" s="27">
        <v>-2.0120724346076459E-2</v>
      </c>
      <c r="J10" s="14">
        <v>4</v>
      </c>
      <c r="K10" s="14">
        <v>0</v>
      </c>
      <c r="L10" s="14">
        <v>9</v>
      </c>
      <c r="M10" s="14">
        <v>0</v>
      </c>
      <c r="N10" s="26">
        <f t="shared" ref="N10:O45" si="2">J10-L10</f>
        <v>-5</v>
      </c>
      <c r="O10" s="26">
        <f t="shared" si="2"/>
        <v>0</v>
      </c>
      <c r="P10" s="14">
        <v>8</v>
      </c>
      <c r="Q10" s="14">
        <v>2</v>
      </c>
      <c r="R10" s="14">
        <v>5</v>
      </c>
      <c r="S10" s="14">
        <v>0</v>
      </c>
      <c r="T10" s="26">
        <f t="shared" ref="T10:U45" si="3">P10-R10</f>
        <v>3</v>
      </c>
      <c r="U10" s="26">
        <f t="shared" si="3"/>
        <v>2</v>
      </c>
      <c r="V10" s="14">
        <v>3572</v>
      </c>
      <c r="W10" s="23">
        <f t="shared" ref="W10:W46" si="4">B10/V10</f>
        <v>2.7807950727883539</v>
      </c>
    </row>
    <row r="11" spans="1:23" s="6" customFormat="1" ht="23.25" customHeight="1" x14ac:dyDescent="0.2">
      <c r="A11" s="14" t="s">
        <v>49</v>
      </c>
      <c r="B11" s="14">
        <f t="shared" si="0"/>
        <v>9931</v>
      </c>
      <c r="C11" s="14">
        <v>4775</v>
      </c>
      <c r="D11" s="14">
        <v>5156</v>
      </c>
      <c r="E11" s="14">
        <f t="shared" si="1"/>
        <v>93</v>
      </c>
      <c r="F11" s="14">
        <v>51</v>
      </c>
      <c r="G11" s="14">
        <v>42</v>
      </c>
      <c r="H11" s="26">
        <v>-7</v>
      </c>
      <c r="I11" s="27">
        <v>-7.0472163495419307E-2</v>
      </c>
      <c r="J11" s="14">
        <v>4</v>
      </c>
      <c r="K11" s="14">
        <v>0</v>
      </c>
      <c r="L11" s="14">
        <v>5</v>
      </c>
      <c r="M11" s="14">
        <v>0</v>
      </c>
      <c r="N11" s="26">
        <f t="shared" si="2"/>
        <v>-1</v>
      </c>
      <c r="O11" s="26">
        <f t="shared" si="2"/>
        <v>0</v>
      </c>
      <c r="P11" s="14">
        <v>6</v>
      </c>
      <c r="Q11" s="14">
        <v>2</v>
      </c>
      <c r="R11" s="14">
        <v>12</v>
      </c>
      <c r="S11" s="14">
        <v>2</v>
      </c>
      <c r="T11" s="26">
        <f t="shared" si="3"/>
        <v>-6</v>
      </c>
      <c r="U11" s="26">
        <f t="shared" si="3"/>
        <v>0</v>
      </c>
      <c r="V11" s="14">
        <v>3576</v>
      </c>
      <c r="W11" s="23">
        <f t="shared" si="4"/>
        <v>2.7771252796420582</v>
      </c>
    </row>
    <row r="12" spans="1:23" s="6" customFormat="1" ht="23.25" customHeight="1" x14ac:dyDescent="0.2">
      <c r="A12" s="14" t="s">
        <v>50</v>
      </c>
      <c r="B12" s="14">
        <f t="shared" si="0"/>
        <v>9943</v>
      </c>
      <c r="C12" s="14">
        <v>4774</v>
      </c>
      <c r="D12" s="14">
        <v>5169</v>
      </c>
      <c r="E12" s="14">
        <f t="shared" si="1"/>
        <v>102</v>
      </c>
      <c r="F12" s="14">
        <v>49</v>
      </c>
      <c r="G12" s="14">
        <v>53</v>
      </c>
      <c r="H12" s="26">
        <v>6</v>
      </c>
      <c r="I12" s="27">
        <v>6.0416876447487659E-2</v>
      </c>
      <c r="J12" s="14">
        <v>2</v>
      </c>
      <c r="K12" s="14">
        <v>0</v>
      </c>
      <c r="L12" s="14">
        <v>9</v>
      </c>
      <c r="M12" s="14">
        <v>0</v>
      </c>
      <c r="N12" s="26">
        <f t="shared" si="2"/>
        <v>-7</v>
      </c>
      <c r="O12" s="26">
        <f t="shared" si="2"/>
        <v>0</v>
      </c>
      <c r="P12" s="14">
        <v>21</v>
      </c>
      <c r="Q12" s="14">
        <v>12</v>
      </c>
      <c r="R12" s="14">
        <v>8</v>
      </c>
      <c r="S12" s="14">
        <v>2</v>
      </c>
      <c r="T12" s="26">
        <f t="shared" si="3"/>
        <v>13</v>
      </c>
      <c r="U12" s="26">
        <f t="shared" si="3"/>
        <v>10</v>
      </c>
      <c r="V12" s="14">
        <v>3590</v>
      </c>
      <c r="W12" s="23">
        <f t="shared" si="4"/>
        <v>2.7696378830083566</v>
      </c>
    </row>
    <row r="13" spans="1:23" s="6" customFormat="1" ht="23.25" customHeight="1" x14ac:dyDescent="0.2">
      <c r="A13" s="14" t="s">
        <v>51</v>
      </c>
      <c r="B13" s="14">
        <f t="shared" si="0"/>
        <v>9918</v>
      </c>
      <c r="C13" s="14">
        <v>4756</v>
      </c>
      <c r="D13" s="14">
        <v>5162</v>
      </c>
      <c r="E13" s="14">
        <f t="shared" si="1"/>
        <v>103</v>
      </c>
      <c r="F13" s="14">
        <v>46</v>
      </c>
      <c r="G13" s="14">
        <v>57</v>
      </c>
      <c r="H13" s="26">
        <v>-18</v>
      </c>
      <c r="I13" s="27">
        <v>-0.18103188172583728</v>
      </c>
      <c r="J13" s="14">
        <v>2</v>
      </c>
      <c r="K13" s="14">
        <v>0</v>
      </c>
      <c r="L13" s="14">
        <v>21</v>
      </c>
      <c r="M13" s="14">
        <v>0</v>
      </c>
      <c r="N13" s="26">
        <f t="shared" si="2"/>
        <v>-19</v>
      </c>
      <c r="O13" s="26">
        <f t="shared" si="2"/>
        <v>0</v>
      </c>
      <c r="P13" s="14">
        <v>9</v>
      </c>
      <c r="Q13" s="14">
        <v>4</v>
      </c>
      <c r="R13" s="14">
        <v>8</v>
      </c>
      <c r="S13" s="14">
        <v>3</v>
      </c>
      <c r="T13" s="26">
        <f t="shared" si="3"/>
        <v>1</v>
      </c>
      <c r="U13" s="26">
        <f t="shared" si="3"/>
        <v>1</v>
      </c>
      <c r="V13" s="14">
        <v>3588</v>
      </c>
      <c r="W13" s="23">
        <f t="shared" si="4"/>
        <v>2.7642140468227425</v>
      </c>
    </row>
    <row r="14" spans="1:23" s="6" customFormat="1" ht="23.25" customHeight="1" x14ac:dyDescent="0.2">
      <c r="A14" s="14" t="s">
        <v>52</v>
      </c>
      <c r="B14" s="14">
        <f t="shared" si="0"/>
        <v>9899</v>
      </c>
      <c r="C14" s="14">
        <v>4746</v>
      </c>
      <c r="D14" s="14">
        <v>5153</v>
      </c>
      <c r="E14" s="14">
        <f t="shared" si="1"/>
        <v>102</v>
      </c>
      <c r="F14" s="14">
        <v>45</v>
      </c>
      <c r="G14" s="14">
        <v>57</v>
      </c>
      <c r="H14" s="26">
        <v>-18</v>
      </c>
      <c r="I14" s="27">
        <v>-0.18148820326678766</v>
      </c>
      <c r="J14" s="14">
        <v>2</v>
      </c>
      <c r="K14" s="14">
        <v>0</v>
      </c>
      <c r="L14" s="14">
        <v>19</v>
      </c>
      <c r="M14" s="14">
        <v>0</v>
      </c>
      <c r="N14" s="26">
        <f t="shared" si="2"/>
        <v>-17</v>
      </c>
      <c r="O14" s="26">
        <f t="shared" si="2"/>
        <v>0</v>
      </c>
      <c r="P14" s="14">
        <v>5</v>
      </c>
      <c r="Q14" s="14">
        <v>2</v>
      </c>
      <c r="R14" s="14">
        <v>6</v>
      </c>
      <c r="S14" s="14">
        <v>2</v>
      </c>
      <c r="T14" s="26">
        <f t="shared" si="3"/>
        <v>-1</v>
      </c>
      <c r="U14" s="26">
        <f t="shared" si="3"/>
        <v>0</v>
      </c>
      <c r="V14" s="14">
        <v>3584</v>
      </c>
      <c r="W14" s="23">
        <f t="shared" si="4"/>
        <v>2.7619977678571428</v>
      </c>
    </row>
    <row r="15" spans="1:23" s="6" customFormat="1" ht="23.25" customHeight="1" x14ac:dyDescent="0.2">
      <c r="A15" s="14" t="s">
        <v>53</v>
      </c>
      <c r="B15" s="14">
        <f t="shared" si="0"/>
        <v>9885</v>
      </c>
      <c r="C15" s="14">
        <v>4738</v>
      </c>
      <c r="D15" s="14">
        <v>5147</v>
      </c>
      <c r="E15" s="14">
        <f t="shared" si="1"/>
        <v>105</v>
      </c>
      <c r="F15" s="14">
        <v>47</v>
      </c>
      <c r="G15" s="14">
        <v>58</v>
      </c>
      <c r="H15" s="26">
        <v>-8</v>
      </c>
      <c r="I15" s="27">
        <v>-8.081624406505708E-2</v>
      </c>
      <c r="J15" s="14">
        <v>2</v>
      </c>
      <c r="K15" s="14">
        <v>0</v>
      </c>
      <c r="L15" s="14">
        <v>12</v>
      </c>
      <c r="M15" s="14">
        <v>0</v>
      </c>
      <c r="N15" s="26">
        <f t="shared" si="2"/>
        <v>-10</v>
      </c>
      <c r="O15" s="26">
        <f t="shared" si="2"/>
        <v>0</v>
      </c>
      <c r="P15" s="14">
        <v>12</v>
      </c>
      <c r="Q15" s="14">
        <v>4</v>
      </c>
      <c r="R15" s="14">
        <v>10</v>
      </c>
      <c r="S15" s="14">
        <v>0</v>
      </c>
      <c r="T15" s="26">
        <f t="shared" si="3"/>
        <v>2</v>
      </c>
      <c r="U15" s="26">
        <f t="shared" si="3"/>
        <v>4</v>
      </c>
      <c r="V15" s="14">
        <v>3583</v>
      </c>
      <c r="W15" s="23">
        <f t="shared" si="4"/>
        <v>2.7588612894222719</v>
      </c>
    </row>
    <row r="16" spans="1:23" s="6" customFormat="1" ht="23.25" customHeight="1" x14ac:dyDescent="0.2">
      <c r="A16" s="14" t="s">
        <v>54</v>
      </c>
      <c r="B16" s="14">
        <f t="shared" si="0"/>
        <v>9860</v>
      </c>
      <c r="C16" s="14">
        <v>4732</v>
      </c>
      <c r="D16" s="14">
        <v>5128</v>
      </c>
      <c r="E16" s="14">
        <f t="shared" si="1"/>
        <v>106</v>
      </c>
      <c r="F16" s="14">
        <v>47</v>
      </c>
      <c r="G16" s="14">
        <v>59</v>
      </c>
      <c r="H16" s="26">
        <v>-33</v>
      </c>
      <c r="I16" s="27">
        <v>-0.33383915022761762</v>
      </c>
      <c r="J16" s="14">
        <v>6</v>
      </c>
      <c r="K16" s="14">
        <v>0</v>
      </c>
      <c r="L16" s="14">
        <v>18</v>
      </c>
      <c r="M16" s="14">
        <v>0</v>
      </c>
      <c r="N16" s="26">
        <f t="shared" si="2"/>
        <v>-12</v>
      </c>
      <c r="O16" s="26">
        <f t="shared" si="2"/>
        <v>0</v>
      </c>
      <c r="P16" s="14">
        <v>15</v>
      </c>
      <c r="Q16" s="14">
        <v>3</v>
      </c>
      <c r="R16" s="14">
        <v>36</v>
      </c>
      <c r="S16" s="14">
        <v>3</v>
      </c>
      <c r="T16" s="26">
        <f t="shared" si="3"/>
        <v>-21</v>
      </c>
      <c r="U16" s="26">
        <f t="shared" si="3"/>
        <v>0</v>
      </c>
      <c r="V16" s="14">
        <v>3582</v>
      </c>
      <c r="W16" s="23">
        <f t="shared" si="4"/>
        <v>2.7526521496370742</v>
      </c>
    </row>
    <row r="17" spans="1:23" s="6" customFormat="1" ht="23.25" customHeight="1" x14ac:dyDescent="0.2">
      <c r="A17" s="14" t="s">
        <v>55</v>
      </c>
      <c r="B17" s="14">
        <f t="shared" si="0"/>
        <v>9843</v>
      </c>
      <c r="C17" s="14">
        <v>4722</v>
      </c>
      <c r="D17" s="14">
        <v>5121</v>
      </c>
      <c r="E17" s="14">
        <f t="shared" si="1"/>
        <v>106</v>
      </c>
      <c r="F17" s="14">
        <v>47</v>
      </c>
      <c r="G17" s="14">
        <v>59</v>
      </c>
      <c r="H17" s="26">
        <v>-20</v>
      </c>
      <c r="I17" s="27">
        <v>-0.20283975659229209</v>
      </c>
      <c r="J17" s="14">
        <v>3</v>
      </c>
      <c r="K17" s="14">
        <v>0</v>
      </c>
      <c r="L17" s="14">
        <v>15</v>
      </c>
      <c r="M17" s="14">
        <v>0</v>
      </c>
      <c r="N17" s="26">
        <f t="shared" si="2"/>
        <v>-12</v>
      </c>
      <c r="O17" s="26">
        <f t="shared" si="2"/>
        <v>0</v>
      </c>
      <c r="P17" s="14">
        <v>16</v>
      </c>
      <c r="Q17" s="14">
        <v>2</v>
      </c>
      <c r="R17" s="14">
        <v>24</v>
      </c>
      <c r="S17" s="14">
        <v>2</v>
      </c>
      <c r="T17" s="26">
        <f t="shared" si="3"/>
        <v>-8</v>
      </c>
      <c r="U17" s="26">
        <f t="shared" si="3"/>
        <v>0</v>
      </c>
      <c r="V17" s="14">
        <v>3586</v>
      </c>
      <c r="W17" s="23">
        <f t="shared" si="4"/>
        <v>2.74484104852203</v>
      </c>
    </row>
    <row r="18" spans="1:23" s="6" customFormat="1" ht="23.25" customHeight="1" x14ac:dyDescent="0.2">
      <c r="A18" s="14" t="s">
        <v>56</v>
      </c>
      <c r="B18" s="14">
        <f t="shared" si="0"/>
        <v>9822</v>
      </c>
      <c r="C18" s="14">
        <v>4711</v>
      </c>
      <c r="D18" s="14">
        <v>5111</v>
      </c>
      <c r="E18" s="14">
        <f t="shared" si="1"/>
        <v>103</v>
      </c>
      <c r="F18" s="14">
        <v>44</v>
      </c>
      <c r="G18" s="14">
        <v>59</v>
      </c>
      <c r="H18" s="26">
        <v>-17</v>
      </c>
      <c r="I18" s="27">
        <v>-0.17271157167530224</v>
      </c>
      <c r="J18" s="14">
        <v>5</v>
      </c>
      <c r="K18" s="14">
        <v>0</v>
      </c>
      <c r="L18" s="14">
        <v>14</v>
      </c>
      <c r="M18" s="14">
        <v>0</v>
      </c>
      <c r="N18" s="26">
        <f t="shared" si="2"/>
        <v>-9</v>
      </c>
      <c r="O18" s="26">
        <f t="shared" si="2"/>
        <v>0</v>
      </c>
      <c r="P18" s="14">
        <v>7</v>
      </c>
      <c r="Q18" s="14">
        <v>0</v>
      </c>
      <c r="R18" s="14">
        <v>15</v>
      </c>
      <c r="S18" s="14">
        <v>2</v>
      </c>
      <c r="T18" s="26">
        <f t="shared" si="3"/>
        <v>-8</v>
      </c>
      <c r="U18" s="26">
        <f t="shared" si="3"/>
        <v>-2</v>
      </c>
      <c r="V18" s="14">
        <v>3578</v>
      </c>
      <c r="W18" s="23">
        <f t="shared" si="4"/>
        <v>2.7451089994410287</v>
      </c>
    </row>
    <row r="19" spans="1:23" s="6" customFormat="1" ht="23.25" customHeight="1" x14ac:dyDescent="0.2">
      <c r="A19" s="14" t="s">
        <v>57</v>
      </c>
      <c r="B19" s="14">
        <f t="shared" si="0"/>
        <v>9806</v>
      </c>
      <c r="C19" s="14">
        <v>4706</v>
      </c>
      <c r="D19" s="14">
        <v>5100</v>
      </c>
      <c r="E19" s="14">
        <f t="shared" si="1"/>
        <v>102</v>
      </c>
      <c r="F19" s="14">
        <v>43</v>
      </c>
      <c r="G19" s="14">
        <v>59</v>
      </c>
      <c r="H19" s="26">
        <v>-26</v>
      </c>
      <c r="I19" s="27">
        <v>-0.26471187130930562</v>
      </c>
      <c r="J19" s="14">
        <v>1</v>
      </c>
      <c r="K19" s="14">
        <v>0</v>
      </c>
      <c r="L19" s="14">
        <v>18</v>
      </c>
      <c r="M19" s="14">
        <v>0</v>
      </c>
      <c r="N19" s="26">
        <f t="shared" si="2"/>
        <v>-17</v>
      </c>
      <c r="O19" s="26">
        <f t="shared" si="2"/>
        <v>0</v>
      </c>
      <c r="P19" s="14">
        <v>3</v>
      </c>
      <c r="Q19" s="14">
        <v>0</v>
      </c>
      <c r="R19" s="14">
        <v>12</v>
      </c>
      <c r="S19" s="14">
        <v>1</v>
      </c>
      <c r="T19" s="26">
        <f t="shared" si="3"/>
        <v>-9</v>
      </c>
      <c r="U19" s="26">
        <f t="shared" si="3"/>
        <v>-1</v>
      </c>
      <c r="V19" s="14">
        <v>3574</v>
      </c>
      <c r="W19" s="23">
        <f t="shared" si="4"/>
        <v>2.7437045327364298</v>
      </c>
    </row>
    <row r="20" spans="1:23" s="6" customFormat="1" ht="23.25" customHeight="1" x14ac:dyDescent="0.2">
      <c r="A20" s="14" t="s">
        <v>58</v>
      </c>
      <c r="B20" s="14">
        <f t="shared" si="0"/>
        <v>9787</v>
      </c>
      <c r="C20" s="14">
        <v>4696</v>
      </c>
      <c r="D20" s="14">
        <v>5091</v>
      </c>
      <c r="E20" s="14">
        <f t="shared" si="1"/>
        <v>97</v>
      </c>
      <c r="F20" s="14">
        <v>42</v>
      </c>
      <c r="G20" s="14">
        <v>55</v>
      </c>
      <c r="H20" s="26">
        <v>-14</v>
      </c>
      <c r="I20" s="27">
        <v>-0.14276973281664287</v>
      </c>
      <c r="J20" s="14">
        <v>3</v>
      </c>
      <c r="K20" s="14">
        <v>0</v>
      </c>
      <c r="L20" s="14">
        <v>9</v>
      </c>
      <c r="M20" s="14">
        <v>0</v>
      </c>
      <c r="N20" s="26">
        <f t="shared" si="2"/>
        <v>-6</v>
      </c>
      <c r="O20" s="26">
        <f t="shared" si="2"/>
        <v>0</v>
      </c>
      <c r="P20" s="14">
        <v>5</v>
      </c>
      <c r="Q20" s="14">
        <v>2</v>
      </c>
      <c r="R20" s="14">
        <v>13</v>
      </c>
      <c r="S20" s="14">
        <v>8</v>
      </c>
      <c r="T20" s="26">
        <f t="shared" si="3"/>
        <v>-8</v>
      </c>
      <c r="U20" s="26">
        <f t="shared" si="3"/>
        <v>-6</v>
      </c>
      <c r="V20" s="14">
        <v>3571</v>
      </c>
      <c r="W20" s="23">
        <f t="shared" si="4"/>
        <v>2.7406888826659199</v>
      </c>
    </row>
    <row r="21" spans="1:23" s="6" customFormat="1" ht="23.25" customHeight="1" x14ac:dyDescent="0.2">
      <c r="A21" s="14" t="s">
        <v>59</v>
      </c>
      <c r="B21" s="14">
        <f t="shared" si="0"/>
        <v>9776</v>
      </c>
      <c r="C21" s="14">
        <v>4686</v>
      </c>
      <c r="D21" s="14">
        <v>5090</v>
      </c>
      <c r="E21" s="14">
        <f t="shared" si="1"/>
        <v>93</v>
      </c>
      <c r="F21" s="14">
        <v>38</v>
      </c>
      <c r="G21" s="14">
        <v>55</v>
      </c>
      <c r="H21" s="26">
        <v>-19</v>
      </c>
      <c r="I21" s="27">
        <v>-0.19413507714314909</v>
      </c>
      <c r="J21" s="14">
        <v>3</v>
      </c>
      <c r="K21" s="14">
        <v>0</v>
      </c>
      <c r="L21" s="14">
        <v>12</v>
      </c>
      <c r="M21" s="14">
        <v>0</v>
      </c>
      <c r="N21" s="26">
        <f t="shared" si="2"/>
        <v>-9</v>
      </c>
      <c r="O21" s="26">
        <f t="shared" si="2"/>
        <v>0</v>
      </c>
      <c r="P21" s="14">
        <v>6</v>
      </c>
      <c r="Q21" s="14">
        <v>0</v>
      </c>
      <c r="R21" s="14">
        <v>16</v>
      </c>
      <c r="S21" s="14">
        <v>3</v>
      </c>
      <c r="T21" s="26">
        <f t="shared" si="3"/>
        <v>-10</v>
      </c>
      <c r="U21" s="26">
        <f t="shared" si="3"/>
        <v>-3</v>
      </c>
      <c r="V21" s="14">
        <v>3575</v>
      </c>
      <c r="W21" s="23">
        <f t="shared" si="4"/>
        <v>2.7345454545454544</v>
      </c>
    </row>
    <row r="22" spans="1:23" s="6" customFormat="1" ht="22.5" customHeight="1" x14ac:dyDescent="0.2">
      <c r="A22" s="14" t="s">
        <v>60</v>
      </c>
      <c r="B22" s="14">
        <f t="shared" si="0"/>
        <v>9769</v>
      </c>
      <c r="C22" s="14">
        <v>4677</v>
      </c>
      <c r="D22" s="14">
        <v>5092</v>
      </c>
      <c r="E22" s="14">
        <f t="shared" si="1"/>
        <v>93</v>
      </c>
      <c r="F22" s="14">
        <v>38</v>
      </c>
      <c r="G22" s="14">
        <v>55</v>
      </c>
      <c r="H22" s="26">
        <v>-6</v>
      </c>
      <c r="I22" s="27">
        <v>-6.137479541734861E-2</v>
      </c>
      <c r="J22" s="14">
        <v>5</v>
      </c>
      <c r="K22" s="14">
        <v>0</v>
      </c>
      <c r="L22" s="14">
        <v>13</v>
      </c>
      <c r="M22" s="14">
        <v>0</v>
      </c>
      <c r="N22" s="26">
        <f t="shared" si="2"/>
        <v>-8</v>
      </c>
      <c r="O22" s="26">
        <f t="shared" si="2"/>
        <v>0</v>
      </c>
      <c r="P22" s="14">
        <v>8</v>
      </c>
      <c r="Q22" s="14">
        <v>2</v>
      </c>
      <c r="R22" s="14">
        <v>6</v>
      </c>
      <c r="S22" s="14">
        <v>2</v>
      </c>
      <c r="T22" s="26">
        <f t="shared" si="3"/>
        <v>2</v>
      </c>
      <c r="U22" s="26">
        <f t="shared" si="3"/>
        <v>0</v>
      </c>
      <c r="V22" s="14">
        <v>3580</v>
      </c>
      <c r="W22" s="23">
        <f t="shared" si="4"/>
        <v>2.7287709497206705</v>
      </c>
    </row>
    <row r="23" spans="1:23" s="6" customFormat="1" ht="23.25" customHeight="1" x14ac:dyDescent="0.2">
      <c r="A23" s="14" t="s">
        <v>49</v>
      </c>
      <c r="B23" s="14">
        <f t="shared" si="0"/>
        <v>9763</v>
      </c>
      <c r="C23" s="14">
        <v>4672</v>
      </c>
      <c r="D23" s="14">
        <v>5091</v>
      </c>
      <c r="E23" s="14">
        <f t="shared" si="1"/>
        <v>94</v>
      </c>
      <c r="F23" s="14">
        <v>39</v>
      </c>
      <c r="G23" s="14">
        <v>55</v>
      </c>
      <c r="H23" s="26">
        <v>-16</v>
      </c>
      <c r="I23" s="27">
        <v>-0.16378339645818407</v>
      </c>
      <c r="J23" s="14">
        <v>2</v>
      </c>
      <c r="K23" s="14">
        <v>0</v>
      </c>
      <c r="L23" s="14">
        <v>15</v>
      </c>
      <c r="M23" s="14">
        <v>0</v>
      </c>
      <c r="N23" s="26">
        <f t="shared" si="2"/>
        <v>-13</v>
      </c>
      <c r="O23" s="26">
        <f t="shared" si="2"/>
        <v>0</v>
      </c>
      <c r="P23" s="14">
        <v>5</v>
      </c>
      <c r="Q23" s="14">
        <v>1</v>
      </c>
      <c r="R23" s="14">
        <v>8</v>
      </c>
      <c r="S23" s="14">
        <v>0</v>
      </c>
      <c r="T23" s="26">
        <f t="shared" si="3"/>
        <v>-3</v>
      </c>
      <c r="U23" s="26">
        <f t="shared" si="3"/>
        <v>1</v>
      </c>
      <c r="V23" s="14">
        <v>3588</v>
      </c>
      <c r="W23" s="23">
        <f t="shared" si="4"/>
        <v>2.7210144927536231</v>
      </c>
    </row>
    <row r="24" spans="1:23" s="6" customFormat="1" ht="23.25" customHeight="1" x14ac:dyDescent="0.2">
      <c r="A24" s="14" t="s">
        <v>50</v>
      </c>
      <c r="B24" s="14">
        <f t="shared" si="0"/>
        <v>9755</v>
      </c>
      <c r="C24" s="14">
        <v>4666</v>
      </c>
      <c r="D24" s="14">
        <v>5089</v>
      </c>
      <c r="E24" s="14">
        <f t="shared" si="1"/>
        <v>94</v>
      </c>
      <c r="F24" s="14">
        <v>39</v>
      </c>
      <c r="G24" s="14">
        <v>55</v>
      </c>
      <c r="H24" s="26">
        <v>-12</v>
      </c>
      <c r="I24" s="27">
        <v>-0.12291303902488988</v>
      </c>
      <c r="J24" s="14">
        <v>1</v>
      </c>
      <c r="K24" s="14">
        <v>0</v>
      </c>
      <c r="L24" s="14">
        <v>13</v>
      </c>
      <c r="M24" s="14">
        <v>0</v>
      </c>
      <c r="N24" s="26">
        <f t="shared" si="2"/>
        <v>-12</v>
      </c>
      <c r="O24" s="26">
        <f t="shared" si="2"/>
        <v>0</v>
      </c>
      <c r="P24" s="14">
        <v>4</v>
      </c>
      <c r="Q24" s="14">
        <v>0</v>
      </c>
      <c r="R24" s="14">
        <v>4</v>
      </c>
      <c r="S24" s="14">
        <v>0</v>
      </c>
      <c r="T24" s="26">
        <f t="shared" si="3"/>
        <v>0</v>
      </c>
      <c r="U24" s="26">
        <f t="shared" si="3"/>
        <v>0</v>
      </c>
      <c r="V24" s="14">
        <v>3586</v>
      </c>
      <c r="W24" s="23">
        <f t="shared" si="4"/>
        <v>2.7203011712214167</v>
      </c>
    </row>
    <row r="25" spans="1:23" s="6" customFormat="1" ht="23.25" customHeight="1" x14ac:dyDescent="0.2">
      <c r="A25" s="14" t="s">
        <v>61</v>
      </c>
      <c r="B25" s="14">
        <f t="shared" si="0"/>
        <v>9733</v>
      </c>
      <c r="C25" s="14">
        <v>4658</v>
      </c>
      <c r="D25" s="14">
        <v>5075</v>
      </c>
      <c r="E25" s="14">
        <f t="shared" si="1"/>
        <v>95</v>
      </c>
      <c r="F25" s="14">
        <v>41</v>
      </c>
      <c r="G25" s="14">
        <v>54</v>
      </c>
      <c r="H25" s="26">
        <v>-17</v>
      </c>
      <c r="I25" s="27">
        <v>-0.17426960533059971</v>
      </c>
      <c r="J25" s="14">
        <v>5</v>
      </c>
      <c r="K25" s="14">
        <v>0</v>
      </c>
      <c r="L25" s="14">
        <v>18</v>
      </c>
      <c r="M25" s="14">
        <v>0</v>
      </c>
      <c r="N25" s="26">
        <f t="shared" si="2"/>
        <v>-13</v>
      </c>
      <c r="O25" s="26">
        <f t="shared" si="2"/>
        <v>0</v>
      </c>
      <c r="P25" s="14">
        <v>14</v>
      </c>
      <c r="Q25" s="14">
        <v>13</v>
      </c>
      <c r="R25" s="14">
        <v>18</v>
      </c>
      <c r="S25" s="14">
        <v>12</v>
      </c>
      <c r="T25" s="26">
        <f t="shared" si="3"/>
        <v>-4</v>
      </c>
      <c r="U25" s="26">
        <f t="shared" si="3"/>
        <v>1</v>
      </c>
      <c r="V25" s="14">
        <v>3585</v>
      </c>
      <c r="W25" s="23">
        <f t="shared" si="4"/>
        <v>2.7149232914923291</v>
      </c>
    </row>
    <row r="26" spans="1:23" s="6" customFormat="1" ht="23.25" customHeight="1" x14ac:dyDescent="0.2">
      <c r="A26" s="14" t="s">
        <v>52</v>
      </c>
      <c r="B26" s="14">
        <f t="shared" si="0"/>
        <v>9708</v>
      </c>
      <c r="C26" s="14">
        <v>4644</v>
      </c>
      <c r="D26" s="14">
        <v>5064</v>
      </c>
      <c r="E26" s="14">
        <f t="shared" si="1"/>
        <v>91</v>
      </c>
      <c r="F26" s="14">
        <v>37</v>
      </c>
      <c r="G26" s="14">
        <v>54</v>
      </c>
      <c r="H26" s="26">
        <v>-22</v>
      </c>
      <c r="I26" s="27">
        <v>-0.22603513818966406</v>
      </c>
      <c r="J26" s="14">
        <v>3</v>
      </c>
      <c r="K26" s="14">
        <v>0</v>
      </c>
      <c r="L26" s="14">
        <v>20</v>
      </c>
      <c r="M26" s="14">
        <v>0</v>
      </c>
      <c r="N26" s="26">
        <f t="shared" si="2"/>
        <v>-17</v>
      </c>
      <c r="O26" s="26">
        <f t="shared" si="2"/>
        <v>0</v>
      </c>
      <c r="P26" s="14">
        <v>3</v>
      </c>
      <c r="Q26" s="14">
        <v>1</v>
      </c>
      <c r="R26" s="14">
        <v>8</v>
      </c>
      <c r="S26" s="14">
        <v>5</v>
      </c>
      <c r="T26" s="26">
        <f t="shared" si="3"/>
        <v>-5</v>
      </c>
      <c r="U26" s="26">
        <f t="shared" si="3"/>
        <v>-4</v>
      </c>
      <c r="V26" s="14">
        <v>3584</v>
      </c>
      <c r="W26" s="23">
        <f t="shared" si="4"/>
        <v>2.7087053571428572</v>
      </c>
    </row>
    <row r="27" spans="1:23" s="6" customFormat="1" ht="23.25" customHeight="1" x14ac:dyDescent="0.2">
      <c r="A27" s="14" t="s">
        <v>53</v>
      </c>
      <c r="B27" s="14">
        <f t="shared" si="0"/>
        <v>9696</v>
      </c>
      <c r="C27" s="14">
        <v>4636</v>
      </c>
      <c r="D27" s="14">
        <v>5060</v>
      </c>
      <c r="E27" s="14">
        <f t="shared" si="1"/>
        <v>94</v>
      </c>
      <c r="F27" s="14">
        <v>39</v>
      </c>
      <c r="G27" s="14">
        <v>55</v>
      </c>
      <c r="H27" s="26">
        <v>-16</v>
      </c>
      <c r="I27" s="27">
        <v>-0.16481252575195715</v>
      </c>
      <c r="J27" s="14">
        <v>4</v>
      </c>
      <c r="K27" s="14">
        <v>0</v>
      </c>
      <c r="L27" s="14">
        <v>17</v>
      </c>
      <c r="M27" s="14">
        <v>0</v>
      </c>
      <c r="N27" s="26">
        <f t="shared" si="2"/>
        <v>-13</v>
      </c>
      <c r="O27" s="26">
        <f t="shared" si="2"/>
        <v>0</v>
      </c>
      <c r="P27" s="14">
        <v>11</v>
      </c>
      <c r="Q27" s="14">
        <v>6</v>
      </c>
      <c r="R27" s="14">
        <v>14</v>
      </c>
      <c r="S27" s="14">
        <v>2</v>
      </c>
      <c r="T27" s="26">
        <f t="shared" si="3"/>
        <v>-3</v>
      </c>
      <c r="U27" s="26">
        <f t="shared" si="3"/>
        <v>4</v>
      </c>
      <c r="V27" s="14">
        <v>3586</v>
      </c>
      <c r="W27" s="23">
        <f t="shared" si="4"/>
        <v>2.7038482989403234</v>
      </c>
    </row>
    <row r="28" spans="1:23" s="6" customFormat="1" ht="23.25" customHeight="1" x14ac:dyDescent="0.2">
      <c r="A28" s="14" t="s">
        <v>54</v>
      </c>
      <c r="B28" s="14">
        <f t="shared" si="0"/>
        <v>9660</v>
      </c>
      <c r="C28" s="14">
        <v>4615</v>
      </c>
      <c r="D28" s="14">
        <v>5045</v>
      </c>
      <c r="E28" s="14">
        <f t="shared" si="1"/>
        <v>96</v>
      </c>
      <c r="F28" s="14">
        <v>41</v>
      </c>
      <c r="G28" s="14">
        <v>55</v>
      </c>
      <c r="H28" s="26">
        <v>-28</v>
      </c>
      <c r="I28" s="27">
        <v>-0.28877887788778878</v>
      </c>
      <c r="J28" s="14">
        <v>3</v>
      </c>
      <c r="K28" s="14">
        <v>0</v>
      </c>
      <c r="L28" s="14">
        <v>9</v>
      </c>
      <c r="M28" s="14">
        <v>0</v>
      </c>
      <c r="N28" s="26">
        <f t="shared" si="2"/>
        <v>-6</v>
      </c>
      <c r="O28" s="26">
        <f t="shared" si="2"/>
        <v>0</v>
      </c>
      <c r="P28" s="14">
        <v>22</v>
      </c>
      <c r="Q28" s="14">
        <v>2</v>
      </c>
      <c r="R28" s="14">
        <v>44</v>
      </c>
      <c r="S28" s="14">
        <v>0</v>
      </c>
      <c r="T28" s="26">
        <f t="shared" si="3"/>
        <v>-22</v>
      </c>
      <c r="U28" s="26">
        <f t="shared" si="3"/>
        <v>2</v>
      </c>
      <c r="V28" s="14">
        <v>3589</v>
      </c>
      <c r="W28" s="23">
        <f t="shared" si="4"/>
        <v>2.6915575369183617</v>
      </c>
    </row>
    <row r="29" spans="1:23" s="6" customFormat="1" ht="23.25" customHeight="1" x14ac:dyDescent="0.2">
      <c r="A29" s="14" t="s">
        <v>55</v>
      </c>
      <c r="B29" s="14">
        <f t="shared" si="0"/>
        <v>9617</v>
      </c>
      <c r="C29" s="14">
        <v>4591</v>
      </c>
      <c r="D29" s="14">
        <v>5026</v>
      </c>
      <c r="E29" s="14">
        <f t="shared" si="1"/>
        <v>100</v>
      </c>
      <c r="F29" s="14">
        <v>46</v>
      </c>
      <c r="G29" s="14">
        <v>54</v>
      </c>
      <c r="H29" s="26">
        <v>-17</v>
      </c>
      <c r="I29" s="27">
        <v>-0.17598343685300208</v>
      </c>
      <c r="J29" s="14">
        <v>1</v>
      </c>
      <c r="K29" s="14">
        <v>0</v>
      </c>
      <c r="L29" s="14">
        <v>15</v>
      </c>
      <c r="M29" s="14">
        <v>1</v>
      </c>
      <c r="N29" s="26">
        <f t="shared" si="2"/>
        <v>-14</v>
      </c>
      <c r="O29" s="26">
        <f t="shared" si="2"/>
        <v>-1</v>
      </c>
      <c r="P29" s="14">
        <v>17</v>
      </c>
      <c r="Q29" s="14">
        <v>7</v>
      </c>
      <c r="R29" s="14">
        <v>20</v>
      </c>
      <c r="S29" s="14">
        <v>0</v>
      </c>
      <c r="T29" s="26">
        <f t="shared" si="3"/>
        <v>-3</v>
      </c>
      <c r="U29" s="26">
        <f t="shared" si="3"/>
        <v>7</v>
      </c>
      <c r="V29" s="14">
        <v>3588</v>
      </c>
      <c r="W29" s="23">
        <f t="shared" si="4"/>
        <v>2.6803232998885171</v>
      </c>
    </row>
    <row r="30" spans="1:23" s="6" customFormat="1" ht="23.25" customHeight="1" x14ac:dyDescent="0.2">
      <c r="A30" s="14" t="s">
        <v>56</v>
      </c>
      <c r="B30" s="14">
        <f t="shared" si="0"/>
        <v>9614</v>
      </c>
      <c r="C30" s="14">
        <v>4593</v>
      </c>
      <c r="D30" s="14">
        <v>5021</v>
      </c>
      <c r="E30" s="14">
        <f t="shared" si="1"/>
        <v>101</v>
      </c>
      <c r="F30" s="14">
        <v>47</v>
      </c>
      <c r="G30" s="14">
        <v>54</v>
      </c>
      <c r="H30" s="26">
        <v>0</v>
      </c>
      <c r="I30" s="27">
        <v>0</v>
      </c>
      <c r="J30" s="14">
        <v>5</v>
      </c>
      <c r="K30" s="14">
        <v>0</v>
      </c>
      <c r="L30" s="14">
        <v>12</v>
      </c>
      <c r="M30" s="14">
        <v>0</v>
      </c>
      <c r="N30" s="26">
        <f t="shared" si="2"/>
        <v>-7</v>
      </c>
      <c r="O30" s="26">
        <f t="shared" si="2"/>
        <v>0</v>
      </c>
      <c r="P30" s="14">
        <v>11</v>
      </c>
      <c r="Q30" s="14">
        <v>1</v>
      </c>
      <c r="R30" s="14">
        <v>4</v>
      </c>
      <c r="S30" s="14">
        <v>0</v>
      </c>
      <c r="T30" s="26">
        <f t="shared" si="3"/>
        <v>7</v>
      </c>
      <c r="U30" s="26">
        <f t="shared" si="3"/>
        <v>1</v>
      </c>
      <c r="V30" s="14">
        <v>3591</v>
      </c>
      <c r="W30" s="23">
        <f t="shared" si="4"/>
        <v>2.6772486772486772</v>
      </c>
    </row>
    <row r="31" spans="1:23" s="6" customFormat="1" ht="23.25" customHeight="1" x14ac:dyDescent="0.2">
      <c r="A31" s="14" t="s">
        <v>57</v>
      </c>
      <c r="B31" s="14">
        <f t="shared" si="0"/>
        <v>9585</v>
      </c>
      <c r="C31" s="14">
        <v>4573</v>
      </c>
      <c r="D31" s="14">
        <v>5012</v>
      </c>
      <c r="E31" s="14">
        <f t="shared" si="1"/>
        <v>95</v>
      </c>
      <c r="F31" s="14">
        <v>42</v>
      </c>
      <c r="G31" s="14">
        <v>53</v>
      </c>
      <c r="H31" s="26">
        <v>-13</v>
      </c>
      <c r="I31" s="27">
        <v>-0.13521947160391096</v>
      </c>
      <c r="J31" s="14">
        <v>4</v>
      </c>
      <c r="K31" s="14">
        <v>0</v>
      </c>
      <c r="L31" s="14">
        <v>10</v>
      </c>
      <c r="M31" s="14">
        <v>0</v>
      </c>
      <c r="N31" s="26">
        <f t="shared" si="2"/>
        <v>-6</v>
      </c>
      <c r="O31" s="26">
        <f t="shared" si="2"/>
        <v>0</v>
      </c>
      <c r="P31" s="14">
        <v>4</v>
      </c>
      <c r="Q31" s="14">
        <v>1</v>
      </c>
      <c r="R31" s="14">
        <v>11</v>
      </c>
      <c r="S31" s="14">
        <v>7</v>
      </c>
      <c r="T31" s="26">
        <f t="shared" si="3"/>
        <v>-7</v>
      </c>
      <c r="U31" s="26">
        <f t="shared" si="3"/>
        <v>-6</v>
      </c>
      <c r="V31" s="14">
        <v>3575</v>
      </c>
      <c r="W31" s="23">
        <f t="shared" si="4"/>
        <v>2.6811188811188811</v>
      </c>
    </row>
    <row r="32" spans="1:23" s="6" customFormat="1" ht="23.25" customHeight="1" x14ac:dyDescent="0.2">
      <c r="A32" s="14" t="s">
        <v>58</v>
      </c>
      <c r="B32" s="14">
        <f t="shared" si="0"/>
        <v>9562</v>
      </c>
      <c r="C32" s="14">
        <v>4557</v>
      </c>
      <c r="D32" s="14">
        <v>5005</v>
      </c>
      <c r="E32" s="14">
        <f t="shared" si="1"/>
        <v>88</v>
      </c>
      <c r="F32" s="14">
        <v>38</v>
      </c>
      <c r="G32" s="14">
        <v>50</v>
      </c>
      <c r="H32" s="26">
        <v>-10</v>
      </c>
      <c r="I32" s="27">
        <v>-0.10432968179447052</v>
      </c>
      <c r="J32" s="14">
        <v>10</v>
      </c>
      <c r="K32" s="14">
        <v>0</v>
      </c>
      <c r="L32" s="14">
        <v>11</v>
      </c>
      <c r="M32" s="14">
        <v>0</v>
      </c>
      <c r="N32" s="26">
        <f>J32-L32</f>
        <v>-1</v>
      </c>
      <c r="O32" s="26">
        <f t="shared" si="2"/>
        <v>0</v>
      </c>
      <c r="P32" s="14">
        <v>4</v>
      </c>
      <c r="Q32" s="14">
        <v>0</v>
      </c>
      <c r="R32" s="14">
        <v>13</v>
      </c>
      <c r="S32" s="14">
        <v>7</v>
      </c>
      <c r="T32" s="26">
        <f t="shared" si="3"/>
        <v>-9</v>
      </c>
      <c r="U32" s="26">
        <f t="shared" si="3"/>
        <v>-7</v>
      </c>
      <c r="V32" s="14">
        <v>3559</v>
      </c>
      <c r="W32" s="23">
        <f t="shared" si="4"/>
        <v>2.6867097499297556</v>
      </c>
    </row>
    <row r="33" spans="1:23" s="6" customFormat="1" ht="23.25" customHeight="1" x14ac:dyDescent="0.2">
      <c r="A33" s="14" t="s">
        <v>59</v>
      </c>
      <c r="B33" s="14">
        <f t="shared" si="0"/>
        <v>9553</v>
      </c>
      <c r="C33" s="14">
        <v>4558</v>
      </c>
      <c r="D33" s="14">
        <v>4995</v>
      </c>
      <c r="E33" s="14">
        <f t="shared" si="1"/>
        <v>88</v>
      </c>
      <c r="F33" s="14">
        <v>38</v>
      </c>
      <c r="G33" s="14">
        <v>50</v>
      </c>
      <c r="H33" s="26">
        <v>-6</v>
      </c>
      <c r="I33" s="27">
        <v>-6.2748379000209159E-2</v>
      </c>
      <c r="J33" s="14">
        <v>1</v>
      </c>
      <c r="K33" s="14">
        <v>0</v>
      </c>
      <c r="L33" s="14">
        <v>9</v>
      </c>
      <c r="M33" s="14">
        <v>0</v>
      </c>
      <c r="N33" s="26">
        <f t="shared" si="2"/>
        <v>-8</v>
      </c>
      <c r="O33" s="26">
        <f t="shared" si="2"/>
        <v>0</v>
      </c>
      <c r="P33" s="14">
        <v>6</v>
      </c>
      <c r="Q33" s="14">
        <v>1</v>
      </c>
      <c r="R33" s="14">
        <v>4</v>
      </c>
      <c r="S33" s="14">
        <v>0</v>
      </c>
      <c r="T33" s="26">
        <f t="shared" si="3"/>
        <v>2</v>
      </c>
      <c r="U33" s="26">
        <f t="shared" si="3"/>
        <v>1</v>
      </c>
      <c r="V33" s="14">
        <v>3558</v>
      </c>
      <c r="W33" s="23">
        <f t="shared" si="4"/>
        <v>2.6849353569421024</v>
      </c>
    </row>
    <row r="34" spans="1:23" s="6" customFormat="1" ht="23.25" customHeight="1" x14ac:dyDescent="0.2">
      <c r="A34" s="14" t="s">
        <v>60</v>
      </c>
      <c r="B34" s="14">
        <f t="shared" si="0"/>
        <v>9539</v>
      </c>
      <c r="C34" s="14">
        <v>4551</v>
      </c>
      <c r="D34" s="14">
        <v>4988</v>
      </c>
      <c r="E34" s="14">
        <f t="shared" si="1"/>
        <v>87</v>
      </c>
      <c r="F34" s="14">
        <v>37</v>
      </c>
      <c r="G34" s="14">
        <v>50</v>
      </c>
      <c r="H34" s="26">
        <v>-12</v>
      </c>
      <c r="I34" s="27">
        <v>-0.12561499005547996</v>
      </c>
      <c r="J34" s="14">
        <v>3</v>
      </c>
      <c r="K34" s="14">
        <v>0</v>
      </c>
      <c r="L34" s="14">
        <v>13</v>
      </c>
      <c r="M34" s="14">
        <v>0</v>
      </c>
      <c r="N34" s="26">
        <f t="shared" si="2"/>
        <v>-10</v>
      </c>
      <c r="O34" s="26">
        <f t="shared" si="2"/>
        <v>0</v>
      </c>
      <c r="P34" s="14">
        <v>3</v>
      </c>
      <c r="Q34" s="14">
        <v>0</v>
      </c>
      <c r="R34" s="14">
        <v>5</v>
      </c>
      <c r="S34" s="14">
        <v>0</v>
      </c>
      <c r="T34" s="26">
        <f t="shared" si="3"/>
        <v>-2</v>
      </c>
      <c r="U34" s="26">
        <f t="shared" si="3"/>
        <v>0</v>
      </c>
      <c r="V34" s="14">
        <v>3560</v>
      </c>
      <c r="W34" s="23">
        <f t="shared" si="4"/>
        <v>2.6794943820224719</v>
      </c>
    </row>
    <row r="35" spans="1:23" s="6" customFormat="1" ht="23.25" customHeight="1" x14ac:dyDescent="0.2">
      <c r="A35" s="14" t="s">
        <v>49</v>
      </c>
      <c r="B35" s="14">
        <f t="shared" si="0"/>
        <v>9530</v>
      </c>
      <c r="C35" s="14">
        <v>4538</v>
      </c>
      <c r="D35" s="14">
        <v>4992</v>
      </c>
      <c r="E35" s="14">
        <f t="shared" si="1"/>
        <v>90</v>
      </c>
      <c r="F35" s="14">
        <v>39</v>
      </c>
      <c r="G35" s="14">
        <v>51</v>
      </c>
      <c r="H35" s="26">
        <v>-8</v>
      </c>
      <c r="I35" s="27">
        <v>-8.386623335779432E-2</v>
      </c>
      <c r="J35" s="14">
        <v>6</v>
      </c>
      <c r="K35" s="14">
        <v>0</v>
      </c>
      <c r="L35" s="14">
        <v>13</v>
      </c>
      <c r="M35" s="14">
        <v>0</v>
      </c>
      <c r="N35" s="26">
        <f t="shared" si="2"/>
        <v>-7</v>
      </c>
      <c r="O35" s="26">
        <f t="shared" si="2"/>
        <v>0</v>
      </c>
      <c r="P35" s="14">
        <v>10</v>
      </c>
      <c r="Q35" s="14">
        <v>7</v>
      </c>
      <c r="R35" s="14">
        <v>11</v>
      </c>
      <c r="S35" s="14">
        <v>4</v>
      </c>
      <c r="T35" s="26">
        <f t="shared" si="3"/>
        <v>-1</v>
      </c>
      <c r="U35" s="26">
        <f t="shared" si="3"/>
        <v>3</v>
      </c>
      <c r="V35" s="14">
        <v>3561</v>
      </c>
      <c r="W35" s="23">
        <f t="shared" si="4"/>
        <v>2.676214546475709</v>
      </c>
    </row>
    <row r="36" spans="1:23" s="6" customFormat="1" ht="23.25" customHeight="1" x14ac:dyDescent="0.2">
      <c r="A36" s="14" t="s">
        <v>50</v>
      </c>
      <c r="B36" s="14">
        <f t="shared" si="0"/>
        <v>9511</v>
      </c>
      <c r="C36" s="14">
        <v>4530</v>
      </c>
      <c r="D36" s="14">
        <v>4981</v>
      </c>
      <c r="E36" s="14">
        <f t="shared" si="1"/>
        <v>88</v>
      </c>
      <c r="F36" s="14">
        <v>39</v>
      </c>
      <c r="G36" s="14">
        <v>49</v>
      </c>
      <c r="H36" s="26">
        <v>-10</v>
      </c>
      <c r="I36" s="27">
        <v>-0.1049317943336831</v>
      </c>
      <c r="J36" s="14">
        <v>3</v>
      </c>
      <c r="K36" s="14">
        <v>0</v>
      </c>
      <c r="L36" s="14">
        <v>11</v>
      </c>
      <c r="M36" s="14">
        <v>0</v>
      </c>
      <c r="N36" s="26">
        <f t="shared" si="2"/>
        <v>-8</v>
      </c>
      <c r="O36" s="26">
        <f t="shared" si="2"/>
        <v>0</v>
      </c>
      <c r="P36" s="14">
        <v>9</v>
      </c>
      <c r="Q36" s="14">
        <v>1</v>
      </c>
      <c r="R36" s="14">
        <v>11</v>
      </c>
      <c r="S36" s="14">
        <v>3</v>
      </c>
      <c r="T36" s="26">
        <f t="shared" si="3"/>
        <v>-2</v>
      </c>
      <c r="U36" s="26">
        <f t="shared" si="3"/>
        <v>-2</v>
      </c>
      <c r="V36" s="14">
        <v>3560</v>
      </c>
      <c r="W36" s="23">
        <f t="shared" si="4"/>
        <v>2.6716292134831461</v>
      </c>
    </row>
    <row r="37" spans="1:23" s="6" customFormat="1" ht="23.25" customHeight="1" x14ac:dyDescent="0.2">
      <c r="A37" s="14" t="s">
        <v>62</v>
      </c>
      <c r="B37" s="14">
        <f t="shared" si="0"/>
        <v>9501</v>
      </c>
      <c r="C37" s="14">
        <v>4521</v>
      </c>
      <c r="D37" s="14">
        <v>4980</v>
      </c>
      <c r="E37" s="14">
        <f t="shared" si="1"/>
        <v>97</v>
      </c>
      <c r="F37" s="14">
        <v>36</v>
      </c>
      <c r="G37" s="14">
        <v>61</v>
      </c>
      <c r="H37" s="26">
        <v>-3</v>
      </c>
      <c r="I37" s="27">
        <v>-3.1542424561034593E-2</v>
      </c>
      <c r="J37" s="14">
        <v>3</v>
      </c>
      <c r="K37" s="14">
        <v>0</v>
      </c>
      <c r="L37" s="14">
        <v>15</v>
      </c>
      <c r="M37" s="14">
        <v>1</v>
      </c>
      <c r="N37" s="26">
        <f t="shared" si="2"/>
        <v>-12</v>
      </c>
      <c r="O37" s="26">
        <f t="shared" si="2"/>
        <v>-1</v>
      </c>
      <c r="P37" s="14">
        <v>16</v>
      </c>
      <c r="Q37" s="14">
        <v>12</v>
      </c>
      <c r="R37" s="14">
        <v>7</v>
      </c>
      <c r="S37" s="14">
        <v>2</v>
      </c>
      <c r="T37" s="26">
        <f t="shared" si="3"/>
        <v>9</v>
      </c>
      <c r="U37" s="26">
        <f t="shared" si="3"/>
        <v>10</v>
      </c>
      <c r="V37" s="14">
        <v>3564</v>
      </c>
      <c r="W37" s="23">
        <f t="shared" si="4"/>
        <v>2.6658249158249157</v>
      </c>
    </row>
    <row r="38" spans="1:23" s="6" customFormat="1" ht="23.25" customHeight="1" x14ac:dyDescent="0.2">
      <c r="A38" s="14" t="s">
        <v>52</v>
      </c>
      <c r="B38" s="14">
        <f t="shared" si="0"/>
        <v>9484</v>
      </c>
      <c r="C38" s="14">
        <v>4515</v>
      </c>
      <c r="D38" s="14">
        <v>4969</v>
      </c>
      <c r="E38" s="14">
        <f t="shared" si="1"/>
        <v>90</v>
      </c>
      <c r="F38" s="14">
        <v>36</v>
      </c>
      <c r="G38" s="14">
        <v>54</v>
      </c>
      <c r="H38" s="26">
        <v>-21</v>
      </c>
      <c r="I38" s="27">
        <v>-0.22102936532996525</v>
      </c>
      <c r="J38" s="14">
        <v>5</v>
      </c>
      <c r="K38" s="14">
        <v>0</v>
      </c>
      <c r="L38" s="14">
        <v>19</v>
      </c>
      <c r="M38" s="14">
        <v>0</v>
      </c>
      <c r="N38" s="26">
        <f t="shared" si="2"/>
        <v>-14</v>
      </c>
      <c r="O38" s="26">
        <f t="shared" si="2"/>
        <v>0</v>
      </c>
      <c r="P38" s="14">
        <v>10</v>
      </c>
      <c r="Q38" s="14">
        <v>3</v>
      </c>
      <c r="R38" s="14">
        <v>17</v>
      </c>
      <c r="S38" s="14">
        <v>10</v>
      </c>
      <c r="T38" s="26">
        <f t="shared" si="3"/>
        <v>-7</v>
      </c>
      <c r="U38" s="26">
        <f t="shared" si="3"/>
        <v>-7</v>
      </c>
      <c r="V38" s="14">
        <v>3557</v>
      </c>
      <c r="W38" s="23">
        <f t="shared" si="4"/>
        <v>2.6662918189485523</v>
      </c>
    </row>
    <row r="39" spans="1:23" s="6" customFormat="1" ht="23.25" customHeight="1" x14ac:dyDescent="0.2">
      <c r="A39" s="14" t="s">
        <v>53</v>
      </c>
      <c r="B39" s="14">
        <f t="shared" si="0"/>
        <v>9467</v>
      </c>
      <c r="C39" s="14">
        <v>4513</v>
      </c>
      <c r="D39" s="14">
        <v>4954</v>
      </c>
      <c r="E39" s="14">
        <f t="shared" si="1"/>
        <v>87</v>
      </c>
      <c r="F39" s="14">
        <v>35</v>
      </c>
      <c r="G39" s="14">
        <v>52</v>
      </c>
      <c r="H39" s="26">
        <v>-11</v>
      </c>
      <c r="I39" s="27">
        <v>-0.1159848165331084</v>
      </c>
      <c r="J39" s="14">
        <v>3</v>
      </c>
      <c r="K39" s="14">
        <v>0</v>
      </c>
      <c r="L39" s="14">
        <v>8</v>
      </c>
      <c r="M39" s="14">
        <v>0</v>
      </c>
      <c r="N39" s="26">
        <f t="shared" si="2"/>
        <v>-5</v>
      </c>
      <c r="O39" s="26">
        <f t="shared" si="2"/>
        <v>0</v>
      </c>
      <c r="P39" s="14">
        <v>3</v>
      </c>
      <c r="Q39" s="14">
        <v>1</v>
      </c>
      <c r="R39" s="14">
        <v>9</v>
      </c>
      <c r="S39" s="14">
        <v>4</v>
      </c>
      <c r="T39" s="26">
        <f t="shared" si="3"/>
        <v>-6</v>
      </c>
      <c r="U39" s="26">
        <f t="shared" si="3"/>
        <v>-3</v>
      </c>
      <c r="V39" s="14">
        <v>3550</v>
      </c>
      <c r="W39" s="23">
        <f t="shared" si="4"/>
        <v>2.6667605633802816</v>
      </c>
    </row>
    <row r="40" spans="1:23" s="6" customFormat="1" ht="23.25" customHeight="1" x14ac:dyDescent="0.2">
      <c r="A40" s="14" t="s">
        <v>54</v>
      </c>
      <c r="B40" s="14">
        <f t="shared" si="0"/>
        <v>9433</v>
      </c>
      <c r="C40" s="14">
        <v>4494</v>
      </c>
      <c r="D40" s="14">
        <v>4939</v>
      </c>
      <c r="E40" s="14">
        <f t="shared" si="1"/>
        <v>84</v>
      </c>
      <c r="F40" s="14">
        <v>32</v>
      </c>
      <c r="G40" s="14">
        <v>52</v>
      </c>
      <c r="H40" s="26">
        <v>-32</v>
      </c>
      <c r="I40" s="27">
        <v>-0.33801626703285098</v>
      </c>
      <c r="J40" s="14">
        <v>3</v>
      </c>
      <c r="K40" s="14">
        <v>0</v>
      </c>
      <c r="L40" s="14">
        <v>21</v>
      </c>
      <c r="M40" s="14">
        <v>0</v>
      </c>
      <c r="N40" s="26">
        <f t="shared" si="2"/>
        <v>-18</v>
      </c>
      <c r="O40" s="26">
        <f t="shared" si="2"/>
        <v>0</v>
      </c>
      <c r="P40" s="14">
        <v>15</v>
      </c>
      <c r="Q40" s="14">
        <v>0</v>
      </c>
      <c r="R40" s="14">
        <v>29</v>
      </c>
      <c r="S40" s="14">
        <v>3</v>
      </c>
      <c r="T40" s="26">
        <f t="shared" si="3"/>
        <v>-14</v>
      </c>
      <c r="U40" s="26">
        <f t="shared" si="3"/>
        <v>-3</v>
      </c>
      <c r="V40" s="14">
        <v>3548</v>
      </c>
      <c r="W40" s="23">
        <f t="shared" si="4"/>
        <v>2.6586809470124013</v>
      </c>
    </row>
    <row r="41" spans="1:23" s="6" customFormat="1" ht="23.25" customHeight="1" x14ac:dyDescent="0.2">
      <c r="A41" s="14" t="s">
        <v>55</v>
      </c>
      <c r="B41" s="14">
        <f t="shared" si="0"/>
        <v>9401</v>
      </c>
      <c r="C41" s="14">
        <v>4489</v>
      </c>
      <c r="D41" s="14">
        <v>4912</v>
      </c>
      <c r="E41" s="14">
        <f t="shared" si="1"/>
        <v>83</v>
      </c>
      <c r="F41" s="14">
        <v>32</v>
      </c>
      <c r="G41" s="14">
        <v>51</v>
      </c>
      <c r="H41" s="26">
        <v>-20</v>
      </c>
      <c r="I41" s="27">
        <v>-0.212021626205873</v>
      </c>
      <c r="J41" s="14">
        <v>2</v>
      </c>
      <c r="K41" s="14">
        <v>0</v>
      </c>
      <c r="L41" s="14">
        <v>12</v>
      </c>
      <c r="M41" s="14">
        <v>0</v>
      </c>
      <c r="N41" s="26">
        <f t="shared" si="2"/>
        <v>-10</v>
      </c>
      <c r="O41" s="26">
        <f t="shared" si="2"/>
        <v>0</v>
      </c>
      <c r="P41" s="14">
        <v>9</v>
      </c>
      <c r="Q41" s="14">
        <v>3</v>
      </c>
      <c r="R41" s="14">
        <v>19</v>
      </c>
      <c r="S41" s="14">
        <v>4</v>
      </c>
      <c r="T41" s="26">
        <f t="shared" si="3"/>
        <v>-10</v>
      </c>
      <c r="U41" s="26">
        <f t="shared" si="3"/>
        <v>-1</v>
      </c>
      <c r="V41" s="14">
        <v>3541</v>
      </c>
      <c r="W41" s="23">
        <f t="shared" si="4"/>
        <v>2.65489974583451</v>
      </c>
    </row>
    <row r="42" spans="1:23" s="6" customFormat="1" ht="23.25" customHeight="1" x14ac:dyDescent="0.2">
      <c r="A42" s="14" t="s">
        <v>56</v>
      </c>
      <c r="B42" s="14">
        <f t="shared" si="0"/>
        <v>9403</v>
      </c>
      <c r="C42" s="14">
        <v>4488</v>
      </c>
      <c r="D42" s="14">
        <v>4915</v>
      </c>
      <c r="E42" s="14">
        <f t="shared" si="1"/>
        <v>95</v>
      </c>
      <c r="F42" s="14">
        <v>36</v>
      </c>
      <c r="G42" s="14">
        <v>59</v>
      </c>
      <c r="H42" s="26">
        <v>-3</v>
      </c>
      <c r="I42" s="27">
        <v>-3.1911498776725881E-2</v>
      </c>
      <c r="J42" s="14">
        <v>3</v>
      </c>
      <c r="K42" s="14">
        <v>0</v>
      </c>
      <c r="L42" s="14">
        <v>13</v>
      </c>
      <c r="M42" s="14">
        <v>0</v>
      </c>
      <c r="N42" s="26">
        <f t="shared" si="2"/>
        <v>-10</v>
      </c>
      <c r="O42" s="26">
        <f t="shared" si="2"/>
        <v>0</v>
      </c>
      <c r="P42" s="14">
        <v>15</v>
      </c>
      <c r="Q42" s="14">
        <v>12</v>
      </c>
      <c r="R42" s="14">
        <v>8</v>
      </c>
      <c r="S42" s="14">
        <v>0</v>
      </c>
      <c r="T42" s="26">
        <f t="shared" si="3"/>
        <v>7</v>
      </c>
      <c r="U42" s="26">
        <f t="shared" si="3"/>
        <v>12</v>
      </c>
      <c r="V42" s="14">
        <v>3549</v>
      </c>
      <c r="W42" s="23">
        <f t="shared" si="4"/>
        <v>2.6494787264018034</v>
      </c>
    </row>
    <row r="43" spans="1:23" s="6" customFormat="1" ht="23.25" customHeight="1" x14ac:dyDescent="0.2">
      <c r="A43" s="14" t="s">
        <v>57</v>
      </c>
      <c r="B43" s="14">
        <f t="shared" si="0"/>
        <v>9411</v>
      </c>
      <c r="C43" s="14">
        <v>4492</v>
      </c>
      <c r="D43" s="14">
        <v>4919</v>
      </c>
      <c r="E43" s="14">
        <f t="shared" si="1"/>
        <v>110</v>
      </c>
      <c r="F43" s="14">
        <v>43</v>
      </c>
      <c r="G43" s="14">
        <v>67</v>
      </c>
      <c r="H43" s="26">
        <v>12</v>
      </c>
      <c r="I43" s="27">
        <v>0.12761884504945231</v>
      </c>
      <c r="J43" s="14">
        <v>6</v>
      </c>
      <c r="K43" s="14">
        <v>0</v>
      </c>
      <c r="L43" s="14">
        <v>10</v>
      </c>
      <c r="M43" s="14">
        <v>0</v>
      </c>
      <c r="N43" s="26">
        <f t="shared" si="2"/>
        <v>-4</v>
      </c>
      <c r="O43" s="26">
        <f t="shared" si="2"/>
        <v>0</v>
      </c>
      <c r="P43" s="14">
        <v>19</v>
      </c>
      <c r="Q43" s="14">
        <v>15</v>
      </c>
      <c r="R43" s="14">
        <v>3</v>
      </c>
      <c r="S43" s="14">
        <v>0</v>
      </c>
      <c r="T43" s="26">
        <f>P43-R43</f>
        <v>16</v>
      </c>
      <c r="U43" s="26">
        <f t="shared" si="3"/>
        <v>15</v>
      </c>
      <c r="V43" s="14">
        <v>3563</v>
      </c>
      <c r="W43" s="23">
        <f t="shared" si="4"/>
        <v>2.641313499859669</v>
      </c>
    </row>
    <row r="44" spans="1:23" s="6" customFormat="1" ht="23.25" customHeight="1" x14ac:dyDescent="0.2">
      <c r="A44" s="14" t="s">
        <v>58</v>
      </c>
      <c r="B44" s="14">
        <f t="shared" si="0"/>
        <v>9400</v>
      </c>
      <c r="C44" s="14">
        <v>4492</v>
      </c>
      <c r="D44" s="14">
        <v>4908</v>
      </c>
      <c r="E44" s="14">
        <f t="shared" si="1"/>
        <v>111</v>
      </c>
      <c r="F44" s="14">
        <v>45</v>
      </c>
      <c r="G44" s="14">
        <v>66</v>
      </c>
      <c r="H44" s="26">
        <v>-6</v>
      </c>
      <c r="I44" s="27">
        <v>-6.3755180108383797E-2</v>
      </c>
      <c r="J44" s="14">
        <v>2</v>
      </c>
      <c r="K44" s="14">
        <v>0</v>
      </c>
      <c r="L44" s="14">
        <v>9</v>
      </c>
      <c r="M44" s="14">
        <v>0</v>
      </c>
      <c r="N44" s="26">
        <f t="shared" si="2"/>
        <v>-7</v>
      </c>
      <c r="O44" s="26">
        <f t="shared" si="2"/>
        <v>0</v>
      </c>
      <c r="P44" s="14">
        <v>5</v>
      </c>
      <c r="Q44" s="14">
        <v>2</v>
      </c>
      <c r="R44" s="14">
        <v>4</v>
      </c>
      <c r="S44" s="14">
        <v>1</v>
      </c>
      <c r="T44" s="26">
        <f t="shared" si="3"/>
        <v>1</v>
      </c>
      <c r="U44" s="26">
        <f t="shared" si="3"/>
        <v>1</v>
      </c>
      <c r="V44" s="14">
        <v>3563</v>
      </c>
      <c r="W44" s="23">
        <f t="shared" si="4"/>
        <v>2.6382262138647206</v>
      </c>
    </row>
    <row r="45" spans="1:23" s="6" customFormat="1" ht="23.25" customHeight="1" x14ac:dyDescent="0.2">
      <c r="A45" s="14" t="s">
        <v>59</v>
      </c>
      <c r="B45" s="14">
        <f t="shared" si="0"/>
        <v>9375</v>
      </c>
      <c r="C45" s="14">
        <v>4480</v>
      </c>
      <c r="D45" s="14">
        <v>4895</v>
      </c>
      <c r="E45" s="14">
        <f t="shared" si="1"/>
        <v>110</v>
      </c>
      <c r="F45" s="14">
        <v>45</v>
      </c>
      <c r="G45" s="14">
        <v>65</v>
      </c>
      <c r="H45" s="26">
        <v>-21</v>
      </c>
      <c r="I45" s="27">
        <v>-0.22340425531914895</v>
      </c>
      <c r="J45" s="14">
        <v>3</v>
      </c>
      <c r="K45" s="14">
        <v>0</v>
      </c>
      <c r="L45" s="14">
        <v>18</v>
      </c>
      <c r="M45" s="14">
        <v>0</v>
      </c>
      <c r="N45" s="26">
        <f t="shared" si="2"/>
        <v>-15</v>
      </c>
      <c r="O45" s="26">
        <f t="shared" si="2"/>
        <v>0</v>
      </c>
      <c r="P45" s="14">
        <v>3</v>
      </c>
      <c r="Q45" s="14">
        <v>0</v>
      </c>
      <c r="R45" s="14">
        <v>9</v>
      </c>
      <c r="S45" s="14">
        <v>1</v>
      </c>
      <c r="T45" s="26">
        <f t="shared" si="3"/>
        <v>-6</v>
      </c>
      <c r="U45" s="26">
        <f t="shared" si="3"/>
        <v>-1</v>
      </c>
      <c r="V45" s="14">
        <v>3564</v>
      </c>
      <c r="W45" s="23">
        <f t="shared" si="4"/>
        <v>2.6304713804713806</v>
      </c>
    </row>
    <row r="46" spans="1:23" s="6" customFormat="1" ht="23.25" customHeight="1" x14ac:dyDescent="0.2">
      <c r="A46" s="14" t="s">
        <v>60</v>
      </c>
      <c r="B46" s="14">
        <f t="shared" si="0"/>
        <v>9359</v>
      </c>
      <c r="C46" s="14">
        <v>4471</v>
      </c>
      <c r="D46" s="14">
        <v>4888</v>
      </c>
      <c r="E46" s="14">
        <f t="shared" si="1"/>
        <v>106</v>
      </c>
      <c r="F46" s="14">
        <v>43</v>
      </c>
      <c r="G46" s="14">
        <v>63</v>
      </c>
      <c r="H46" s="26">
        <v>-13</v>
      </c>
      <c r="I46" s="27">
        <v>-0.13866666666666666</v>
      </c>
      <c r="J46" s="14">
        <v>3</v>
      </c>
      <c r="K46" s="14">
        <v>0</v>
      </c>
      <c r="L46" s="14">
        <v>13</v>
      </c>
      <c r="M46" s="14">
        <v>0</v>
      </c>
      <c r="N46" s="26">
        <f t="shared" ref="N46:O46" si="5">J46-L46</f>
        <v>-10</v>
      </c>
      <c r="O46" s="26">
        <f t="shared" si="5"/>
        <v>0</v>
      </c>
      <c r="P46" s="14">
        <v>5</v>
      </c>
      <c r="Q46" s="14">
        <v>3</v>
      </c>
      <c r="R46" s="14">
        <v>8</v>
      </c>
      <c r="S46" s="14">
        <v>7</v>
      </c>
      <c r="T46" s="26">
        <f t="shared" ref="T46:U46" si="6">P46-R46</f>
        <v>-3</v>
      </c>
      <c r="U46" s="26">
        <f t="shared" si="6"/>
        <v>-4</v>
      </c>
      <c r="V46" s="14">
        <v>3557</v>
      </c>
      <c r="W46" s="23">
        <f t="shared" si="4"/>
        <v>2.6311498453753162</v>
      </c>
    </row>
    <row r="47" spans="1:23" s="6" customFormat="1" ht="14" x14ac:dyDescent="0.2">
      <c r="A47" s="15"/>
      <c r="B47" s="17"/>
      <c r="C47" s="5"/>
      <c r="D47" s="5"/>
      <c r="E47" s="5"/>
      <c r="F47" s="5"/>
      <c r="G47" s="5"/>
      <c r="H47" s="15"/>
      <c r="I47" s="15"/>
      <c r="J47" s="15"/>
      <c r="K47" s="15"/>
      <c r="L47" s="15"/>
      <c r="M47" s="15"/>
      <c r="N47" s="15"/>
      <c r="O47" s="15"/>
      <c r="P47" s="7"/>
      <c r="Q47" s="7"/>
      <c r="R47" s="5"/>
      <c r="S47" s="5"/>
      <c r="T47" s="9"/>
    </row>
    <row r="48" spans="1:23" s="6" customFormat="1" ht="14" x14ac:dyDescent="0.2">
      <c r="A48" s="15" t="s">
        <v>40</v>
      </c>
      <c r="B48" s="17"/>
      <c r="C48" s="15"/>
      <c r="D48" s="15"/>
      <c r="E48" s="15"/>
      <c r="F48" s="15"/>
      <c r="G48" s="15"/>
      <c r="H48" s="15"/>
      <c r="I48" s="7"/>
      <c r="J48" s="7"/>
      <c r="K48" s="5"/>
      <c r="L48" s="5"/>
      <c r="M48" s="9"/>
    </row>
    <row r="49" spans="1:23" s="6" customFormat="1" ht="14.25" customHeight="1" x14ac:dyDescent="0.2">
      <c r="A49" s="15" t="s">
        <v>41</v>
      </c>
      <c r="B49" s="17"/>
      <c r="C49" s="15"/>
      <c r="D49" s="15"/>
      <c r="E49" s="15"/>
      <c r="F49" s="15"/>
      <c r="G49" s="15"/>
      <c r="H49" s="15"/>
      <c r="I49" s="7"/>
      <c r="J49" s="7"/>
      <c r="K49" s="5"/>
      <c r="L49" s="5"/>
      <c r="M49" s="9"/>
    </row>
    <row r="50" spans="1:23" s="6" customFormat="1" ht="14.25" customHeight="1" x14ac:dyDescent="0.2">
      <c r="A50" s="15" t="s">
        <v>46</v>
      </c>
      <c r="B50" s="17"/>
      <c r="C50" s="15"/>
      <c r="D50" s="15"/>
      <c r="E50" s="15"/>
      <c r="F50" s="15"/>
      <c r="G50" s="15"/>
      <c r="H50" s="15"/>
      <c r="I50" s="7"/>
      <c r="J50" s="7"/>
      <c r="K50" s="5"/>
      <c r="L50" s="5"/>
      <c r="M50" s="9"/>
    </row>
    <row r="51" spans="1:23" s="6" customFormat="1" ht="14.25" customHeight="1" x14ac:dyDescent="0.2">
      <c r="A51" s="15" t="s">
        <v>45</v>
      </c>
      <c r="B51" s="17"/>
      <c r="C51" s="15"/>
      <c r="D51" s="15"/>
      <c r="E51" s="15"/>
      <c r="F51" s="15"/>
      <c r="G51" s="15"/>
      <c r="H51" s="15"/>
      <c r="I51" s="7"/>
      <c r="J51" s="7"/>
      <c r="K51" s="5"/>
      <c r="L51" s="5"/>
      <c r="M51" s="9"/>
    </row>
    <row r="52" spans="1:23" s="6" customFormat="1" ht="14.25" customHeight="1" x14ac:dyDescent="0.2">
      <c r="A52" s="15" t="s">
        <v>47</v>
      </c>
      <c r="B52" s="17"/>
      <c r="C52" s="15"/>
      <c r="D52" s="15"/>
      <c r="E52" s="15"/>
      <c r="F52" s="15"/>
      <c r="G52" s="15"/>
      <c r="H52" s="15"/>
      <c r="I52" s="7"/>
      <c r="J52" s="7"/>
      <c r="K52" s="5"/>
      <c r="L52" s="5"/>
      <c r="M52" s="9"/>
    </row>
    <row r="53" spans="1:23" s="6" customFormat="1" ht="14.25" customHeight="1" x14ac:dyDescent="0.2">
      <c r="A53" s="15" t="s">
        <v>43</v>
      </c>
      <c r="B53" s="18"/>
      <c r="C53" s="15"/>
      <c r="D53" s="15"/>
      <c r="E53" s="15"/>
      <c r="F53" s="15"/>
      <c r="G53" s="15"/>
      <c r="H53" s="15"/>
      <c r="I53" s="10"/>
      <c r="J53" s="10"/>
      <c r="K53" s="10"/>
      <c r="L53" s="10"/>
      <c r="M53" s="10"/>
    </row>
    <row r="54" spans="1:23" ht="14.25" customHeight="1" x14ac:dyDescent="0.2">
      <c r="A54" s="15" t="s">
        <v>67</v>
      </c>
      <c r="B54" s="19"/>
      <c r="C54" s="10"/>
      <c r="D54" s="10"/>
      <c r="E54" s="10"/>
      <c r="F54" s="10"/>
      <c r="G54" s="10"/>
      <c r="H54" s="10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3" ht="14.25" customHeight="1" x14ac:dyDescent="0.2">
      <c r="A55" s="15" t="s">
        <v>44</v>
      </c>
      <c r="B55" s="1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3" ht="14.25" customHeight="1" x14ac:dyDescent="0.2">
      <c r="A56" s="15"/>
      <c r="B56" s="1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3" ht="14.25" customHeight="1" x14ac:dyDescent="0.2">
      <c r="A57" s="15"/>
      <c r="B57" s="1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3" ht="14.25" customHeight="1" x14ac:dyDescent="0.2">
      <c r="A58" s="15"/>
      <c r="B58" s="1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61" spans="1:23" ht="14.25" customHeight="1" x14ac:dyDescent="0.2">
      <c r="A61" s="1"/>
      <c r="B61" s="2"/>
      <c r="C61" s="2"/>
      <c r="D61" s="2"/>
      <c r="E61" s="2"/>
      <c r="F61" s="2"/>
      <c r="G61" s="2"/>
      <c r="V61" s="2"/>
      <c r="W61" s="3"/>
    </row>
  </sheetData>
  <mergeCells count="29">
    <mergeCell ref="J5:O5"/>
    <mergeCell ref="B6:B9"/>
    <mergeCell ref="A1:W1"/>
    <mergeCell ref="A4:A9"/>
    <mergeCell ref="B4:G4"/>
    <mergeCell ref="H4:U4"/>
    <mergeCell ref="W4:W9"/>
    <mergeCell ref="E5:G5"/>
    <mergeCell ref="H5:I5"/>
    <mergeCell ref="P5:U5"/>
    <mergeCell ref="R6:R9"/>
    <mergeCell ref="C6:C9"/>
    <mergeCell ref="D6:D9"/>
    <mergeCell ref="E6:E9"/>
    <mergeCell ref="F6:F9"/>
    <mergeCell ref="G6:G9"/>
    <mergeCell ref="P6:P9"/>
    <mergeCell ref="H6:H9"/>
    <mergeCell ref="T6:U6"/>
    <mergeCell ref="Q7:Q9"/>
    <mergeCell ref="S7:S9"/>
    <mergeCell ref="U7:U9"/>
    <mergeCell ref="K7:K9"/>
    <mergeCell ref="M7:M9"/>
    <mergeCell ref="O7:O9"/>
    <mergeCell ref="I6:I9"/>
    <mergeCell ref="J6:K6"/>
    <mergeCell ref="L6:M6"/>
    <mergeCell ref="N6:O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41" orientation="portrait" r:id="rId1"/>
  <headerFooter alignWithMargins="0"/>
  <colBreaks count="1" manualBreakCount="1">
    <brk id="2" max="72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W61"/>
  <sheetViews>
    <sheetView view="pageBreakPreview" zoomScale="60" zoomScaleNormal="100" workbookViewId="0">
      <selection sqref="A1:W1"/>
    </sheetView>
  </sheetViews>
  <sheetFormatPr defaultRowHeight="13" x14ac:dyDescent="0.2"/>
  <cols>
    <col min="1" max="1" width="14.90625" customWidth="1"/>
    <col min="2" max="4" width="12.6328125" customWidth="1"/>
    <col min="5" max="7" width="11.26953125" customWidth="1"/>
    <col min="8" max="8" width="12.1796875" style="15" customWidth="1"/>
    <col min="9" max="13" width="8.36328125" style="15" customWidth="1"/>
    <col min="14" max="14" width="12.26953125" style="15" customWidth="1"/>
    <col min="15" max="21" width="8.36328125" style="15" customWidth="1"/>
    <col min="22" max="22" width="12.6328125" customWidth="1"/>
    <col min="23" max="23" width="10.6328125" customWidth="1"/>
    <col min="25" max="27" width="1.6328125" customWidth="1"/>
  </cols>
  <sheetData>
    <row r="1" spans="1:23" ht="24" customHeight="1" x14ac:dyDescent="0.3">
      <c r="A1" s="45" t="s">
        <v>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9.75" customHeight="1" x14ac:dyDescent="0.2">
      <c r="A2" s="4"/>
      <c r="B2" s="4"/>
      <c r="C2" s="4"/>
      <c r="D2" s="4"/>
      <c r="E2" s="4"/>
      <c r="F2" s="4"/>
      <c r="G2" s="4"/>
      <c r="V2" s="4"/>
      <c r="W2" s="4"/>
    </row>
    <row r="3" spans="1:23" ht="24" customHeight="1" x14ac:dyDescent="0.2">
      <c r="A3" s="11" t="s">
        <v>25</v>
      </c>
      <c r="B3" s="4"/>
      <c r="C3" s="4"/>
      <c r="D3" s="4"/>
      <c r="E3" s="4"/>
      <c r="F3" s="4"/>
      <c r="G3" s="4"/>
      <c r="V3" s="4"/>
      <c r="W3" s="8" t="s">
        <v>3</v>
      </c>
    </row>
    <row r="4" spans="1:23" ht="24" customHeight="1" x14ac:dyDescent="0.2">
      <c r="A4" s="47" t="s">
        <v>16</v>
      </c>
      <c r="B4" s="47" t="s">
        <v>0</v>
      </c>
      <c r="C4" s="49"/>
      <c r="D4" s="49"/>
      <c r="E4" s="49"/>
      <c r="F4" s="49"/>
      <c r="G4" s="49"/>
      <c r="H4" s="39" t="s">
        <v>63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50"/>
      <c r="V4" s="24" t="s">
        <v>1</v>
      </c>
      <c r="W4" s="51" t="s">
        <v>2</v>
      </c>
    </row>
    <row r="5" spans="1:23" ht="24" customHeight="1" x14ac:dyDescent="0.2">
      <c r="A5" s="48"/>
      <c r="B5" s="25"/>
      <c r="C5" s="11"/>
      <c r="D5" s="12"/>
      <c r="E5" s="53" t="s">
        <v>7</v>
      </c>
      <c r="F5" s="53"/>
      <c r="G5" s="53"/>
      <c r="H5" s="39" t="s">
        <v>9</v>
      </c>
      <c r="I5" s="41"/>
      <c r="J5" s="39" t="s">
        <v>10</v>
      </c>
      <c r="K5" s="40"/>
      <c r="L5" s="40"/>
      <c r="M5" s="40"/>
      <c r="N5" s="40"/>
      <c r="O5" s="41"/>
      <c r="P5" s="39" t="s">
        <v>11</v>
      </c>
      <c r="Q5" s="40"/>
      <c r="R5" s="40"/>
      <c r="S5" s="40"/>
      <c r="T5" s="40"/>
      <c r="U5" s="54"/>
      <c r="V5" s="16"/>
      <c r="W5" s="52"/>
    </row>
    <row r="6" spans="1:23" ht="24" customHeight="1" x14ac:dyDescent="0.2">
      <c r="A6" s="48"/>
      <c r="B6" s="42" t="s">
        <v>6</v>
      </c>
      <c r="C6" s="55" t="s">
        <v>4</v>
      </c>
      <c r="D6" s="58" t="s">
        <v>5</v>
      </c>
      <c r="E6" s="53" t="s">
        <v>6</v>
      </c>
      <c r="F6" s="53" t="s">
        <v>4</v>
      </c>
      <c r="G6" s="53" t="s">
        <v>5</v>
      </c>
      <c r="H6" s="31" t="s">
        <v>12</v>
      </c>
      <c r="I6" s="31" t="s">
        <v>13</v>
      </c>
      <c r="J6" s="34" t="s">
        <v>14</v>
      </c>
      <c r="K6" s="35"/>
      <c r="L6" s="34" t="s">
        <v>19</v>
      </c>
      <c r="M6" s="35"/>
      <c r="N6" s="34" t="s">
        <v>20</v>
      </c>
      <c r="O6" s="35"/>
      <c r="P6" s="28" t="s">
        <v>64</v>
      </c>
      <c r="Q6" s="20"/>
      <c r="R6" s="28" t="s">
        <v>65</v>
      </c>
      <c r="S6" s="20"/>
      <c r="T6" s="34" t="s">
        <v>15</v>
      </c>
      <c r="U6" s="35"/>
      <c r="V6" s="16"/>
      <c r="W6" s="52"/>
    </row>
    <row r="7" spans="1:23" ht="24" customHeight="1" x14ac:dyDescent="0.2">
      <c r="A7" s="48"/>
      <c r="B7" s="43"/>
      <c r="C7" s="56"/>
      <c r="D7" s="59"/>
      <c r="E7" s="42"/>
      <c r="F7" s="42"/>
      <c r="G7" s="42"/>
      <c r="H7" s="32"/>
      <c r="I7" s="32"/>
      <c r="J7" s="21"/>
      <c r="K7" s="36" t="s">
        <v>66</v>
      </c>
      <c r="L7" s="21"/>
      <c r="M7" s="36" t="s">
        <v>66</v>
      </c>
      <c r="N7" s="21"/>
      <c r="O7" s="36" t="s">
        <v>66</v>
      </c>
      <c r="P7" s="29"/>
      <c r="Q7" s="36" t="s">
        <v>66</v>
      </c>
      <c r="R7" s="29"/>
      <c r="S7" s="36" t="s">
        <v>66</v>
      </c>
      <c r="T7" s="21"/>
      <c r="U7" s="36" t="s">
        <v>66</v>
      </c>
      <c r="V7" s="16" t="s">
        <v>18</v>
      </c>
      <c r="W7" s="52"/>
    </row>
    <row r="8" spans="1:23" ht="24" customHeight="1" x14ac:dyDescent="0.2">
      <c r="A8" s="48"/>
      <c r="B8" s="43"/>
      <c r="C8" s="56"/>
      <c r="D8" s="59"/>
      <c r="E8" s="42"/>
      <c r="F8" s="42"/>
      <c r="G8" s="42"/>
      <c r="H8" s="32"/>
      <c r="I8" s="32"/>
      <c r="J8" s="21"/>
      <c r="K8" s="37"/>
      <c r="L8" s="21"/>
      <c r="M8" s="37"/>
      <c r="N8" s="21"/>
      <c r="O8" s="37"/>
      <c r="P8" s="29"/>
      <c r="Q8" s="37"/>
      <c r="R8" s="29"/>
      <c r="S8" s="37"/>
      <c r="T8" s="21"/>
      <c r="U8" s="37"/>
      <c r="V8" s="16"/>
      <c r="W8" s="52"/>
    </row>
    <row r="9" spans="1:23" ht="24" customHeight="1" x14ac:dyDescent="0.2">
      <c r="A9" s="48"/>
      <c r="B9" s="44"/>
      <c r="C9" s="57"/>
      <c r="D9" s="59"/>
      <c r="E9" s="42"/>
      <c r="F9" s="42"/>
      <c r="G9" s="42"/>
      <c r="H9" s="33"/>
      <c r="I9" s="33"/>
      <c r="J9" s="22"/>
      <c r="K9" s="38"/>
      <c r="L9" s="22"/>
      <c r="M9" s="38"/>
      <c r="N9" s="22"/>
      <c r="O9" s="38"/>
      <c r="P9" s="30"/>
      <c r="Q9" s="38"/>
      <c r="R9" s="30"/>
      <c r="S9" s="38"/>
      <c r="T9" s="22"/>
      <c r="U9" s="38"/>
      <c r="V9" s="13"/>
      <c r="W9" s="52"/>
    </row>
    <row r="10" spans="1:23" s="6" customFormat="1" ht="23.25" customHeight="1" x14ac:dyDescent="0.2">
      <c r="A10" s="14" t="s">
        <v>48</v>
      </c>
      <c r="B10" s="14">
        <f t="shared" ref="B10:B46" si="0">C10+D10</f>
        <v>10058</v>
      </c>
      <c r="C10" s="14">
        <v>4767</v>
      </c>
      <c r="D10" s="14">
        <v>5291</v>
      </c>
      <c r="E10" s="14">
        <f t="shared" ref="E10:E46" si="1">F10+G10</f>
        <v>30</v>
      </c>
      <c r="F10" s="14">
        <v>15</v>
      </c>
      <c r="G10" s="14">
        <v>15</v>
      </c>
      <c r="H10" s="26">
        <v>-6</v>
      </c>
      <c r="I10" s="27">
        <v>-5.9571088165210492E-2</v>
      </c>
      <c r="J10" s="14">
        <v>3</v>
      </c>
      <c r="K10" s="14">
        <v>0</v>
      </c>
      <c r="L10" s="14">
        <v>15</v>
      </c>
      <c r="M10" s="14">
        <v>0</v>
      </c>
      <c r="N10" s="26">
        <f t="shared" ref="N10:O45" si="2">J10-L10</f>
        <v>-12</v>
      </c>
      <c r="O10" s="26">
        <f t="shared" si="2"/>
        <v>0</v>
      </c>
      <c r="P10" s="14">
        <v>14</v>
      </c>
      <c r="Q10" s="14">
        <v>1</v>
      </c>
      <c r="R10" s="14">
        <v>8</v>
      </c>
      <c r="S10" s="14">
        <v>3</v>
      </c>
      <c r="T10" s="26">
        <f t="shared" ref="T10:U45" si="3">P10-R10</f>
        <v>6</v>
      </c>
      <c r="U10" s="26">
        <f t="shared" si="3"/>
        <v>-2</v>
      </c>
      <c r="V10" s="14">
        <v>3584</v>
      </c>
      <c r="W10" s="23">
        <f t="shared" ref="W10:W46" si="4">B10/V10</f>
        <v>2.8063616071428572</v>
      </c>
    </row>
    <row r="11" spans="1:23" s="6" customFormat="1" ht="23.25" customHeight="1" x14ac:dyDescent="0.2">
      <c r="A11" s="14" t="s">
        <v>49</v>
      </c>
      <c r="B11" s="14">
        <f t="shared" si="0"/>
        <v>10050</v>
      </c>
      <c r="C11" s="14">
        <v>4768</v>
      </c>
      <c r="D11" s="14">
        <v>5282</v>
      </c>
      <c r="E11" s="14">
        <f t="shared" si="1"/>
        <v>29</v>
      </c>
      <c r="F11" s="14">
        <v>15</v>
      </c>
      <c r="G11" s="14">
        <v>14</v>
      </c>
      <c r="H11" s="26">
        <v>-13</v>
      </c>
      <c r="I11" s="27">
        <v>-0.12925034798170609</v>
      </c>
      <c r="J11" s="14">
        <v>4</v>
      </c>
      <c r="K11" s="14">
        <v>0</v>
      </c>
      <c r="L11" s="14">
        <v>15</v>
      </c>
      <c r="M11" s="14">
        <v>0</v>
      </c>
      <c r="N11" s="26">
        <f t="shared" si="2"/>
        <v>-11</v>
      </c>
      <c r="O11" s="26">
        <f t="shared" si="2"/>
        <v>0</v>
      </c>
      <c r="P11" s="14">
        <v>5</v>
      </c>
      <c r="Q11" s="14">
        <v>0</v>
      </c>
      <c r="R11" s="14">
        <v>7</v>
      </c>
      <c r="S11" s="14">
        <v>0</v>
      </c>
      <c r="T11" s="26">
        <f t="shared" si="3"/>
        <v>-2</v>
      </c>
      <c r="U11" s="26">
        <f t="shared" si="3"/>
        <v>0</v>
      </c>
      <c r="V11" s="14">
        <v>3580</v>
      </c>
      <c r="W11" s="23">
        <f t="shared" si="4"/>
        <v>2.8072625698324023</v>
      </c>
    </row>
    <row r="12" spans="1:23" s="6" customFormat="1" ht="23.25" customHeight="1" x14ac:dyDescent="0.2">
      <c r="A12" s="14" t="s">
        <v>50</v>
      </c>
      <c r="B12" s="14">
        <f t="shared" si="0"/>
        <v>10045</v>
      </c>
      <c r="C12" s="14">
        <v>4764</v>
      </c>
      <c r="D12" s="14">
        <v>5281</v>
      </c>
      <c r="E12" s="14">
        <f t="shared" si="1"/>
        <v>29</v>
      </c>
      <c r="F12" s="14">
        <v>15</v>
      </c>
      <c r="G12" s="14">
        <v>14</v>
      </c>
      <c r="H12" s="26">
        <v>-3</v>
      </c>
      <c r="I12" s="27">
        <v>-2.9850746268656716E-2</v>
      </c>
      <c r="J12" s="14">
        <v>7</v>
      </c>
      <c r="K12" s="14">
        <v>0</v>
      </c>
      <c r="L12" s="14">
        <v>12</v>
      </c>
      <c r="M12" s="14">
        <v>0</v>
      </c>
      <c r="N12" s="26">
        <f t="shared" si="2"/>
        <v>-5</v>
      </c>
      <c r="O12" s="26">
        <f t="shared" si="2"/>
        <v>0</v>
      </c>
      <c r="P12" s="14">
        <v>8</v>
      </c>
      <c r="Q12" s="14">
        <v>1</v>
      </c>
      <c r="R12" s="14">
        <v>6</v>
      </c>
      <c r="S12" s="14">
        <v>0</v>
      </c>
      <c r="T12" s="26">
        <f t="shared" si="3"/>
        <v>2</v>
      </c>
      <c r="U12" s="26">
        <f t="shared" si="3"/>
        <v>1</v>
      </c>
      <c r="V12" s="14">
        <v>3580</v>
      </c>
      <c r="W12" s="23">
        <f t="shared" si="4"/>
        <v>2.8058659217877095</v>
      </c>
    </row>
    <row r="13" spans="1:23" s="6" customFormat="1" ht="23.25" customHeight="1" x14ac:dyDescent="0.2">
      <c r="A13" s="14" t="s">
        <v>51</v>
      </c>
      <c r="B13" s="14">
        <f t="shared" si="0"/>
        <v>10027</v>
      </c>
      <c r="C13" s="14">
        <v>4755</v>
      </c>
      <c r="D13" s="14">
        <v>5272</v>
      </c>
      <c r="E13" s="14">
        <f t="shared" si="1"/>
        <v>28</v>
      </c>
      <c r="F13" s="14">
        <v>15</v>
      </c>
      <c r="G13" s="14">
        <v>13</v>
      </c>
      <c r="H13" s="26">
        <v>-12</v>
      </c>
      <c r="I13" s="27">
        <v>-0.11946241911398707</v>
      </c>
      <c r="J13" s="14">
        <v>3</v>
      </c>
      <c r="K13" s="14">
        <v>0</v>
      </c>
      <c r="L13" s="14">
        <v>13</v>
      </c>
      <c r="M13" s="14">
        <v>0</v>
      </c>
      <c r="N13" s="26">
        <f t="shared" si="2"/>
        <v>-10</v>
      </c>
      <c r="O13" s="26">
        <f t="shared" si="2"/>
        <v>0</v>
      </c>
      <c r="P13" s="14">
        <v>4</v>
      </c>
      <c r="Q13" s="14">
        <v>0</v>
      </c>
      <c r="R13" s="14">
        <v>6</v>
      </c>
      <c r="S13" s="14">
        <v>0</v>
      </c>
      <c r="T13" s="26">
        <f t="shared" si="3"/>
        <v>-2</v>
      </c>
      <c r="U13" s="26">
        <f t="shared" si="3"/>
        <v>0</v>
      </c>
      <c r="V13" s="14">
        <v>3576</v>
      </c>
      <c r="W13" s="23">
        <f t="shared" si="4"/>
        <v>2.8039709172259508</v>
      </c>
    </row>
    <row r="14" spans="1:23" s="6" customFormat="1" ht="23.25" customHeight="1" x14ac:dyDescent="0.2">
      <c r="A14" s="14" t="s">
        <v>52</v>
      </c>
      <c r="B14" s="14">
        <f t="shared" si="0"/>
        <v>10018</v>
      </c>
      <c r="C14" s="14">
        <v>4752</v>
      </c>
      <c r="D14" s="14">
        <v>5266</v>
      </c>
      <c r="E14" s="14">
        <f t="shared" si="1"/>
        <v>27</v>
      </c>
      <c r="F14" s="14">
        <v>15</v>
      </c>
      <c r="G14" s="14">
        <v>12</v>
      </c>
      <c r="H14" s="26">
        <v>-8</v>
      </c>
      <c r="I14" s="27">
        <v>-7.9784581629600074E-2</v>
      </c>
      <c r="J14" s="14">
        <v>4</v>
      </c>
      <c r="K14" s="14">
        <v>0</v>
      </c>
      <c r="L14" s="14">
        <v>15</v>
      </c>
      <c r="M14" s="14">
        <v>0</v>
      </c>
      <c r="N14" s="26">
        <f t="shared" si="2"/>
        <v>-11</v>
      </c>
      <c r="O14" s="26">
        <f t="shared" si="2"/>
        <v>0</v>
      </c>
      <c r="P14" s="14">
        <v>6</v>
      </c>
      <c r="Q14" s="14">
        <v>1</v>
      </c>
      <c r="R14" s="14">
        <v>3</v>
      </c>
      <c r="S14" s="14">
        <v>1</v>
      </c>
      <c r="T14" s="26">
        <f t="shared" si="3"/>
        <v>3</v>
      </c>
      <c r="U14" s="26">
        <f t="shared" si="3"/>
        <v>0</v>
      </c>
      <c r="V14" s="14">
        <v>3576</v>
      </c>
      <c r="W14" s="23">
        <f t="shared" si="4"/>
        <v>2.8014541387024607</v>
      </c>
    </row>
    <row r="15" spans="1:23" s="6" customFormat="1" ht="23.25" customHeight="1" x14ac:dyDescent="0.2">
      <c r="A15" s="14" t="s">
        <v>53</v>
      </c>
      <c r="B15" s="14">
        <f t="shared" si="0"/>
        <v>10004</v>
      </c>
      <c r="C15" s="14">
        <v>4741</v>
      </c>
      <c r="D15" s="14">
        <v>5263</v>
      </c>
      <c r="E15" s="14">
        <f t="shared" si="1"/>
        <v>29</v>
      </c>
      <c r="F15" s="14">
        <v>17</v>
      </c>
      <c r="G15" s="14">
        <v>12</v>
      </c>
      <c r="H15" s="26">
        <v>-16</v>
      </c>
      <c r="I15" s="27">
        <v>-0.15971251746855658</v>
      </c>
      <c r="J15" s="14">
        <v>1</v>
      </c>
      <c r="K15" s="14">
        <v>0</v>
      </c>
      <c r="L15" s="14">
        <v>16</v>
      </c>
      <c r="M15" s="14">
        <v>0</v>
      </c>
      <c r="N15" s="26">
        <f t="shared" si="2"/>
        <v>-15</v>
      </c>
      <c r="O15" s="26">
        <f t="shared" si="2"/>
        <v>0</v>
      </c>
      <c r="P15" s="14">
        <v>7</v>
      </c>
      <c r="Q15" s="14">
        <v>3</v>
      </c>
      <c r="R15" s="14">
        <v>8</v>
      </c>
      <c r="S15" s="14">
        <v>0</v>
      </c>
      <c r="T15" s="26">
        <f t="shared" si="3"/>
        <v>-1</v>
      </c>
      <c r="U15" s="26">
        <f t="shared" si="3"/>
        <v>3</v>
      </c>
      <c r="V15" s="14">
        <v>3580</v>
      </c>
      <c r="W15" s="23">
        <f t="shared" si="4"/>
        <v>2.7944134078212293</v>
      </c>
    </row>
    <row r="16" spans="1:23" s="6" customFormat="1" ht="23.25" customHeight="1" x14ac:dyDescent="0.2">
      <c r="A16" s="14" t="s">
        <v>54</v>
      </c>
      <c r="B16" s="14">
        <f t="shared" si="0"/>
        <v>9988</v>
      </c>
      <c r="C16" s="14">
        <v>4733</v>
      </c>
      <c r="D16" s="14">
        <v>5255</v>
      </c>
      <c r="E16" s="14">
        <f t="shared" si="1"/>
        <v>29</v>
      </c>
      <c r="F16" s="14">
        <v>17</v>
      </c>
      <c r="G16" s="14">
        <v>12</v>
      </c>
      <c r="H16" s="26">
        <v>-35</v>
      </c>
      <c r="I16" s="27">
        <v>-0.349860055977609</v>
      </c>
      <c r="J16" s="14">
        <v>5</v>
      </c>
      <c r="K16" s="14">
        <v>0</v>
      </c>
      <c r="L16" s="14">
        <v>16</v>
      </c>
      <c r="M16" s="14">
        <v>0</v>
      </c>
      <c r="N16" s="26">
        <f t="shared" si="2"/>
        <v>-11</v>
      </c>
      <c r="O16" s="26">
        <f t="shared" si="2"/>
        <v>0</v>
      </c>
      <c r="P16" s="14">
        <v>19</v>
      </c>
      <c r="Q16" s="14">
        <v>0</v>
      </c>
      <c r="R16" s="14">
        <v>43</v>
      </c>
      <c r="S16" s="14">
        <v>0</v>
      </c>
      <c r="T16" s="26">
        <f t="shared" si="3"/>
        <v>-24</v>
      </c>
      <c r="U16" s="26">
        <f t="shared" si="3"/>
        <v>0</v>
      </c>
      <c r="V16" s="14">
        <v>3583</v>
      </c>
      <c r="W16" s="23">
        <f t="shared" si="4"/>
        <v>2.7876081495953113</v>
      </c>
    </row>
    <row r="17" spans="1:23" s="6" customFormat="1" ht="23.25" customHeight="1" x14ac:dyDescent="0.2">
      <c r="A17" s="14" t="s">
        <v>55</v>
      </c>
      <c r="B17" s="14">
        <f t="shared" si="0"/>
        <v>9960</v>
      </c>
      <c r="C17" s="14">
        <v>4717</v>
      </c>
      <c r="D17" s="14">
        <v>5243</v>
      </c>
      <c r="E17" s="14">
        <f t="shared" si="1"/>
        <v>26</v>
      </c>
      <c r="F17" s="14">
        <v>16</v>
      </c>
      <c r="G17" s="14">
        <v>10</v>
      </c>
      <c r="H17" s="26">
        <v>-14</v>
      </c>
      <c r="I17" s="27">
        <v>-0.14016820184221065</v>
      </c>
      <c r="J17" s="14">
        <v>10</v>
      </c>
      <c r="K17" s="14">
        <v>0</v>
      </c>
      <c r="L17" s="14">
        <v>15</v>
      </c>
      <c r="M17" s="14">
        <v>1</v>
      </c>
      <c r="N17" s="26">
        <f t="shared" si="2"/>
        <v>-5</v>
      </c>
      <c r="O17" s="26">
        <f t="shared" si="2"/>
        <v>-1</v>
      </c>
      <c r="P17" s="14">
        <v>8</v>
      </c>
      <c r="Q17" s="14">
        <v>1</v>
      </c>
      <c r="R17" s="14">
        <v>17</v>
      </c>
      <c r="S17" s="14">
        <v>1</v>
      </c>
      <c r="T17" s="26">
        <f t="shared" si="3"/>
        <v>-9</v>
      </c>
      <c r="U17" s="26">
        <f t="shared" si="3"/>
        <v>0</v>
      </c>
      <c r="V17" s="14">
        <v>3581</v>
      </c>
      <c r="W17" s="23">
        <f t="shared" si="4"/>
        <v>2.7813459927394582</v>
      </c>
    </row>
    <row r="18" spans="1:23" s="6" customFormat="1" ht="23.25" customHeight="1" x14ac:dyDescent="0.2">
      <c r="A18" s="14" t="s">
        <v>56</v>
      </c>
      <c r="B18" s="14">
        <f t="shared" si="0"/>
        <v>9939</v>
      </c>
      <c r="C18" s="14">
        <v>4708</v>
      </c>
      <c r="D18" s="14">
        <v>5231</v>
      </c>
      <c r="E18" s="14">
        <f t="shared" si="1"/>
        <v>24</v>
      </c>
      <c r="F18" s="14">
        <v>14</v>
      </c>
      <c r="G18" s="14">
        <v>10</v>
      </c>
      <c r="H18" s="26">
        <v>-13</v>
      </c>
      <c r="I18" s="27">
        <v>-0.13052208835341367</v>
      </c>
      <c r="J18" s="14">
        <v>3</v>
      </c>
      <c r="K18" s="14">
        <v>0</v>
      </c>
      <c r="L18" s="14">
        <v>14</v>
      </c>
      <c r="M18" s="14">
        <v>0</v>
      </c>
      <c r="N18" s="26">
        <f t="shared" si="2"/>
        <v>-11</v>
      </c>
      <c r="O18" s="26">
        <f t="shared" si="2"/>
        <v>0</v>
      </c>
      <c r="P18" s="14">
        <v>7</v>
      </c>
      <c r="Q18" s="14">
        <v>0</v>
      </c>
      <c r="R18" s="14">
        <v>9</v>
      </c>
      <c r="S18" s="14">
        <v>2</v>
      </c>
      <c r="T18" s="26">
        <f t="shared" si="3"/>
        <v>-2</v>
      </c>
      <c r="U18" s="26">
        <f t="shared" si="3"/>
        <v>-2</v>
      </c>
      <c r="V18" s="14">
        <v>3580</v>
      </c>
      <c r="W18" s="23">
        <f t="shared" si="4"/>
        <v>2.7762569832402235</v>
      </c>
    </row>
    <row r="19" spans="1:23" s="6" customFormat="1" ht="23.25" customHeight="1" x14ac:dyDescent="0.2">
      <c r="A19" s="14" t="s">
        <v>57</v>
      </c>
      <c r="B19" s="14">
        <f t="shared" si="0"/>
        <v>9919</v>
      </c>
      <c r="C19" s="14">
        <v>4700</v>
      </c>
      <c r="D19" s="14">
        <v>5219</v>
      </c>
      <c r="E19" s="14">
        <f t="shared" si="1"/>
        <v>23</v>
      </c>
      <c r="F19" s="14">
        <v>15</v>
      </c>
      <c r="G19" s="14">
        <v>8</v>
      </c>
      <c r="H19" s="26">
        <v>-14</v>
      </c>
      <c r="I19" s="27">
        <v>-0.14085924137237146</v>
      </c>
      <c r="J19" s="14">
        <v>4</v>
      </c>
      <c r="K19" s="14">
        <v>0</v>
      </c>
      <c r="L19" s="14">
        <v>17</v>
      </c>
      <c r="M19" s="14">
        <v>0</v>
      </c>
      <c r="N19" s="26">
        <f t="shared" si="2"/>
        <v>-13</v>
      </c>
      <c r="O19" s="26">
        <f t="shared" si="2"/>
        <v>0</v>
      </c>
      <c r="P19" s="14">
        <v>6</v>
      </c>
      <c r="Q19" s="14">
        <v>1</v>
      </c>
      <c r="R19" s="14">
        <v>7</v>
      </c>
      <c r="S19" s="14">
        <v>0</v>
      </c>
      <c r="T19" s="26">
        <f t="shared" si="3"/>
        <v>-1</v>
      </c>
      <c r="U19" s="26">
        <f t="shared" si="3"/>
        <v>1</v>
      </c>
      <c r="V19" s="14">
        <v>3573</v>
      </c>
      <c r="W19" s="23">
        <f t="shared" si="4"/>
        <v>2.7760985166526728</v>
      </c>
    </row>
    <row r="20" spans="1:23" s="6" customFormat="1" ht="23.25" customHeight="1" x14ac:dyDescent="0.2">
      <c r="A20" s="14" t="s">
        <v>58</v>
      </c>
      <c r="B20" s="14">
        <f t="shared" si="0"/>
        <v>9904</v>
      </c>
      <c r="C20" s="14">
        <v>4694</v>
      </c>
      <c r="D20" s="14">
        <v>5210</v>
      </c>
      <c r="E20" s="14">
        <f t="shared" si="1"/>
        <v>27</v>
      </c>
      <c r="F20" s="14">
        <v>17</v>
      </c>
      <c r="G20" s="14">
        <v>10</v>
      </c>
      <c r="H20" s="26">
        <v>-15</v>
      </c>
      <c r="I20" s="27">
        <v>-0.15122492186712369</v>
      </c>
      <c r="J20" s="14">
        <v>2</v>
      </c>
      <c r="K20" s="14">
        <v>0</v>
      </c>
      <c r="L20" s="14">
        <v>14</v>
      </c>
      <c r="M20" s="14">
        <v>0</v>
      </c>
      <c r="N20" s="26">
        <f t="shared" si="2"/>
        <v>-12</v>
      </c>
      <c r="O20" s="26">
        <f t="shared" si="2"/>
        <v>0</v>
      </c>
      <c r="P20" s="14">
        <v>10</v>
      </c>
      <c r="Q20" s="14">
        <v>4</v>
      </c>
      <c r="R20" s="14">
        <v>13</v>
      </c>
      <c r="S20" s="14">
        <v>0</v>
      </c>
      <c r="T20" s="26">
        <f t="shared" si="3"/>
        <v>-3</v>
      </c>
      <c r="U20" s="26">
        <f t="shared" si="3"/>
        <v>4</v>
      </c>
      <c r="V20" s="14">
        <v>3577</v>
      </c>
      <c r="W20" s="23">
        <f t="shared" si="4"/>
        <v>2.7688006709533126</v>
      </c>
    </row>
    <row r="21" spans="1:23" s="6" customFormat="1" ht="23.25" customHeight="1" x14ac:dyDescent="0.2">
      <c r="A21" s="14" t="s">
        <v>59</v>
      </c>
      <c r="B21" s="14">
        <f t="shared" si="0"/>
        <v>9890</v>
      </c>
      <c r="C21" s="14">
        <v>4689</v>
      </c>
      <c r="D21" s="14">
        <v>5201</v>
      </c>
      <c r="E21" s="14">
        <f t="shared" si="1"/>
        <v>27</v>
      </c>
      <c r="F21" s="14">
        <v>18</v>
      </c>
      <c r="G21" s="14">
        <v>9</v>
      </c>
      <c r="H21" s="26">
        <v>-9</v>
      </c>
      <c r="I21" s="27">
        <v>-9.0872374798061387E-2</v>
      </c>
      <c r="J21" s="14">
        <v>5</v>
      </c>
      <c r="K21" s="14">
        <v>0</v>
      </c>
      <c r="L21" s="14">
        <v>9</v>
      </c>
      <c r="M21" s="14">
        <v>0</v>
      </c>
      <c r="N21" s="26">
        <f t="shared" si="2"/>
        <v>-4</v>
      </c>
      <c r="O21" s="26">
        <f t="shared" si="2"/>
        <v>0</v>
      </c>
      <c r="P21" s="14">
        <v>7</v>
      </c>
      <c r="Q21" s="14">
        <v>0</v>
      </c>
      <c r="R21" s="14">
        <v>12</v>
      </c>
      <c r="S21" s="14">
        <v>0</v>
      </c>
      <c r="T21" s="26">
        <f t="shared" si="3"/>
        <v>-5</v>
      </c>
      <c r="U21" s="26">
        <f t="shared" si="3"/>
        <v>0</v>
      </c>
      <c r="V21" s="14">
        <v>3572</v>
      </c>
      <c r="W21" s="23">
        <f t="shared" si="4"/>
        <v>2.7687569988801792</v>
      </c>
    </row>
    <row r="22" spans="1:23" s="6" customFormat="1" ht="22.5" customHeight="1" x14ac:dyDescent="0.2">
      <c r="A22" s="14" t="s">
        <v>60</v>
      </c>
      <c r="B22" s="14">
        <f t="shared" si="0"/>
        <v>9882</v>
      </c>
      <c r="C22" s="14">
        <v>4689</v>
      </c>
      <c r="D22" s="14">
        <v>5193</v>
      </c>
      <c r="E22" s="14">
        <f t="shared" si="1"/>
        <v>26</v>
      </c>
      <c r="F22" s="14">
        <v>17</v>
      </c>
      <c r="G22" s="14">
        <v>9</v>
      </c>
      <c r="H22" s="26">
        <v>-10</v>
      </c>
      <c r="I22" s="27">
        <v>-0.10111223458038424</v>
      </c>
      <c r="J22" s="14">
        <v>3</v>
      </c>
      <c r="K22" s="14">
        <v>0</v>
      </c>
      <c r="L22" s="14">
        <v>12</v>
      </c>
      <c r="M22" s="14">
        <v>0</v>
      </c>
      <c r="N22" s="26">
        <f t="shared" si="2"/>
        <v>-9</v>
      </c>
      <c r="O22" s="26">
        <f t="shared" si="2"/>
        <v>0</v>
      </c>
      <c r="P22" s="14">
        <v>7</v>
      </c>
      <c r="Q22" s="14">
        <v>0</v>
      </c>
      <c r="R22" s="14">
        <v>8</v>
      </c>
      <c r="S22" s="14">
        <v>0</v>
      </c>
      <c r="T22" s="26">
        <f t="shared" si="3"/>
        <v>-1</v>
      </c>
      <c r="U22" s="26">
        <f t="shared" si="3"/>
        <v>0</v>
      </c>
      <c r="V22" s="14">
        <v>3568</v>
      </c>
      <c r="W22" s="23">
        <f t="shared" si="4"/>
        <v>2.7696188340807173</v>
      </c>
    </row>
    <row r="23" spans="1:23" s="6" customFormat="1" ht="23.25" customHeight="1" x14ac:dyDescent="0.2">
      <c r="A23" s="14" t="s">
        <v>49</v>
      </c>
      <c r="B23" s="14">
        <f t="shared" si="0"/>
        <v>9855</v>
      </c>
      <c r="C23" s="14">
        <v>4680</v>
      </c>
      <c r="D23" s="14">
        <v>5175</v>
      </c>
      <c r="E23" s="14">
        <f t="shared" si="1"/>
        <v>26</v>
      </c>
      <c r="F23" s="14">
        <v>17</v>
      </c>
      <c r="G23" s="14">
        <v>9</v>
      </c>
      <c r="H23" s="26">
        <v>-12</v>
      </c>
      <c r="I23" s="27">
        <v>-0.12143290831815423</v>
      </c>
      <c r="J23" s="14">
        <v>3</v>
      </c>
      <c r="K23" s="14">
        <v>0</v>
      </c>
      <c r="L23" s="14">
        <v>16</v>
      </c>
      <c r="M23" s="14">
        <v>0</v>
      </c>
      <c r="N23" s="26">
        <f t="shared" si="2"/>
        <v>-13</v>
      </c>
      <c r="O23" s="26">
        <f t="shared" si="2"/>
        <v>0</v>
      </c>
      <c r="P23" s="14">
        <v>11</v>
      </c>
      <c r="Q23" s="14">
        <v>2</v>
      </c>
      <c r="R23" s="14">
        <v>10</v>
      </c>
      <c r="S23" s="14">
        <v>1</v>
      </c>
      <c r="T23" s="26">
        <f t="shared" si="3"/>
        <v>1</v>
      </c>
      <c r="U23" s="26">
        <f t="shared" si="3"/>
        <v>1</v>
      </c>
      <c r="V23" s="14">
        <v>3566</v>
      </c>
      <c r="W23" s="23">
        <f t="shared" si="4"/>
        <v>2.7636006730229949</v>
      </c>
    </row>
    <row r="24" spans="1:23" s="6" customFormat="1" ht="23.25" customHeight="1" x14ac:dyDescent="0.2">
      <c r="A24" s="14" t="s">
        <v>50</v>
      </c>
      <c r="B24" s="14">
        <f t="shared" si="0"/>
        <v>9850</v>
      </c>
      <c r="C24" s="14">
        <v>4676</v>
      </c>
      <c r="D24" s="14">
        <v>5174</v>
      </c>
      <c r="E24" s="14">
        <f t="shared" si="1"/>
        <v>29</v>
      </c>
      <c r="F24" s="14">
        <v>18</v>
      </c>
      <c r="G24" s="14">
        <v>11</v>
      </c>
      <c r="H24" s="26">
        <v>-7</v>
      </c>
      <c r="I24" s="27">
        <v>-7.102993404363267E-2</v>
      </c>
      <c r="J24" s="14">
        <v>5</v>
      </c>
      <c r="K24" s="14">
        <v>0</v>
      </c>
      <c r="L24" s="14">
        <v>20</v>
      </c>
      <c r="M24" s="14">
        <v>0</v>
      </c>
      <c r="N24" s="26">
        <f t="shared" si="2"/>
        <v>-15</v>
      </c>
      <c r="O24" s="26">
        <f t="shared" si="2"/>
        <v>0</v>
      </c>
      <c r="P24" s="14">
        <v>13</v>
      </c>
      <c r="Q24" s="14">
        <v>3</v>
      </c>
      <c r="R24" s="14">
        <v>5</v>
      </c>
      <c r="S24" s="14">
        <v>0</v>
      </c>
      <c r="T24" s="26">
        <f t="shared" si="3"/>
        <v>8</v>
      </c>
      <c r="U24" s="26">
        <f t="shared" si="3"/>
        <v>3</v>
      </c>
      <c r="V24" s="14">
        <v>3570</v>
      </c>
      <c r="W24" s="23">
        <f t="shared" si="4"/>
        <v>2.7591036414565826</v>
      </c>
    </row>
    <row r="25" spans="1:23" s="6" customFormat="1" ht="23.25" customHeight="1" x14ac:dyDescent="0.2">
      <c r="A25" s="14" t="s">
        <v>61</v>
      </c>
      <c r="B25" s="14">
        <f t="shared" si="0"/>
        <v>9820</v>
      </c>
      <c r="C25" s="14">
        <v>4659</v>
      </c>
      <c r="D25" s="14">
        <v>5161</v>
      </c>
      <c r="E25" s="14">
        <f t="shared" si="1"/>
        <v>32</v>
      </c>
      <c r="F25" s="14">
        <v>21</v>
      </c>
      <c r="G25" s="14">
        <v>11</v>
      </c>
      <c r="H25" s="26">
        <v>-23</v>
      </c>
      <c r="I25" s="27">
        <v>-0.23350253807106597</v>
      </c>
      <c r="J25" s="14">
        <v>1</v>
      </c>
      <c r="K25" s="14">
        <v>0</v>
      </c>
      <c r="L25" s="14">
        <v>17</v>
      </c>
      <c r="M25" s="14">
        <v>0</v>
      </c>
      <c r="N25" s="26">
        <f t="shared" si="2"/>
        <v>-16</v>
      </c>
      <c r="O25" s="26">
        <f t="shared" si="2"/>
        <v>0</v>
      </c>
      <c r="P25" s="14">
        <v>4</v>
      </c>
      <c r="Q25" s="14">
        <v>1</v>
      </c>
      <c r="R25" s="14">
        <v>11</v>
      </c>
      <c r="S25" s="14">
        <v>0</v>
      </c>
      <c r="T25" s="26">
        <f t="shared" si="3"/>
        <v>-7</v>
      </c>
      <c r="U25" s="26">
        <f t="shared" si="3"/>
        <v>1</v>
      </c>
      <c r="V25" s="14">
        <v>3565</v>
      </c>
      <c r="W25" s="23">
        <f t="shared" si="4"/>
        <v>2.7545582047685833</v>
      </c>
    </row>
    <row r="26" spans="1:23" s="6" customFormat="1" ht="23.25" customHeight="1" x14ac:dyDescent="0.2">
      <c r="A26" s="14" t="s">
        <v>52</v>
      </c>
      <c r="B26" s="14">
        <f t="shared" si="0"/>
        <v>9817</v>
      </c>
      <c r="C26" s="14">
        <v>4663</v>
      </c>
      <c r="D26" s="14">
        <v>5154</v>
      </c>
      <c r="E26" s="14">
        <f t="shared" si="1"/>
        <v>37</v>
      </c>
      <c r="F26" s="14">
        <v>25</v>
      </c>
      <c r="G26" s="14">
        <v>12</v>
      </c>
      <c r="H26" s="26">
        <v>1</v>
      </c>
      <c r="I26" s="27">
        <v>1.0183299389002037E-2</v>
      </c>
      <c r="J26" s="14">
        <v>5</v>
      </c>
      <c r="K26" s="14">
        <v>0</v>
      </c>
      <c r="L26" s="14">
        <v>16</v>
      </c>
      <c r="M26" s="14">
        <v>0</v>
      </c>
      <c r="N26" s="26">
        <f t="shared" si="2"/>
        <v>-11</v>
      </c>
      <c r="O26" s="26">
        <f t="shared" si="2"/>
        <v>0</v>
      </c>
      <c r="P26" s="14">
        <v>16</v>
      </c>
      <c r="Q26" s="14">
        <v>6</v>
      </c>
      <c r="R26" s="14">
        <v>4</v>
      </c>
      <c r="S26" s="14">
        <v>1</v>
      </c>
      <c r="T26" s="26">
        <f t="shared" si="3"/>
        <v>12</v>
      </c>
      <c r="U26" s="26">
        <f t="shared" si="3"/>
        <v>5</v>
      </c>
      <c r="V26" s="14">
        <v>3566</v>
      </c>
      <c r="W26" s="23">
        <f t="shared" si="4"/>
        <v>2.7529444756029164</v>
      </c>
    </row>
    <row r="27" spans="1:23" s="6" customFormat="1" ht="23.25" customHeight="1" x14ac:dyDescent="0.2">
      <c r="A27" s="14" t="s">
        <v>53</v>
      </c>
      <c r="B27" s="14">
        <f t="shared" si="0"/>
        <v>9788</v>
      </c>
      <c r="C27" s="14">
        <v>4651</v>
      </c>
      <c r="D27" s="14">
        <v>5137</v>
      </c>
      <c r="E27" s="14">
        <f t="shared" si="1"/>
        <v>34</v>
      </c>
      <c r="F27" s="14">
        <v>24</v>
      </c>
      <c r="G27" s="14">
        <v>10</v>
      </c>
      <c r="H27" s="26">
        <v>-17</v>
      </c>
      <c r="I27" s="27">
        <v>-0.17316899256391974</v>
      </c>
      <c r="J27" s="14">
        <v>3</v>
      </c>
      <c r="K27" s="14">
        <v>0</v>
      </c>
      <c r="L27" s="14">
        <v>11</v>
      </c>
      <c r="M27" s="14">
        <v>0</v>
      </c>
      <c r="N27" s="26">
        <f t="shared" si="2"/>
        <v>-8</v>
      </c>
      <c r="O27" s="26">
        <f t="shared" si="2"/>
        <v>0</v>
      </c>
      <c r="P27" s="14">
        <v>2</v>
      </c>
      <c r="Q27" s="14">
        <v>1</v>
      </c>
      <c r="R27" s="14">
        <v>11</v>
      </c>
      <c r="S27" s="14">
        <v>2</v>
      </c>
      <c r="T27" s="26">
        <f t="shared" si="3"/>
        <v>-9</v>
      </c>
      <c r="U27" s="26">
        <f t="shared" si="3"/>
        <v>-1</v>
      </c>
      <c r="V27" s="14">
        <v>3559</v>
      </c>
      <c r="W27" s="23">
        <f t="shared" si="4"/>
        <v>2.7502107333520653</v>
      </c>
    </row>
    <row r="28" spans="1:23" s="6" customFormat="1" ht="23.25" customHeight="1" x14ac:dyDescent="0.2">
      <c r="A28" s="14" t="s">
        <v>54</v>
      </c>
      <c r="B28" s="14">
        <f t="shared" si="0"/>
        <v>9754</v>
      </c>
      <c r="C28" s="14">
        <v>4641</v>
      </c>
      <c r="D28" s="14">
        <v>5113</v>
      </c>
      <c r="E28" s="14">
        <f t="shared" si="1"/>
        <v>33</v>
      </c>
      <c r="F28" s="14">
        <v>23</v>
      </c>
      <c r="G28" s="14">
        <v>10</v>
      </c>
      <c r="H28" s="26">
        <v>-31</v>
      </c>
      <c r="I28" s="27">
        <v>-0.31671434409480997</v>
      </c>
      <c r="J28" s="14">
        <v>3</v>
      </c>
      <c r="K28" s="14">
        <v>0</v>
      </c>
      <c r="L28" s="14">
        <v>17</v>
      </c>
      <c r="M28" s="14">
        <v>0</v>
      </c>
      <c r="N28" s="26">
        <f t="shared" si="2"/>
        <v>-14</v>
      </c>
      <c r="O28" s="26">
        <f t="shared" si="2"/>
        <v>0</v>
      </c>
      <c r="P28" s="14">
        <v>21</v>
      </c>
      <c r="Q28" s="14">
        <v>0</v>
      </c>
      <c r="R28" s="14">
        <v>38</v>
      </c>
      <c r="S28" s="14">
        <v>1</v>
      </c>
      <c r="T28" s="26">
        <f t="shared" si="3"/>
        <v>-17</v>
      </c>
      <c r="U28" s="26">
        <f t="shared" si="3"/>
        <v>-1</v>
      </c>
      <c r="V28" s="14">
        <v>3560</v>
      </c>
      <c r="W28" s="23">
        <f t="shared" si="4"/>
        <v>2.7398876404494383</v>
      </c>
    </row>
    <row r="29" spans="1:23" s="6" customFormat="1" ht="23.25" customHeight="1" x14ac:dyDescent="0.2">
      <c r="A29" s="14" t="s">
        <v>55</v>
      </c>
      <c r="B29" s="14">
        <f t="shared" si="0"/>
        <v>9755</v>
      </c>
      <c r="C29" s="14">
        <v>4647</v>
      </c>
      <c r="D29" s="14">
        <v>5108</v>
      </c>
      <c r="E29" s="14">
        <f t="shared" si="1"/>
        <v>30</v>
      </c>
      <c r="F29" s="14">
        <v>21</v>
      </c>
      <c r="G29" s="14">
        <v>9</v>
      </c>
      <c r="H29" s="26">
        <v>-5</v>
      </c>
      <c r="I29" s="27">
        <v>-5.1261021119540701E-2</v>
      </c>
      <c r="J29" s="14">
        <v>2</v>
      </c>
      <c r="K29" s="14">
        <v>0</v>
      </c>
      <c r="L29" s="14">
        <v>12</v>
      </c>
      <c r="M29" s="14">
        <v>0</v>
      </c>
      <c r="N29" s="26">
        <f t="shared" si="2"/>
        <v>-10</v>
      </c>
      <c r="O29" s="26">
        <f t="shared" si="2"/>
        <v>0</v>
      </c>
      <c r="P29" s="14">
        <v>19</v>
      </c>
      <c r="Q29" s="14">
        <v>0</v>
      </c>
      <c r="R29" s="14">
        <v>14</v>
      </c>
      <c r="S29" s="14">
        <v>2</v>
      </c>
      <c r="T29" s="26">
        <f t="shared" si="3"/>
        <v>5</v>
      </c>
      <c r="U29" s="26">
        <f t="shared" si="3"/>
        <v>-2</v>
      </c>
      <c r="V29" s="14">
        <v>3560</v>
      </c>
      <c r="W29" s="23">
        <f t="shared" si="4"/>
        <v>2.7401685393258428</v>
      </c>
    </row>
    <row r="30" spans="1:23" s="6" customFormat="1" ht="23.25" customHeight="1" x14ac:dyDescent="0.2">
      <c r="A30" s="14" t="s">
        <v>56</v>
      </c>
      <c r="B30" s="14">
        <f t="shared" si="0"/>
        <v>9752</v>
      </c>
      <c r="C30" s="14">
        <v>4642</v>
      </c>
      <c r="D30" s="14">
        <v>5110</v>
      </c>
      <c r="E30" s="14">
        <f t="shared" si="1"/>
        <v>31</v>
      </c>
      <c r="F30" s="14">
        <v>22</v>
      </c>
      <c r="G30" s="14">
        <v>9</v>
      </c>
      <c r="H30" s="26">
        <v>-11</v>
      </c>
      <c r="I30" s="27">
        <v>-0.11276268580215273</v>
      </c>
      <c r="J30" s="14">
        <v>4</v>
      </c>
      <c r="K30" s="14">
        <v>0</v>
      </c>
      <c r="L30" s="14">
        <v>13</v>
      </c>
      <c r="M30" s="14">
        <v>0</v>
      </c>
      <c r="N30" s="26">
        <f t="shared" si="2"/>
        <v>-9</v>
      </c>
      <c r="O30" s="26">
        <f t="shared" si="2"/>
        <v>0</v>
      </c>
      <c r="P30" s="14">
        <v>8</v>
      </c>
      <c r="Q30" s="14">
        <v>1</v>
      </c>
      <c r="R30" s="14">
        <v>10</v>
      </c>
      <c r="S30" s="14">
        <v>0</v>
      </c>
      <c r="T30" s="26">
        <f t="shared" si="3"/>
        <v>-2</v>
      </c>
      <c r="U30" s="26">
        <f t="shared" si="3"/>
        <v>1</v>
      </c>
      <c r="V30" s="14">
        <v>3566</v>
      </c>
      <c r="W30" s="23">
        <f t="shared" si="4"/>
        <v>2.7347167694896242</v>
      </c>
    </row>
    <row r="31" spans="1:23" s="6" customFormat="1" ht="23.25" customHeight="1" x14ac:dyDescent="0.2">
      <c r="A31" s="14" t="s">
        <v>57</v>
      </c>
      <c r="B31" s="14">
        <f t="shared" si="0"/>
        <v>9743</v>
      </c>
      <c r="C31" s="14">
        <v>4634</v>
      </c>
      <c r="D31" s="14">
        <v>5109</v>
      </c>
      <c r="E31" s="14">
        <f t="shared" si="1"/>
        <v>33</v>
      </c>
      <c r="F31" s="14">
        <v>21</v>
      </c>
      <c r="G31" s="14">
        <v>12</v>
      </c>
      <c r="H31" s="26">
        <v>-6</v>
      </c>
      <c r="I31" s="27">
        <v>-6.1525840853158327E-2</v>
      </c>
      <c r="J31" s="14">
        <v>2</v>
      </c>
      <c r="K31" s="14">
        <v>0</v>
      </c>
      <c r="L31" s="14">
        <v>13</v>
      </c>
      <c r="M31" s="14">
        <v>0</v>
      </c>
      <c r="N31" s="26">
        <f t="shared" si="2"/>
        <v>-11</v>
      </c>
      <c r="O31" s="26">
        <f t="shared" si="2"/>
        <v>0</v>
      </c>
      <c r="P31" s="14">
        <v>10</v>
      </c>
      <c r="Q31" s="14">
        <v>4</v>
      </c>
      <c r="R31" s="14">
        <v>5</v>
      </c>
      <c r="S31" s="14">
        <v>1</v>
      </c>
      <c r="T31" s="26">
        <f t="shared" si="3"/>
        <v>5</v>
      </c>
      <c r="U31" s="26">
        <f t="shared" si="3"/>
        <v>3</v>
      </c>
      <c r="V31" s="14">
        <v>3566</v>
      </c>
      <c r="W31" s="23">
        <f t="shared" si="4"/>
        <v>2.7321929332585531</v>
      </c>
    </row>
    <row r="32" spans="1:23" s="6" customFormat="1" ht="23.25" customHeight="1" x14ac:dyDescent="0.2">
      <c r="A32" s="14" t="s">
        <v>58</v>
      </c>
      <c r="B32" s="14">
        <f t="shared" si="0"/>
        <v>9757</v>
      </c>
      <c r="C32" s="14">
        <v>4642</v>
      </c>
      <c r="D32" s="14">
        <v>5115</v>
      </c>
      <c r="E32" s="14">
        <f t="shared" si="1"/>
        <v>48</v>
      </c>
      <c r="F32" s="14">
        <v>28</v>
      </c>
      <c r="G32" s="14">
        <v>20</v>
      </c>
      <c r="H32" s="26">
        <v>9</v>
      </c>
      <c r="I32" s="27">
        <v>9.2374012111259368E-2</v>
      </c>
      <c r="J32" s="14">
        <v>6</v>
      </c>
      <c r="K32" s="14">
        <v>0</v>
      </c>
      <c r="L32" s="14">
        <v>11</v>
      </c>
      <c r="M32" s="14">
        <v>0</v>
      </c>
      <c r="N32" s="26">
        <f>J32-L32</f>
        <v>-5</v>
      </c>
      <c r="O32" s="26">
        <f t="shared" si="2"/>
        <v>0</v>
      </c>
      <c r="P32" s="14">
        <v>26</v>
      </c>
      <c r="Q32" s="14">
        <v>14</v>
      </c>
      <c r="R32" s="14">
        <v>12</v>
      </c>
      <c r="S32" s="14">
        <v>7</v>
      </c>
      <c r="T32" s="26">
        <f t="shared" si="3"/>
        <v>14</v>
      </c>
      <c r="U32" s="26">
        <f t="shared" si="3"/>
        <v>7</v>
      </c>
      <c r="V32" s="14">
        <v>3580</v>
      </c>
      <c r="W32" s="23">
        <f t="shared" si="4"/>
        <v>2.725418994413408</v>
      </c>
    </row>
    <row r="33" spans="1:23" s="6" customFormat="1" ht="23.25" customHeight="1" x14ac:dyDescent="0.2">
      <c r="A33" s="14" t="s">
        <v>59</v>
      </c>
      <c r="B33" s="14">
        <f t="shared" si="0"/>
        <v>9758</v>
      </c>
      <c r="C33" s="14">
        <v>4646</v>
      </c>
      <c r="D33" s="14">
        <v>5112</v>
      </c>
      <c r="E33" s="14">
        <f t="shared" si="1"/>
        <v>50</v>
      </c>
      <c r="F33" s="14">
        <v>28</v>
      </c>
      <c r="G33" s="14">
        <v>22</v>
      </c>
      <c r="H33" s="26">
        <v>-3</v>
      </c>
      <c r="I33" s="27">
        <v>-3.0747155888080354E-2</v>
      </c>
      <c r="J33" s="14">
        <v>2</v>
      </c>
      <c r="K33" s="14">
        <v>0</v>
      </c>
      <c r="L33" s="14">
        <v>8</v>
      </c>
      <c r="M33" s="14">
        <v>0</v>
      </c>
      <c r="N33" s="26">
        <f t="shared" si="2"/>
        <v>-6</v>
      </c>
      <c r="O33" s="26">
        <f t="shared" si="2"/>
        <v>0</v>
      </c>
      <c r="P33" s="14">
        <v>13</v>
      </c>
      <c r="Q33" s="14">
        <v>5</v>
      </c>
      <c r="R33" s="14">
        <v>10</v>
      </c>
      <c r="S33" s="14">
        <v>1</v>
      </c>
      <c r="T33" s="26">
        <f t="shared" si="3"/>
        <v>3</v>
      </c>
      <c r="U33" s="26">
        <f t="shared" si="3"/>
        <v>4</v>
      </c>
      <c r="V33" s="14">
        <v>3586</v>
      </c>
      <c r="W33" s="23">
        <f t="shared" si="4"/>
        <v>2.7211377579475737</v>
      </c>
    </row>
    <row r="34" spans="1:23" s="6" customFormat="1" ht="23.25" customHeight="1" x14ac:dyDescent="0.2">
      <c r="A34" s="14" t="s">
        <v>60</v>
      </c>
      <c r="B34" s="14">
        <f t="shared" si="0"/>
        <v>9741</v>
      </c>
      <c r="C34" s="14">
        <v>4633</v>
      </c>
      <c r="D34" s="14">
        <v>5108</v>
      </c>
      <c r="E34" s="14">
        <f t="shared" si="1"/>
        <v>53</v>
      </c>
      <c r="F34" s="14">
        <v>28</v>
      </c>
      <c r="G34" s="14">
        <v>25</v>
      </c>
      <c r="H34" s="26">
        <v>-14</v>
      </c>
      <c r="I34" s="27">
        <v>-0.14347202295552369</v>
      </c>
      <c r="J34" s="14">
        <v>3</v>
      </c>
      <c r="K34" s="14">
        <v>0</v>
      </c>
      <c r="L34" s="14">
        <v>15</v>
      </c>
      <c r="M34" s="14">
        <v>0</v>
      </c>
      <c r="N34" s="26">
        <f t="shared" si="2"/>
        <v>-12</v>
      </c>
      <c r="O34" s="26">
        <f t="shared" si="2"/>
        <v>0</v>
      </c>
      <c r="P34" s="14">
        <v>6</v>
      </c>
      <c r="Q34" s="14">
        <v>3</v>
      </c>
      <c r="R34" s="14">
        <v>8</v>
      </c>
      <c r="S34" s="14">
        <v>0</v>
      </c>
      <c r="T34" s="26">
        <f t="shared" si="3"/>
        <v>-2</v>
      </c>
      <c r="U34" s="26">
        <f t="shared" si="3"/>
        <v>3</v>
      </c>
      <c r="V34" s="14">
        <v>3586</v>
      </c>
      <c r="W34" s="23">
        <f t="shared" si="4"/>
        <v>2.7163970998326827</v>
      </c>
    </row>
    <row r="35" spans="1:23" s="6" customFormat="1" ht="23.25" customHeight="1" x14ac:dyDescent="0.2">
      <c r="A35" s="14" t="s">
        <v>49</v>
      </c>
      <c r="B35" s="14">
        <f t="shared" si="0"/>
        <v>9742</v>
      </c>
      <c r="C35" s="14">
        <v>4638</v>
      </c>
      <c r="D35" s="14">
        <v>5104</v>
      </c>
      <c r="E35" s="14">
        <f t="shared" si="1"/>
        <v>58</v>
      </c>
      <c r="F35" s="14">
        <v>32</v>
      </c>
      <c r="G35" s="14">
        <v>26</v>
      </c>
      <c r="H35" s="26">
        <v>9</v>
      </c>
      <c r="I35" s="27">
        <v>9.2392978133661846E-2</v>
      </c>
      <c r="J35" s="14">
        <v>8</v>
      </c>
      <c r="K35" s="14">
        <v>0</v>
      </c>
      <c r="L35" s="14">
        <v>7</v>
      </c>
      <c r="M35" s="14">
        <v>0</v>
      </c>
      <c r="N35" s="26">
        <f t="shared" si="2"/>
        <v>1</v>
      </c>
      <c r="O35" s="26">
        <f t="shared" si="2"/>
        <v>0</v>
      </c>
      <c r="P35" s="14">
        <v>13</v>
      </c>
      <c r="Q35" s="14">
        <v>5</v>
      </c>
      <c r="R35" s="14">
        <v>5</v>
      </c>
      <c r="S35" s="14">
        <v>0</v>
      </c>
      <c r="T35" s="26">
        <f t="shared" si="3"/>
        <v>8</v>
      </c>
      <c r="U35" s="26">
        <f t="shared" si="3"/>
        <v>5</v>
      </c>
      <c r="V35" s="14">
        <v>3589</v>
      </c>
      <c r="W35" s="23">
        <f t="shared" si="4"/>
        <v>2.7144051267762608</v>
      </c>
    </row>
    <row r="36" spans="1:23" s="6" customFormat="1" ht="23.25" customHeight="1" x14ac:dyDescent="0.2">
      <c r="A36" s="14" t="s">
        <v>50</v>
      </c>
      <c r="B36" s="14">
        <f t="shared" si="0"/>
        <v>9722</v>
      </c>
      <c r="C36" s="14">
        <v>4630</v>
      </c>
      <c r="D36" s="14">
        <v>5092</v>
      </c>
      <c r="E36" s="14">
        <f t="shared" si="1"/>
        <v>57</v>
      </c>
      <c r="F36" s="14">
        <v>32</v>
      </c>
      <c r="G36" s="14">
        <v>25</v>
      </c>
      <c r="H36" s="26">
        <v>-10</v>
      </c>
      <c r="I36" s="27">
        <v>-0.10264832683227264</v>
      </c>
      <c r="J36" s="14">
        <v>3</v>
      </c>
      <c r="K36" s="14">
        <v>0</v>
      </c>
      <c r="L36" s="14">
        <v>18</v>
      </c>
      <c r="M36" s="14">
        <v>0</v>
      </c>
      <c r="N36" s="26">
        <f t="shared" si="2"/>
        <v>-15</v>
      </c>
      <c r="O36" s="26">
        <f t="shared" si="2"/>
        <v>0</v>
      </c>
      <c r="P36" s="14">
        <v>8</v>
      </c>
      <c r="Q36" s="14">
        <v>0</v>
      </c>
      <c r="R36" s="14">
        <v>3</v>
      </c>
      <c r="S36" s="14">
        <v>0</v>
      </c>
      <c r="T36" s="26">
        <f t="shared" si="3"/>
        <v>5</v>
      </c>
      <c r="U36" s="26">
        <f t="shared" si="3"/>
        <v>0</v>
      </c>
      <c r="V36" s="14">
        <v>3588</v>
      </c>
      <c r="W36" s="23">
        <f t="shared" si="4"/>
        <v>2.70958751393534</v>
      </c>
    </row>
    <row r="37" spans="1:23" s="6" customFormat="1" ht="23.25" customHeight="1" x14ac:dyDescent="0.2">
      <c r="A37" s="14" t="s">
        <v>62</v>
      </c>
      <c r="B37" s="14">
        <f t="shared" si="0"/>
        <v>9716</v>
      </c>
      <c r="C37" s="14">
        <v>4625</v>
      </c>
      <c r="D37" s="14">
        <v>5091</v>
      </c>
      <c r="E37" s="14">
        <f t="shared" si="1"/>
        <v>57</v>
      </c>
      <c r="F37" s="14">
        <v>32</v>
      </c>
      <c r="G37" s="14">
        <v>25</v>
      </c>
      <c r="H37" s="26">
        <v>-6</v>
      </c>
      <c r="I37" s="27">
        <v>-6.1715696358773914E-2</v>
      </c>
      <c r="J37" s="14">
        <v>4</v>
      </c>
      <c r="K37" s="14">
        <v>0</v>
      </c>
      <c r="L37" s="14">
        <v>17</v>
      </c>
      <c r="M37" s="14">
        <v>0</v>
      </c>
      <c r="N37" s="26">
        <f t="shared" si="2"/>
        <v>-13</v>
      </c>
      <c r="O37" s="26">
        <f t="shared" si="2"/>
        <v>0</v>
      </c>
      <c r="P37" s="14">
        <v>12</v>
      </c>
      <c r="Q37" s="14">
        <v>0</v>
      </c>
      <c r="R37" s="14">
        <v>5</v>
      </c>
      <c r="S37" s="14">
        <v>0</v>
      </c>
      <c r="T37" s="26">
        <f t="shared" si="3"/>
        <v>7</v>
      </c>
      <c r="U37" s="26">
        <f t="shared" si="3"/>
        <v>0</v>
      </c>
      <c r="V37" s="14">
        <v>3583</v>
      </c>
      <c r="W37" s="23">
        <f t="shared" si="4"/>
        <v>2.7116941110801003</v>
      </c>
    </row>
    <row r="38" spans="1:23" s="6" customFormat="1" ht="23.25" customHeight="1" x14ac:dyDescent="0.2">
      <c r="A38" s="14" t="s">
        <v>52</v>
      </c>
      <c r="B38" s="14">
        <f t="shared" si="0"/>
        <v>9705</v>
      </c>
      <c r="C38" s="14">
        <v>4622</v>
      </c>
      <c r="D38" s="14">
        <v>5083</v>
      </c>
      <c r="E38" s="14">
        <f t="shared" si="1"/>
        <v>54</v>
      </c>
      <c r="F38" s="14">
        <v>29</v>
      </c>
      <c r="G38" s="14">
        <v>25</v>
      </c>
      <c r="H38" s="26">
        <v>-13</v>
      </c>
      <c r="I38" s="27">
        <v>-0.13379991766158914</v>
      </c>
      <c r="J38" s="14">
        <v>3</v>
      </c>
      <c r="K38" s="14">
        <v>0</v>
      </c>
      <c r="L38" s="14">
        <v>17</v>
      </c>
      <c r="M38" s="14">
        <v>0</v>
      </c>
      <c r="N38" s="26">
        <f t="shared" si="2"/>
        <v>-14</v>
      </c>
      <c r="O38" s="26">
        <f t="shared" si="2"/>
        <v>0</v>
      </c>
      <c r="P38" s="14">
        <v>8</v>
      </c>
      <c r="Q38" s="14">
        <v>2</v>
      </c>
      <c r="R38" s="14">
        <v>7</v>
      </c>
      <c r="S38" s="14">
        <v>5</v>
      </c>
      <c r="T38" s="26">
        <f t="shared" si="3"/>
        <v>1</v>
      </c>
      <c r="U38" s="26">
        <f t="shared" si="3"/>
        <v>-3</v>
      </c>
      <c r="V38" s="14">
        <v>3581</v>
      </c>
      <c r="W38" s="23">
        <f t="shared" si="4"/>
        <v>2.7101368332867914</v>
      </c>
    </row>
    <row r="39" spans="1:23" s="6" customFormat="1" ht="23.25" customHeight="1" x14ac:dyDescent="0.2">
      <c r="A39" s="14" t="s">
        <v>53</v>
      </c>
      <c r="B39" s="14">
        <f t="shared" si="0"/>
        <v>9710</v>
      </c>
      <c r="C39" s="14">
        <v>4623</v>
      </c>
      <c r="D39" s="14">
        <v>5087</v>
      </c>
      <c r="E39" s="14">
        <f t="shared" si="1"/>
        <v>53</v>
      </c>
      <c r="F39" s="14">
        <v>27</v>
      </c>
      <c r="G39" s="14">
        <v>26</v>
      </c>
      <c r="H39" s="26">
        <v>-7</v>
      </c>
      <c r="I39" s="27">
        <v>-7.2127769191138585E-2</v>
      </c>
      <c r="J39" s="14">
        <v>8</v>
      </c>
      <c r="K39" s="14">
        <v>0</v>
      </c>
      <c r="L39" s="14">
        <v>12</v>
      </c>
      <c r="M39" s="14">
        <v>1</v>
      </c>
      <c r="N39" s="26">
        <f t="shared" si="2"/>
        <v>-4</v>
      </c>
      <c r="O39" s="26">
        <f t="shared" si="2"/>
        <v>-1</v>
      </c>
      <c r="P39" s="14">
        <v>11</v>
      </c>
      <c r="Q39" s="14">
        <v>4</v>
      </c>
      <c r="R39" s="14">
        <v>14</v>
      </c>
      <c r="S39" s="14">
        <v>4</v>
      </c>
      <c r="T39" s="26">
        <f t="shared" si="3"/>
        <v>-3</v>
      </c>
      <c r="U39" s="26">
        <f t="shared" si="3"/>
        <v>0</v>
      </c>
      <c r="V39" s="14">
        <v>3580</v>
      </c>
      <c r="W39" s="23">
        <f t="shared" si="4"/>
        <v>2.7122905027932962</v>
      </c>
    </row>
    <row r="40" spans="1:23" s="6" customFormat="1" ht="23.25" customHeight="1" x14ac:dyDescent="0.2">
      <c r="A40" s="14" t="s">
        <v>54</v>
      </c>
      <c r="B40" s="14">
        <f t="shared" si="0"/>
        <v>9707</v>
      </c>
      <c r="C40" s="14">
        <v>4616</v>
      </c>
      <c r="D40" s="14">
        <v>5091</v>
      </c>
      <c r="E40" s="14">
        <f t="shared" si="1"/>
        <v>52</v>
      </c>
      <c r="F40" s="14">
        <v>25</v>
      </c>
      <c r="G40" s="14">
        <v>27</v>
      </c>
      <c r="H40" s="26">
        <v>-20</v>
      </c>
      <c r="I40" s="27">
        <v>-0.20597322348094746</v>
      </c>
      <c r="J40" s="14">
        <v>3</v>
      </c>
      <c r="K40" s="14">
        <v>0</v>
      </c>
      <c r="L40" s="14">
        <v>13</v>
      </c>
      <c r="M40" s="14">
        <v>0</v>
      </c>
      <c r="N40" s="26">
        <f t="shared" si="2"/>
        <v>-10</v>
      </c>
      <c r="O40" s="26">
        <f t="shared" si="2"/>
        <v>0</v>
      </c>
      <c r="P40" s="14">
        <v>28</v>
      </c>
      <c r="Q40" s="14">
        <v>2</v>
      </c>
      <c r="R40" s="14">
        <v>38</v>
      </c>
      <c r="S40" s="14">
        <v>2</v>
      </c>
      <c r="T40" s="26">
        <f t="shared" si="3"/>
        <v>-10</v>
      </c>
      <c r="U40" s="26">
        <f t="shared" si="3"/>
        <v>0</v>
      </c>
      <c r="V40" s="14">
        <v>3592</v>
      </c>
      <c r="W40" s="23">
        <f t="shared" si="4"/>
        <v>2.7023942093541202</v>
      </c>
    </row>
    <row r="41" spans="1:23" s="6" customFormat="1" ht="23.25" customHeight="1" x14ac:dyDescent="0.2">
      <c r="A41" s="14" t="s">
        <v>55</v>
      </c>
      <c r="B41" s="14">
        <f t="shared" si="0"/>
        <v>9697</v>
      </c>
      <c r="C41" s="14">
        <v>4613</v>
      </c>
      <c r="D41" s="14">
        <v>5084</v>
      </c>
      <c r="E41" s="14">
        <f t="shared" si="1"/>
        <v>54</v>
      </c>
      <c r="F41" s="14">
        <v>26</v>
      </c>
      <c r="G41" s="14">
        <v>28</v>
      </c>
      <c r="H41" s="26">
        <v>-9</v>
      </c>
      <c r="I41" s="27">
        <v>-9.2716596270732463E-2</v>
      </c>
      <c r="J41" s="14">
        <v>5</v>
      </c>
      <c r="K41" s="14">
        <v>0</v>
      </c>
      <c r="L41" s="14">
        <v>18</v>
      </c>
      <c r="M41" s="14">
        <v>0</v>
      </c>
      <c r="N41" s="26">
        <f t="shared" si="2"/>
        <v>-13</v>
      </c>
      <c r="O41" s="26">
        <f t="shared" si="2"/>
        <v>0</v>
      </c>
      <c r="P41" s="14">
        <v>21</v>
      </c>
      <c r="Q41" s="14">
        <v>3</v>
      </c>
      <c r="R41" s="14">
        <v>17</v>
      </c>
      <c r="S41" s="14">
        <v>0</v>
      </c>
      <c r="T41" s="26">
        <f t="shared" si="3"/>
        <v>4</v>
      </c>
      <c r="U41" s="26">
        <f t="shared" si="3"/>
        <v>3</v>
      </c>
      <c r="V41" s="14">
        <v>3601</v>
      </c>
      <c r="W41" s="23">
        <f t="shared" si="4"/>
        <v>2.6928630935851152</v>
      </c>
    </row>
    <row r="42" spans="1:23" s="6" customFormat="1" ht="23.25" customHeight="1" x14ac:dyDescent="0.2">
      <c r="A42" s="14" t="s">
        <v>56</v>
      </c>
      <c r="B42" s="14">
        <f t="shared" si="0"/>
        <v>9687</v>
      </c>
      <c r="C42" s="14">
        <v>4607</v>
      </c>
      <c r="D42" s="14">
        <v>5080</v>
      </c>
      <c r="E42" s="14">
        <f t="shared" si="1"/>
        <v>54</v>
      </c>
      <c r="F42" s="14">
        <v>26</v>
      </c>
      <c r="G42" s="14">
        <v>28</v>
      </c>
      <c r="H42" s="26">
        <v>-13</v>
      </c>
      <c r="I42" s="27">
        <v>-0.13406208105599671</v>
      </c>
      <c r="J42" s="14">
        <v>4</v>
      </c>
      <c r="K42" s="14">
        <v>0</v>
      </c>
      <c r="L42" s="14">
        <v>7</v>
      </c>
      <c r="M42" s="14">
        <v>0</v>
      </c>
      <c r="N42" s="26">
        <f t="shared" si="2"/>
        <v>-3</v>
      </c>
      <c r="O42" s="26">
        <f t="shared" si="2"/>
        <v>0</v>
      </c>
      <c r="P42" s="14">
        <v>8</v>
      </c>
      <c r="Q42" s="14">
        <v>3</v>
      </c>
      <c r="R42" s="14">
        <v>18</v>
      </c>
      <c r="S42" s="14">
        <v>3</v>
      </c>
      <c r="T42" s="26">
        <f t="shared" si="3"/>
        <v>-10</v>
      </c>
      <c r="U42" s="26">
        <f t="shared" si="3"/>
        <v>0</v>
      </c>
      <c r="V42" s="14">
        <v>3602</v>
      </c>
      <c r="W42" s="23">
        <f t="shared" si="4"/>
        <v>2.689339255968906</v>
      </c>
    </row>
    <row r="43" spans="1:23" s="6" customFormat="1" ht="23.25" customHeight="1" x14ac:dyDescent="0.2">
      <c r="A43" s="14" t="s">
        <v>57</v>
      </c>
      <c r="B43" s="14">
        <f t="shared" si="0"/>
        <v>9675</v>
      </c>
      <c r="C43" s="14">
        <v>4603</v>
      </c>
      <c r="D43" s="14">
        <v>5072</v>
      </c>
      <c r="E43" s="14">
        <f t="shared" si="1"/>
        <v>53</v>
      </c>
      <c r="F43" s="14">
        <v>25</v>
      </c>
      <c r="G43" s="14">
        <v>28</v>
      </c>
      <c r="H43" s="26">
        <v>-5</v>
      </c>
      <c r="I43" s="27">
        <v>-5.1615567255084135E-2</v>
      </c>
      <c r="J43" s="14">
        <v>3</v>
      </c>
      <c r="K43" s="14">
        <v>0</v>
      </c>
      <c r="L43" s="14">
        <v>14</v>
      </c>
      <c r="M43" s="14">
        <v>0</v>
      </c>
      <c r="N43" s="26">
        <f t="shared" si="2"/>
        <v>-11</v>
      </c>
      <c r="O43" s="26">
        <f t="shared" si="2"/>
        <v>0</v>
      </c>
      <c r="P43" s="14">
        <v>16</v>
      </c>
      <c r="Q43" s="14">
        <v>2</v>
      </c>
      <c r="R43" s="14">
        <v>10</v>
      </c>
      <c r="S43" s="14">
        <v>3</v>
      </c>
      <c r="T43" s="26">
        <f>P43-R43</f>
        <v>6</v>
      </c>
      <c r="U43" s="26">
        <f t="shared" si="3"/>
        <v>-1</v>
      </c>
      <c r="V43" s="14">
        <v>3599</v>
      </c>
      <c r="W43" s="23">
        <f t="shared" si="4"/>
        <v>2.6882467352042232</v>
      </c>
    </row>
    <row r="44" spans="1:23" s="6" customFormat="1" ht="23.25" customHeight="1" x14ac:dyDescent="0.2">
      <c r="A44" s="14" t="s">
        <v>58</v>
      </c>
      <c r="B44" s="14">
        <f t="shared" si="0"/>
        <v>9676</v>
      </c>
      <c r="C44" s="14">
        <v>4599</v>
      </c>
      <c r="D44" s="14">
        <v>5077</v>
      </c>
      <c r="E44" s="14">
        <f t="shared" si="1"/>
        <v>61</v>
      </c>
      <c r="F44" s="14">
        <v>29</v>
      </c>
      <c r="G44" s="14">
        <v>32</v>
      </c>
      <c r="H44" s="26">
        <v>0</v>
      </c>
      <c r="I44" s="27">
        <v>0</v>
      </c>
      <c r="J44" s="14">
        <v>7</v>
      </c>
      <c r="K44" s="14">
        <v>0</v>
      </c>
      <c r="L44" s="14">
        <v>15</v>
      </c>
      <c r="M44" s="14">
        <v>0</v>
      </c>
      <c r="N44" s="26">
        <f t="shared" si="2"/>
        <v>-8</v>
      </c>
      <c r="O44" s="26">
        <f t="shared" si="2"/>
        <v>0</v>
      </c>
      <c r="P44" s="14">
        <v>17</v>
      </c>
      <c r="Q44" s="14">
        <v>10</v>
      </c>
      <c r="R44" s="14">
        <v>9</v>
      </c>
      <c r="S44" s="14">
        <v>2</v>
      </c>
      <c r="T44" s="26">
        <f t="shared" si="3"/>
        <v>8</v>
      </c>
      <c r="U44" s="26">
        <f t="shared" si="3"/>
        <v>8</v>
      </c>
      <c r="V44" s="14">
        <v>3601</v>
      </c>
      <c r="W44" s="23">
        <f t="shared" si="4"/>
        <v>2.6870313801721744</v>
      </c>
    </row>
    <row r="45" spans="1:23" s="6" customFormat="1" ht="23.25" customHeight="1" x14ac:dyDescent="0.2">
      <c r="A45" s="14" t="s">
        <v>59</v>
      </c>
      <c r="B45" s="14">
        <f t="shared" si="0"/>
        <v>9655</v>
      </c>
      <c r="C45" s="14">
        <v>4589</v>
      </c>
      <c r="D45" s="14">
        <v>5066</v>
      </c>
      <c r="E45" s="14">
        <f t="shared" si="1"/>
        <v>56</v>
      </c>
      <c r="F45" s="14">
        <v>27</v>
      </c>
      <c r="G45" s="14">
        <v>29</v>
      </c>
      <c r="H45" s="26">
        <v>-23</v>
      </c>
      <c r="I45" s="27">
        <v>-0.23770152955766849</v>
      </c>
      <c r="J45" s="14">
        <v>3</v>
      </c>
      <c r="K45" s="14">
        <v>0</v>
      </c>
      <c r="L45" s="14">
        <v>11</v>
      </c>
      <c r="M45" s="14">
        <v>0</v>
      </c>
      <c r="N45" s="26">
        <f t="shared" si="2"/>
        <v>-8</v>
      </c>
      <c r="O45" s="26">
        <f t="shared" si="2"/>
        <v>0</v>
      </c>
      <c r="P45" s="14">
        <v>5</v>
      </c>
      <c r="Q45" s="14">
        <v>0</v>
      </c>
      <c r="R45" s="14">
        <v>20</v>
      </c>
      <c r="S45" s="14">
        <v>5</v>
      </c>
      <c r="T45" s="26">
        <f t="shared" si="3"/>
        <v>-15</v>
      </c>
      <c r="U45" s="26">
        <f t="shared" si="3"/>
        <v>-5</v>
      </c>
      <c r="V45" s="14">
        <v>3593</v>
      </c>
      <c r="W45" s="23">
        <f t="shared" si="4"/>
        <v>2.687169496242694</v>
      </c>
    </row>
    <row r="46" spans="1:23" s="6" customFormat="1" ht="23.25" customHeight="1" x14ac:dyDescent="0.2">
      <c r="A46" s="14" t="s">
        <v>60</v>
      </c>
      <c r="B46" s="14">
        <f t="shared" si="0"/>
        <v>9634</v>
      </c>
      <c r="C46" s="14">
        <v>4580</v>
      </c>
      <c r="D46" s="14">
        <v>5054</v>
      </c>
      <c r="E46" s="14">
        <f t="shared" si="1"/>
        <v>55</v>
      </c>
      <c r="F46" s="14">
        <v>26</v>
      </c>
      <c r="G46" s="14">
        <v>29</v>
      </c>
      <c r="H46" s="26">
        <v>-3</v>
      </c>
      <c r="I46" s="27">
        <v>-3.1071983428275506E-2</v>
      </c>
      <c r="J46" s="14">
        <v>5</v>
      </c>
      <c r="K46" s="14">
        <v>0</v>
      </c>
      <c r="L46" s="14">
        <v>14</v>
      </c>
      <c r="M46" s="14">
        <v>0</v>
      </c>
      <c r="N46" s="26">
        <f t="shared" ref="N46:O46" si="5">J46-L46</f>
        <v>-9</v>
      </c>
      <c r="O46" s="26">
        <f t="shared" si="5"/>
        <v>0</v>
      </c>
      <c r="P46" s="14">
        <v>12</v>
      </c>
      <c r="Q46" s="14">
        <v>0</v>
      </c>
      <c r="R46" s="14">
        <v>6</v>
      </c>
      <c r="S46" s="14">
        <v>1</v>
      </c>
      <c r="T46" s="26">
        <f t="shared" ref="T46:U46" si="6">P46-R46</f>
        <v>6</v>
      </c>
      <c r="U46" s="26">
        <f t="shared" si="6"/>
        <v>-1</v>
      </c>
      <c r="V46" s="14">
        <v>3590</v>
      </c>
      <c r="W46" s="23">
        <f t="shared" si="4"/>
        <v>2.683565459610028</v>
      </c>
    </row>
    <row r="47" spans="1:23" s="6" customFormat="1" ht="14" x14ac:dyDescent="0.2">
      <c r="A47" s="15"/>
      <c r="B47" s="17"/>
      <c r="C47" s="5"/>
      <c r="D47" s="5"/>
      <c r="E47" s="5"/>
      <c r="F47" s="5"/>
      <c r="G47" s="5"/>
      <c r="H47" s="15"/>
      <c r="I47" s="15"/>
      <c r="J47" s="15"/>
      <c r="K47" s="15"/>
      <c r="L47" s="15"/>
      <c r="M47" s="15"/>
      <c r="N47" s="15"/>
      <c r="O47" s="15"/>
      <c r="P47" s="7"/>
      <c r="Q47" s="7"/>
      <c r="R47" s="5"/>
      <c r="S47" s="5"/>
      <c r="T47" s="9"/>
    </row>
    <row r="48" spans="1:23" s="6" customFormat="1" ht="14" x14ac:dyDescent="0.2">
      <c r="A48" s="15" t="s">
        <v>40</v>
      </c>
      <c r="B48" s="17"/>
      <c r="C48" s="15"/>
      <c r="D48" s="15"/>
      <c r="E48" s="15"/>
      <c r="F48" s="15"/>
      <c r="G48" s="15"/>
      <c r="H48" s="15"/>
      <c r="I48" s="7"/>
      <c r="J48" s="7"/>
      <c r="K48" s="5"/>
      <c r="L48" s="5"/>
      <c r="M48" s="9"/>
    </row>
    <row r="49" spans="1:23" s="6" customFormat="1" ht="14.25" customHeight="1" x14ac:dyDescent="0.2">
      <c r="A49" s="15" t="s">
        <v>41</v>
      </c>
      <c r="B49" s="17"/>
      <c r="C49" s="15"/>
      <c r="D49" s="15"/>
      <c r="E49" s="15"/>
      <c r="F49" s="15"/>
      <c r="G49" s="15"/>
      <c r="H49" s="15"/>
      <c r="I49" s="7"/>
      <c r="J49" s="7"/>
      <c r="K49" s="5"/>
      <c r="L49" s="5"/>
      <c r="M49" s="9"/>
    </row>
    <row r="50" spans="1:23" s="6" customFormat="1" ht="14.25" customHeight="1" x14ac:dyDescent="0.2">
      <c r="A50" s="15" t="s">
        <v>46</v>
      </c>
      <c r="B50" s="17"/>
      <c r="C50" s="15"/>
      <c r="D50" s="15"/>
      <c r="E50" s="15"/>
      <c r="F50" s="15"/>
      <c r="G50" s="15"/>
      <c r="H50" s="15"/>
      <c r="I50" s="7"/>
      <c r="J50" s="7"/>
      <c r="K50" s="5"/>
      <c r="L50" s="5"/>
      <c r="M50" s="9"/>
    </row>
    <row r="51" spans="1:23" s="6" customFormat="1" ht="14.25" customHeight="1" x14ac:dyDescent="0.2">
      <c r="A51" s="15" t="s">
        <v>45</v>
      </c>
      <c r="B51" s="17"/>
      <c r="C51" s="15"/>
      <c r="D51" s="15"/>
      <c r="E51" s="15"/>
      <c r="F51" s="15"/>
      <c r="G51" s="15"/>
      <c r="H51" s="15"/>
      <c r="I51" s="7"/>
      <c r="J51" s="7"/>
      <c r="K51" s="5"/>
      <c r="L51" s="5"/>
      <c r="M51" s="9"/>
    </row>
    <row r="52" spans="1:23" s="6" customFormat="1" ht="14.25" customHeight="1" x14ac:dyDescent="0.2">
      <c r="A52" s="15" t="s">
        <v>47</v>
      </c>
      <c r="B52" s="17"/>
      <c r="C52" s="15"/>
      <c r="D52" s="15"/>
      <c r="E52" s="15"/>
      <c r="F52" s="15"/>
      <c r="G52" s="15"/>
      <c r="H52" s="15"/>
      <c r="I52" s="7"/>
      <c r="J52" s="7"/>
      <c r="K52" s="5"/>
      <c r="L52" s="5"/>
      <c r="M52" s="9"/>
    </row>
    <row r="53" spans="1:23" s="6" customFormat="1" ht="14.25" customHeight="1" x14ac:dyDescent="0.2">
      <c r="A53" s="15" t="s">
        <v>43</v>
      </c>
      <c r="B53" s="18"/>
      <c r="C53" s="15"/>
      <c r="D53" s="15"/>
      <c r="E53" s="15"/>
      <c r="F53" s="15"/>
      <c r="G53" s="15"/>
      <c r="H53" s="15"/>
      <c r="I53" s="10"/>
      <c r="J53" s="10"/>
      <c r="K53" s="10"/>
      <c r="L53" s="10"/>
      <c r="M53" s="10"/>
    </row>
    <row r="54" spans="1:23" ht="14.25" customHeight="1" x14ac:dyDescent="0.2">
      <c r="A54" s="15" t="s">
        <v>67</v>
      </c>
      <c r="B54" s="19"/>
      <c r="C54" s="10"/>
      <c r="D54" s="10"/>
      <c r="E54" s="10"/>
      <c r="F54" s="10"/>
      <c r="G54" s="10"/>
      <c r="H54" s="10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3" ht="14.25" customHeight="1" x14ac:dyDescent="0.2">
      <c r="A55" s="15" t="s">
        <v>44</v>
      </c>
      <c r="B55" s="1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3" ht="14.25" customHeight="1" x14ac:dyDescent="0.2">
      <c r="A56" s="15"/>
      <c r="B56" s="1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3" ht="14.25" customHeight="1" x14ac:dyDescent="0.2">
      <c r="A57" s="15"/>
      <c r="B57" s="1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3" ht="14.25" customHeight="1" x14ac:dyDescent="0.2">
      <c r="A58" s="15"/>
      <c r="B58" s="1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61" spans="1:23" ht="14.25" customHeight="1" x14ac:dyDescent="0.2">
      <c r="A61" s="1"/>
      <c r="B61" s="2"/>
      <c r="C61" s="2"/>
      <c r="D61" s="2"/>
      <c r="E61" s="2"/>
      <c r="F61" s="2"/>
      <c r="G61" s="2"/>
      <c r="V61" s="2"/>
      <c r="W61" s="3"/>
    </row>
  </sheetData>
  <mergeCells count="29">
    <mergeCell ref="J5:O5"/>
    <mergeCell ref="B6:B9"/>
    <mergeCell ref="A1:W1"/>
    <mergeCell ref="A4:A9"/>
    <mergeCell ref="B4:G4"/>
    <mergeCell ref="H4:U4"/>
    <mergeCell ref="W4:W9"/>
    <mergeCell ref="E5:G5"/>
    <mergeCell ref="H5:I5"/>
    <mergeCell ref="P5:U5"/>
    <mergeCell ref="R6:R9"/>
    <mergeCell ref="C6:C9"/>
    <mergeCell ref="D6:D9"/>
    <mergeCell ref="E6:E9"/>
    <mergeCell ref="F6:F9"/>
    <mergeCell ref="G6:G9"/>
    <mergeCell ref="P6:P9"/>
    <mergeCell ref="H6:H9"/>
    <mergeCell ref="T6:U6"/>
    <mergeCell ref="Q7:Q9"/>
    <mergeCell ref="S7:S9"/>
    <mergeCell ref="U7:U9"/>
    <mergeCell ref="K7:K9"/>
    <mergeCell ref="M7:M9"/>
    <mergeCell ref="O7:O9"/>
    <mergeCell ref="I6:I9"/>
    <mergeCell ref="J6:K6"/>
    <mergeCell ref="L6:M6"/>
    <mergeCell ref="N6:O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41" orientation="portrait" r:id="rId1"/>
  <headerFooter alignWithMargins="0"/>
  <colBreaks count="1" manualBreakCount="1">
    <brk id="2" max="72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W61"/>
  <sheetViews>
    <sheetView view="pageBreakPreview" zoomScale="60" zoomScaleNormal="100" workbookViewId="0">
      <selection sqref="A1:W1"/>
    </sheetView>
  </sheetViews>
  <sheetFormatPr defaultRowHeight="13" x14ac:dyDescent="0.2"/>
  <cols>
    <col min="1" max="1" width="14.90625" customWidth="1"/>
    <col min="2" max="4" width="12.6328125" customWidth="1"/>
    <col min="5" max="7" width="11.26953125" customWidth="1"/>
    <col min="8" max="8" width="12.1796875" style="15" customWidth="1"/>
    <col min="9" max="13" width="8.36328125" style="15" customWidth="1"/>
    <col min="14" max="14" width="12.26953125" style="15" customWidth="1"/>
    <col min="15" max="21" width="8.36328125" style="15" customWidth="1"/>
    <col min="22" max="22" width="12.6328125" customWidth="1"/>
    <col min="23" max="23" width="10.6328125" customWidth="1"/>
    <col min="25" max="27" width="1.6328125" customWidth="1"/>
  </cols>
  <sheetData>
    <row r="1" spans="1:23" ht="24" customHeight="1" x14ac:dyDescent="0.3">
      <c r="A1" s="45" t="s">
        <v>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9.75" customHeight="1" x14ac:dyDescent="0.2">
      <c r="A2" s="4"/>
      <c r="B2" s="4"/>
      <c r="C2" s="4"/>
      <c r="D2" s="4"/>
      <c r="E2" s="4"/>
      <c r="F2" s="4"/>
      <c r="G2" s="4"/>
      <c r="V2" s="4"/>
      <c r="W2" s="4"/>
    </row>
    <row r="3" spans="1:23" ht="24" customHeight="1" x14ac:dyDescent="0.2">
      <c r="A3" s="11" t="s">
        <v>24</v>
      </c>
      <c r="B3" s="4"/>
      <c r="C3" s="4"/>
      <c r="D3" s="4"/>
      <c r="E3" s="4"/>
      <c r="F3" s="4"/>
      <c r="G3" s="4"/>
      <c r="V3" s="4"/>
      <c r="W3" s="8" t="s">
        <v>3</v>
      </c>
    </row>
    <row r="4" spans="1:23" ht="24" customHeight="1" x14ac:dyDescent="0.2">
      <c r="A4" s="47" t="s">
        <v>16</v>
      </c>
      <c r="B4" s="47" t="s">
        <v>0</v>
      </c>
      <c r="C4" s="49"/>
      <c r="D4" s="49"/>
      <c r="E4" s="49"/>
      <c r="F4" s="49"/>
      <c r="G4" s="49"/>
      <c r="H4" s="39" t="s">
        <v>63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50"/>
      <c r="V4" s="24" t="s">
        <v>1</v>
      </c>
      <c r="W4" s="51" t="s">
        <v>2</v>
      </c>
    </row>
    <row r="5" spans="1:23" ht="24" customHeight="1" x14ac:dyDescent="0.2">
      <c r="A5" s="48"/>
      <c r="B5" s="25"/>
      <c r="C5" s="11"/>
      <c r="D5" s="12"/>
      <c r="E5" s="53" t="s">
        <v>7</v>
      </c>
      <c r="F5" s="53"/>
      <c r="G5" s="53"/>
      <c r="H5" s="39" t="s">
        <v>9</v>
      </c>
      <c r="I5" s="41"/>
      <c r="J5" s="39" t="s">
        <v>10</v>
      </c>
      <c r="K5" s="40"/>
      <c r="L5" s="40"/>
      <c r="M5" s="40"/>
      <c r="N5" s="40"/>
      <c r="O5" s="41"/>
      <c r="P5" s="39" t="s">
        <v>11</v>
      </c>
      <c r="Q5" s="40"/>
      <c r="R5" s="40"/>
      <c r="S5" s="40"/>
      <c r="T5" s="40"/>
      <c r="U5" s="54"/>
      <c r="V5" s="16"/>
      <c r="W5" s="52"/>
    </row>
    <row r="6" spans="1:23" ht="24" customHeight="1" x14ac:dyDescent="0.2">
      <c r="A6" s="48"/>
      <c r="B6" s="42" t="s">
        <v>6</v>
      </c>
      <c r="C6" s="55" t="s">
        <v>4</v>
      </c>
      <c r="D6" s="58" t="s">
        <v>5</v>
      </c>
      <c r="E6" s="53" t="s">
        <v>6</v>
      </c>
      <c r="F6" s="53" t="s">
        <v>4</v>
      </c>
      <c r="G6" s="53" t="s">
        <v>5</v>
      </c>
      <c r="H6" s="31" t="s">
        <v>12</v>
      </c>
      <c r="I6" s="31" t="s">
        <v>13</v>
      </c>
      <c r="J6" s="34" t="s">
        <v>14</v>
      </c>
      <c r="K6" s="35"/>
      <c r="L6" s="34" t="s">
        <v>19</v>
      </c>
      <c r="M6" s="35"/>
      <c r="N6" s="34" t="s">
        <v>20</v>
      </c>
      <c r="O6" s="35"/>
      <c r="P6" s="28" t="s">
        <v>64</v>
      </c>
      <c r="Q6" s="20"/>
      <c r="R6" s="28" t="s">
        <v>65</v>
      </c>
      <c r="S6" s="20"/>
      <c r="T6" s="34" t="s">
        <v>15</v>
      </c>
      <c r="U6" s="35"/>
      <c r="V6" s="16"/>
      <c r="W6" s="52"/>
    </row>
    <row r="7" spans="1:23" ht="24" customHeight="1" x14ac:dyDescent="0.2">
      <c r="A7" s="48"/>
      <c r="B7" s="43"/>
      <c r="C7" s="56"/>
      <c r="D7" s="59"/>
      <c r="E7" s="42"/>
      <c r="F7" s="42"/>
      <c r="G7" s="42"/>
      <c r="H7" s="32"/>
      <c r="I7" s="32"/>
      <c r="J7" s="21"/>
      <c r="K7" s="36" t="s">
        <v>66</v>
      </c>
      <c r="L7" s="21"/>
      <c r="M7" s="36" t="s">
        <v>66</v>
      </c>
      <c r="N7" s="21"/>
      <c r="O7" s="36" t="s">
        <v>66</v>
      </c>
      <c r="P7" s="29"/>
      <c r="Q7" s="36" t="s">
        <v>66</v>
      </c>
      <c r="R7" s="29"/>
      <c r="S7" s="36" t="s">
        <v>66</v>
      </c>
      <c r="T7" s="21"/>
      <c r="U7" s="36" t="s">
        <v>66</v>
      </c>
      <c r="V7" s="16" t="s">
        <v>18</v>
      </c>
      <c r="W7" s="52"/>
    </row>
    <row r="8" spans="1:23" ht="24" customHeight="1" x14ac:dyDescent="0.2">
      <c r="A8" s="48"/>
      <c r="B8" s="43"/>
      <c r="C8" s="56"/>
      <c r="D8" s="59"/>
      <c r="E8" s="42"/>
      <c r="F8" s="42"/>
      <c r="G8" s="42"/>
      <c r="H8" s="32"/>
      <c r="I8" s="32"/>
      <c r="J8" s="21"/>
      <c r="K8" s="37"/>
      <c r="L8" s="21"/>
      <c r="M8" s="37"/>
      <c r="N8" s="21"/>
      <c r="O8" s="37"/>
      <c r="P8" s="29"/>
      <c r="Q8" s="37"/>
      <c r="R8" s="29"/>
      <c r="S8" s="37"/>
      <c r="T8" s="21"/>
      <c r="U8" s="37"/>
      <c r="V8" s="16"/>
      <c r="W8" s="52"/>
    </row>
    <row r="9" spans="1:23" ht="24" customHeight="1" x14ac:dyDescent="0.2">
      <c r="A9" s="48"/>
      <c r="B9" s="44"/>
      <c r="C9" s="57"/>
      <c r="D9" s="59"/>
      <c r="E9" s="42"/>
      <c r="F9" s="42"/>
      <c r="G9" s="42"/>
      <c r="H9" s="33"/>
      <c r="I9" s="33"/>
      <c r="J9" s="22"/>
      <c r="K9" s="38"/>
      <c r="L9" s="22"/>
      <c r="M9" s="38"/>
      <c r="N9" s="22"/>
      <c r="O9" s="38"/>
      <c r="P9" s="30"/>
      <c r="Q9" s="38"/>
      <c r="R9" s="30"/>
      <c r="S9" s="38"/>
      <c r="T9" s="22"/>
      <c r="U9" s="38"/>
      <c r="V9" s="13"/>
      <c r="W9" s="52"/>
    </row>
    <row r="10" spans="1:23" s="6" customFormat="1" ht="23.25" customHeight="1" x14ac:dyDescent="0.2">
      <c r="A10" s="14" t="s">
        <v>48</v>
      </c>
      <c r="B10" s="14">
        <f t="shared" ref="B10:B46" si="0">C10+D10</f>
        <v>3833</v>
      </c>
      <c r="C10" s="14">
        <v>1820</v>
      </c>
      <c r="D10" s="14">
        <v>2013</v>
      </c>
      <c r="E10" s="14">
        <f t="shared" ref="E10:E46" si="1">F10+G10</f>
        <v>15</v>
      </c>
      <c r="F10" s="14">
        <v>7</v>
      </c>
      <c r="G10" s="14">
        <v>8</v>
      </c>
      <c r="H10" s="26">
        <v>-7</v>
      </c>
      <c r="I10" s="27">
        <v>-0.18229166666666666</v>
      </c>
      <c r="J10" s="14">
        <v>1</v>
      </c>
      <c r="K10" s="14">
        <v>0</v>
      </c>
      <c r="L10" s="14">
        <v>8</v>
      </c>
      <c r="M10" s="14">
        <v>0</v>
      </c>
      <c r="N10" s="26">
        <f t="shared" ref="N10:O45" si="2">J10-L10</f>
        <v>-7</v>
      </c>
      <c r="O10" s="26">
        <f t="shared" si="2"/>
        <v>0</v>
      </c>
      <c r="P10" s="14">
        <v>2</v>
      </c>
      <c r="Q10" s="14">
        <v>0</v>
      </c>
      <c r="R10" s="14">
        <v>2</v>
      </c>
      <c r="S10" s="14">
        <v>0</v>
      </c>
      <c r="T10" s="26">
        <f t="shared" ref="T10:U45" si="3">P10-R10</f>
        <v>0</v>
      </c>
      <c r="U10" s="26">
        <f t="shared" si="3"/>
        <v>0</v>
      </c>
      <c r="V10" s="14">
        <v>1682</v>
      </c>
      <c r="W10" s="23">
        <f t="shared" ref="W10:W46" si="4">B10/V10</f>
        <v>2.2788347205707491</v>
      </c>
    </row>
    <row r="11" spans="1:23" s="6" customFormat="1" ht="23.25" customHeight="1" x14ac:dyDescent="0.2">
      <c r="A11" s="14" t="s">
        <v>49</v>
      </c>
      <c r="B11" s="14">
        <f t="shared" si="0"/>
        <v>3830</v>
      </c>
      <c r="C11" s="14">
        <v>1822</v>
      </c>
      <c r="D11" s="14">
        <v>2008</v>
      </c>
      <c r="E11" s="14">
        <f t="shared" si="1"/>
        <v>15</v>
      </c>
      <c r="F11" s="14">
        <v>7</v>
      </c>
      <c r="G11" s="14">
        <v>8</v>
      </c>
      <c r="H11" s="26">
        <v>-1</v>
      </c>
      <c r="I11" s="27">
        <v>-2.6089225150013044E-2</v>
      </c>
      <c r="J11" s="14">
        <v>2</v>
      </c>
      <c r="K11" s="14">
        <v>0</v>
      </c>
      <c r="L11" s="14">
        <v>8</v>
      </c>
      <c r="M11" s="14">
        <v>0</v>
      </c>
      <c r="N11" s="26">
        <f t="shared" si="2"/>
        <v>-6</v>
      </c>
      <c r="O11" s="26">
        <f t="shared" si="2"/>
        <v>0</v>
      </c>
      <c r="P11" s="14">
        <v>5</v>
      </c>
      <c r="Q11" s="14">
        <v>0</v>
      </c>
      <c r="R11" s="14">
        <v>0</v>
      </c>
      <c r="S11" s="14">
        <v>0</v>
      </c>
      <c r="T11" s="26">
        <f t="shared" si="3"/>
        <v>5</v>
      </c>
      <c r="U11" s="26">
        <f t="shared" si="3"/>
        <v>0</v>
      </c>
      <c r="V11" s="14">
        <v>1679</v>
      </c>
      <c r="W11" s="23">
        <f t="shared" si="4"/>
        <v>2.2811197141155448</v>
      </c>
    </row>
    <row r="12" spans="1:23" s="6" customFormat="1" ht="23.25" customHeight="1" x14ac:dyDescent="0.2">
      <c r="A12" s="14" t="s">
        <v>50</v>
      </c>
      <c r="B12" s="14">
        <f t="shared" si="0"/>
        <v>3812</v>
      </c>
      <c r="C12" s="14">
        <v>1814</v>
      </c>
      <c r="D12" s="14">
        <v>1998</v>
      </c>
      <c r="E12" s="14">
        <f t="shared" si="1"/>
        <v>13</v>
      </c>
      <c r="F12" s="14">
        <v>5</v>
      </c>
      <c r="G12" s="14">
        <v>8</v>
      </c>
      <c r="H12" s="26">
        <v>-12</v>
      </c>
      <c r="I12" s="27">
        <v>-0.3133159268929504</v>
      </c>
      <c r="J12" s="14">
        <v>1</v>
      </c>
      <c r="K12" s="14">
        <v>0</v>
      </c>
      <c r="L12" s="14">
        <v>9</v>
      </c>
      <c r="M12" s="14">
        <v>0</v>
      </c>
      <c r="N12" s="26">
        <f t="shared" si="2"/>
        <v>-8</v>
      </c>
      <c r="O12" s="26">
        <f t="shared" si="2"/>
        <v>0</v>
      </c>
      <c r="P12" s="14">
        <v>3</v>
      </c>
      <c r="Q12" s="14">
        <v>1</v>
      </c>
      <c r="R12" s="14">
        <v>7</v>
      </c>
      <c r="S12" s="14">
        <v>3</v>
      </c>
      <c r="T12" s="26">
        <f t="shared" si="3"/>
        <v>-4</v>
      </c>
      <c r="U12" s="26">
        <f t="shared" si="3"/>
        <v>-2</v>
      </c>
      <c r="V12" s="14">
        <v>1677</v>
      </c>
      <c r="W12" s="23">
        <f t="shared" si="4"/>
        <v>2.2731067382230172</v>
      </c>
    </row>
    <row r="13" spans="1:23" s="6" customFormat="1" ht="23.25" customHeight="1" x14ac:dyDescent="0.2">
      <c r="A13" s="14" t="s">
        <v>51</v>
      </c>
      <c r="B13" s="14">
        <f t="shared" si="0"/>
        <v>3794</v>
      </c>
      <c r="C13" s="14">
        <v>1809</v>
      </c>
      <c r="D13" s="14">
        <v>1985</v>
      </c>
      <c r="E13" s="14">
        <f t="shared" si="1"/>
        <v>12</v>
      </c>
      <c r="F13" s="14">
        <v>4</v>
      </c>
      <c r="G13" s="14">
        <v>8</v>
      </c>
      <c r="H13" s="26">
        <v>-14</v>
      </c>
      <c r="I13" s="27">
        <v>-0.36726128016789084</v>
      </c>
      <c r="J13" s="14">
        <v>1</v>
      </c>
      <c r="K13" s="14">
        <v>0</v>
      </c>
      <c r="L13" s="14">
        <v>14</v>
      </c>
      <c r="M13" s="14">
        <v>0</v>
      </c>
      <c r="N13" s="26">
        <f t="shared" si="2"/>
        <v>-13</v>
      </c>
      <c r="O13" s="26">
        <f t="shared" si="2"/>
        <v>0</v>
      </c>
      <c r="P13" s="14">
        <v>3</v>
      </c>
      <c r="Q13" s="14">
        <v>0</v>
      </c>
      <c r="R13" s="14">
        <v>4</v>
      </c>
      <c r="S13" s="14">
        <v>0</v>
      </c>
      <c r="T13" s="26">
        <f t="shared" si="3"/>
        <v>-1</v>
      </c>
      <c r="U13" s="26">
        <f t="shared" si="3"/>
        <v>0</v>
      </c>
      <c r="V13" s="14">
        <v>1668</v>
      </c>
      <c r="W13" s="23">
        <f t="shared" si="4"/>
        <v>2.2745803357314149</v>
      </c>
    </row>
    <row r="14" spans="1:23" s="6" customFormat="1" ht="23.25" customHeight="1" x14ac:dyDescent="0.2">
      <c r="A14" s="14" t="s">
        <v>52</v>
      </c>
      <c r="B14" s="14">
        <f t="shared" si="0"/>
        <v>3780</v>
      </c>
      <c r="C14" s="14">
        <v>1802</v>
      </c>
      <c r="D14" s="14">
        <v>1978</v>
      </c>
      <c r="E14" s="14">
        <f t="shared" si="1"/>
        <v>14</v>
      </c>
      <c r="F14" s="14">
        <v>6</v>
      </c>
      <c r="G14" s="14">
        <v>8</v>
      </c>
      <c r="H14" s="26">
        <v>-9</v>
      </c>
      <c r="I14" s="27">
        <v>-0.23721665788086455</v>
      </c>
      <c r="J14" s="14">
        <v>1</v>
      </c>
      <c r="K14" s="14">
        <v>0</v>
      </c>
      <c r="L14" s="14">
        <v>9</v>
      </c>
      <c r="M14" s="14">
        <v>0</v>
      </c>
      <c r="N14" s="26">
        <f t="shared" si="2"/>
        <v>-8</v>
      </c>
      <c r="O14" s="26">
        <f t="shared" si="2"/>
        <v>0</v>
      </c>
      <c r="P14" s="14">
        <v>4</v>
      </c>
      <c r="Q14" s="14">
        <v>2</v>
      </c>
      <c r="R14" s="14">
        <v>5</v>
      </c>
      <c r="S14" s="14">
        <v>0</v>
      </c>
      <c r="T14" s="26">
        <f t="shared" si="3"/>
        <v>-1</v>
      </c>
      <c r="U14" s="26">
        <f t="shared" si="3"/>
        <v>2</v>
      </c>
      <c r="V14" s="14">
        <v>1670</v>
      </c>
      <c r="W14" s="23">
        <f t="shared" si="4"/>
        <v>2.2634730538922154</v>
      </c>
    </row>
    <row r="15" spans="1:23" s="6" customFormat="1" ht="23.25" customHeight="1" x14ac:dyDescent="0.2">
      <c r="A15" s="14" t="s">
        <v>53</v>
      </c>
      <c r="B15" s="14">
        <f t="shared" si="0"/>
        <v>3783</v>
      </c>
      <c r="C15" s="14">
        <v>1805</v>
      </c>
      <c r="D15" s="14">
        <v>1978</v>
      </c>
      <c r="E15" s="14">
        <f t="shared" si="1"/>
        <v>17</v>
      </c>
      <c r="F15" s="14">
        <v>9</v>
      </c>
      <c r="G15" s="14">
        <v>8</v>
      </c>
      <c r="H15" s="26">
        <v>2</v>
      </c>
      <c r="I15" s="27">
        <v>5.2910052910052914E-2</v>
      </c>
      <c r="J15" s="14">
        <v>3</v>
      </c>
      <c r="K15" s="14">
        <v>0</v>
      </c>
      <c r="L15" s="14">
        <v>4</v>
      </c>
      <c r="M15" s="14">
        <v>0</v>
      </c>
      <c r="N15" s="26">
        <f t="shared" si="2"/>
        <v>-1</v>
      </c>
      <c r="O15" s="26">
        <f t="shared" si="2"/>
        <v>0</v>
      </c>
      <c r="P15" s="14">
        <v>4</v>
      </c>
      <c r="Q15" s="14">
        <v>3</v>
      </c>
      <c r="R15" s="14">
        <v>1</v>
      </c>
      <c r="S15" s="14">
        <v>0</v>
      </c>
      <c r="T15" s="26">
        <f t="shared" si="3"/>
        <v>3</v>
      </c>
      <c r="U15" s="26">
        <f t="shared" si="3"/>
        <v>3</v>
      </c>
      <c r="V15" s="14">
        <v>1671</v>
      </c>
      <c r="W15" s="23">
        <f t="shared" si="4"/>
        <v>2.2639138240574508</v>
      </c>
    </row>
    <row r="16" spans="1:23" s="6" customFormat="1" ht="23.25" customHeight="1" x14ac:dyDescent="0.2">
      <c r="A16" s="14" t="s">
        <v>54</v>
      </c>
      <c r="B16" s="14">
        <f t="shared" si="0"/>
        <v>3761</v>
      </c>
      <c r="C16" s="14">
        <v>1797</v>
      </c>
      <c r="D16" s="14">
        <v>1964</v>
      </c>
      <c r="E16" s="14">
        <f t="shared" si="1"/>
        <v>17</v>
      </c>
      <c r="F16" s="14">
        <v>9</v>
      </c>
      <c r="G16" s="14">
        <v>8</v>
      </c>
      <c r="H16" s="26">
        <v>-24</v>
      </c>
      <c r="I16" s="27">
        <v>-0.63441712926249005</v>
      </c>
      <c r="J16" s="14">
        <v>3</v>
      </c>
      <c r="K16" s="14">
        <v>0</v>
      </c>
      <c r="L16" s="14">
        <v>11</v>
      </c>
      <c r="M16" s="14">
        <v>0</v>
      </c>
      <c r="N16" s="26">
        <f t="shared" si="2"/>
        <v>-8</v>
      </c>
      <c r="O16" s="26">
        <f t="shared" si="2"/>
        <v>0</v>
      </c>
      <c r="P16" s="14">
        <v>6</v>
      </c>
      <c r="Q16" s="14">
        <v>0</v>
      </c>
      <c r="R16" s="14">
        <v>22</v>
      </c>
      <c r="S16" s="14">
        <v>0</v>
      </c>
      <c r="T16" s="26">
        <f t="shared" si="3"/>
        <v>-16</v>
      </c>
      <c r="U16" s="26">
        <f t="shared" si="3"/>
        <v>0</v>
      </c>
      <c r="V16" s="14">
        <v>1663</v>
      </c>
      <c r="W16" s="23">
        <f t="shared" si="4"/>
        <v>2.2615754660252554</v>
      </c>
    </row>
    <row r="17" spans="1:23" s="6" customFormat="1" ht="23.25" customHeight="1" x14ac:dyDescent="0.2">
      <c r="A17" s="14" t="s">
        <v>55</v>
      </c>
      <c r="B17" s="14">
        <f t="shared" si="0"/>
        <v>3755</v>
      </c>
      <c r="C17" s="14">
        <v>1799</v>
      </c>
      <c r="D17" s="14">
        <v>1956</v>
      </c>
      <c r="E17" s="14">
        <f t="shared" si="1"/>
        <v>18</v>
      </c>
      <c r="F17" s="14">
        <v>10</v>
      </c>
      <c r="G17" s="14">
        <v>8</v>
      </c>
      <c r="H17" s="26">
        <v>-2</v>
      </c>
      <c r="I17" s="27">
        <v>-5.3177346450412132E-2</v>
      </c>
      <c r="J17" s="14">
        <v>3</v>
      </c>
      <c r="K17" s="14">
        <v>0</v>
      </c>
      <c r="L17" s="14">
        <v>12</v>
      </c>
      <c r="M17" s="14">
        <v>0</v>
      </c>
      <c r="N17" s="26">
        <f t="shared" si="2"/>
        <v>-9</v>
      </c>
      <c r="O17" s="26">
        <f t="shared" si="2"/>
        <v>0</v>
      </c>
      <c r="P17" s="14">
        <v>10</v>
      </c>
      <c r="Q17" s="14">
        <v>1</v>
      </c>
      <c r="R17" s="14">
        <v>3</v>
      </c>
      <c r="S17" s="14">
        <v>0</v>
      </c>
      <c r="T17" s="26">
        <f t="shared" si="3"/>
        <v>7</v>
      </c>
      <c r="U17" s="26">
        <f t="shared" si="3"/>
        <v>1</v>
      </c>
      <c r="V17" s="14">
        <v>1662</v>
      </c>
      <c r="W17" s="23">
        <f t="shared" si="4"/>
        <v>2.2593261131167268</v>
      </c>
    </row>
    <row r="18" spans="1:23" s="6" customFormat="1" ht="23.25" customHeight="1" x14ac:dyDescent="0.2">
      <c r="A18" s="14" t="s">
        <v>56</v>
      </c>
      <c r="B18" s="14">
        <f t="shared" si="0"/>
        <v>3744</v>
      </c>
      <c r="C18" s="14">
        <v>1796</v>
      </c>
      <c r="D18" s="14">
        <v>1948</v>
      </c>
      <c r="E18" s="14">
        <f t="shared" si="1"/>
        <v>18</v>
      </c>
      <c r="F18" s="14">
        <v>10</v>
      </c>
      <c r="G18" s="14">
        <v>8</v>
      </c>
      <c r="H18" s="26">
        <v>-7</v>
      </c>
      <c r="I18" s="27">
        <v>-0.18641810918774968</v>
      </c>
      <c r="J18" s="14">
        <v>1</v>
      </c>
      <c r="K18" s="14">
        <v>0</v>
      </c>
      <c r="L18" s="14">
        <v>11</v>
      </c>
      <c r="M18" s="14">
        <v>0</v>
      </c>
      <c r="N18" s="26">
        <f t="shared" si="2"/>
        <v>-10</v>
      </c>
      <c r="O18" s="26">
        <f t="shared" si="2"/>
        <v>0</v>
      </c>
      <c r="P18" s="14">
        <v>6</v>
      </c>
      <c r="Q18" s="14">
        <v>2</v>
      </c>
      <c r="R18" s="14">
        <v>3</v>
      </c>
      <c r="S18" s="14">
        <v>2</v>
      </c>
      <c r="T18" s="26">
        <f t="shared" si="3"/>
        <v>3</v>
      </c>
      <c r="U18" s="26">
        <f t="shared" si="3"/>
        <v>0</v>
      </c>
      <c r="V18" s="14">
        <v>1661</v>
      </c>
      <c r="W18" s="23">
        <f t="shared" si="4"/>
        <v>2.2540638169777241</v>
      </c>
    </row>
    <row r="19" spans="1:23" s="6" customFormat="1" ht="23.25" customHeight="1" x14ac:dyDescent="0.2">
      <c r="A19" s="14" t="s">
        <v>57</v>
      </c>
      <c r="B19" s="14">
        <f t="shared" si="0"/>
        <v>3734</v>
      </c>
      <c r="C19" s="14">
        <v>1788</v>
      </c>
      <c r="D19" s="14">
        <v>1946</v>
      </c>
      <c r="E19" s="14">
        <f t="shared" si="1"/>
        <v>18</v>
      </c>
      <c r="F19" s="14">
        <v>10</v>
      </c>
      <c r="G19" s="14">
        <v>8</v>
      </c>
      <c r="H19" s="26">
        <v>-8</v>
      </c>
      <c r="I19" s="27">
        <v>-0.21367521367521369</v>
      </c>
      <c r="J19" s="14">
        <v>1</v>
      </c>
      <c r="K19" s="14">
        <v>0</v>
      </c>
      <c r="L19" s="14">
        <v>10</v>
      </c>
      <c r="M19" s="14">
        <v>0</v>
      </c>
      <c r="N19" s="26">
        <f t="shared" si="2"/>
        <v>-9</v>
      </c>
      <c r="O19" s="26">
        <f t="shared" si="2"/>
        <v>0</v>
      </c>
      <c r="P19" s="14">
        <v>1</v>
      </c>
      <c r="Q19" s="14">
        <v>0</v>
      </c>
      <c r="R19" s="14">
        <v>0</v>
      </c>
      <c r="S19" s="14">
        <v>0</v>
      </c>
      <c r="T19" s="26">
        <f t="shared" si="3"/>
        <v>1</v>
      </c>
      <c r="U19" s="26">
        <f t="shared" si="3"/>
        <v>0</v>
      </c>
      <c r="V19" s="14">
        <v>1655</v>
      </c>
      <c r="W19" s="23">
        <f t="shared" si="4"/>
        <v>2.2561933534743202</v>
      </c>
    </row>
    <row r="20" spans="1:23" s="6" customFormat="1" ht="23.25" customHeight="1" x14ac:dyDescent="0.2">
      <c r="A20" s="14" t="s">
        <v>58</v>
      </c>
      <c r="B20" s="14">
        <f t="shared" si="0"/>
        <v>3723</v>
      </c>
      <c r="C20" s="14">
        <v>1783</v>
      </c>
      <c r="D20" s="14">
        <v>1940</v>
      </c>
      <c r="E20" s="14">
        <f t="shared" si="1"/>
        <v>18</v>
      </c>
      <c r="F20" s="14">
        <v>10</v>
      </c>
      <c r="G20" s="14">
        <v>8</v>
      </c>
      <c r="H20" s="26">
        <v>-7</v>
      </c>
      <c r="I20" s="27">
        <v>-0.18746652383502946</v>
      </c>
      <c r="J20" s="14">
        <v>0</v>
      </c>
      <c r="K20" s="14">
        <v>0</v>
      </c>
      <c r="L20" s="14">
        <v>7</v>
      </c>
      <c r="M20" s="14">
        <v>0</v>
      </c>
      <c r="N20" s="26">
        <f t="shared" si="2"/>
        <v>-7</v>
      </c>
      <c r="O20" s="26">
        <f t="shared" si="2"/>
        <v>0</v>
      </c>
      <c r="P20" s="14">
        <v>1</v>
      </c>
      <c r="Q20" s="14">
        <v>0</v>
      </c>
      <c r="R20" s="14">
        <v>1</v>
      </c>
      <c r="S20" s="14">
        <v>0</v>
      </c>
      <c r="T20" s="26">
        <f t="shared" si="3"/>
        <v>0</v>
      </c>
      <c r="U20" s="26">
        <f t="shared" si="3"/>
        <v>0</v>
      </c>
      <c r="V20" s="14">
        <v>1650</v>
      </c>
      <c r="W20" s="23">
        <f t="shared" si="4"/>
        <v>2.2563636363636363</v>
      </c>
    </row>
    <row r="21" spans="1:23" s="6" customFormat="1" ht="23.25" customHeight="1" x14ac:dyDescent="0.2">
      <c r="A21" s="14" t="s">
        <v>59</v>
      </c>
      <c r="B21" s="14">
        <f t="shared" si="0"/>
        <v>3716</v>
      </c>
      <c r="C21" s="14">
        <v>1778</v>
      </c>
      <c r="D21" s="14">
        <v>1938</v>
      </c>
      <c r="E21" s="14">
        <f t="shared" si="1"/>
        <v>20</v>
      </c>
      <c r="F21" s="14">
        <v>10</v>
      </c>
      <c r="G21" s="14">
        <v>10</v>
      </c>
      <c r="H21" s="26">
        <v>0</v>
      </c>
      <c r="I21" s="27">
        <v>0</v>
      </c>
      <c r="J21" s="14">
        <v>2</v>
      </c>
      <c r="K21" s="14">
        <v>0</v>
      </c>
      <c r="L21" s="14">
        <v>6</v>
      </c>
      <c r="M21" s="14">
        <v>0</v>
      </c>
      <c r="N21" s="26">
        <f t="shared" si="2"/>
        <v>-4</v>
      </c>
      <c r="O21" s="26">
        <f t="shared" si="2"/>
        <v>0</v>
      </c>
      <c r="P21" s="14">
        <v>5</v>
      </c>
      <c r="Q21" s="14">
        <v>2</v>
      </c>
      <c r="R21" s="14">
        <v>1</v>
      </c>
      <c r="S21" s="14">
        <v>0</v>
      </c>
      <c r="T21" s="26">
        <f t="shared" si="3"/>
        <v>4</v>
      </c>
      <c r="U21" s="26">
        <f t="shared" si="3"/>
        <v>2</v>
      </c>
      <c r="V21" s="14">
        <v>1651</v>
      </c>
      <c r="W21" s="23">
        <f t="shared" si="4"/>
        <v>2.2507571168988494</v>
      </c>
    </row>
    <row r="22" spans="1:23" s="6" customFormat="1" ht="22.5" customHeight="1" x14ac:dyDescent="0.2">
      <c r="A22" s="14" t="s">
        <v>60</v>
      </c>
      <c r="B22" s="14">
        <f t="shared" si="0"/>
        <v>3714</v>
      </c>
      <c r="C22" s="14">
        <v>1776</v>
      </c>
      <c r="D22" s="14">
        <v>1938</v>
      </c>
      <c r="E22" s="14">
        <f t="shared" si="1"/>
        <v>19</v>
      </c>
      <c r="F22" s="14">
        <v>9</v>
      </c>
      <c r="G22" s="14">
        <v>10</v>
      </c>
      <c r="H22" s="26">
        <v>-3</v>
      </c>
      <c r="I22" s="27">
        <v>-8.073196986006459E-2</v>
      </c>
      <c r="J22" s="14">
        <v>0</v>
      </c>
      <c r="K22" s="14">
        <v>0</v>
      </c>
      <c r="L22" s="14">
        <v>3</v>
      </c>
      <c r="M22" s="14">
        <v>0</v>
      </c>
      <c r="N22" s="26">
        <f t="shared" si="2"/>
        <v>-3</v>
      </c>
      <c r="O22" s="26">
        <f t="shared" si="2"/>
        <v>0</v>
      </c>
      <c r="P22" s="14">
        <v>0</v>
      </c>
      <c r="Q22" s="14">
        <v>0</v>
      </c>
      <c r="R22" s="14">
        <v>0</v>
      </c>
      <c r="S22" s="14">
        <v>0</v>
      </c>
      <c r="T22" s="26">
        <f t="shared" si="3"/>
        <v>0</v>
      </c>
      <c r="U22" s="26">
        <f t="shared" si="3"/>
        <v>0</v>
      </c>
      <c r="V22" s="14">
        <v>1650</v>
      </c>
      <c r="W22" s="23">
        <f t="shared" si="4"/>
        <v>2.250909090909091</v>
      </c>
    </row>
    <row r="23" spans="1:23" s="6" customFormat="1" ht="23.25" customHeight="1" x14ac:dyDescent="0.2">
      <c r="A23" s="14" t="s">
        <v>49</v>
      </c>
      <c r="B23" s="14">
        <f t="shared" si="0"/>
        <v>3693</v>
      </c>
      <c r="C23" s="14">
        <v>1767</v>
      </c>
      <c r="D23" s="14">
        <v>1926</v>
      </c>
      <c r="E23" s="14">
        <f t="shared" si="1"/>
        <v>19</v>
      </c>
      <c r="F23" s="14">
        <v>9</v>
      </c>
      <c r="G23" s="14">
        <v>10</v>
      </c>
      <c r="H23" s="26">
        <v>-13</v>
      </c>
      <c r="I23" s="27">
        <v>-0.35002692514808831</v>
      </c>
      <c r="J23" s="14">
        <v>1</v>
      </c>
      <c r="K23" s="14">
        <v>0</v>
      </c>
      <c r="L23" s="14">
        <v>11</v>
      </c>
      <c r="M23" s="14">
        <v>0</v>
      </c>
      <c r="N23" s="26">
        <f t="shared" si="2"/>
        <v>-10</v>
      </c>
      <c r="O23" s="26">
        <f t="shared" si="2"/>
        <v>0</v>
      </c>
      <c r="P23" s="14">
        <v>0</v>
      </c>
      <c r="Q23" s="14">
        <v>0</v>
      </c>
      <c r="R23" s="14">
        <v>3</v>
      </c>
      <c r="S23" s="14">
        <v>0</v>
      </c>
      <c r="T23" s="26">
        <f t="shared" si="3"/>
        <v>-3</v>
      </c>
      <c r="U23" s="26">
        <f t="shared" si="3"/>
        <v>0</v>
      </c>
      <c r="V23" s="14">
        <v>1640</v>
      </c>
      <c r="W23" s="23">
        <f t="shared" si="4"/>
        <v>2.251829268292683</v>
      </c>
    </row>
    <row r="24" spans="1:23" s="6" customFormat="1" ht="23.25" customHeight="1" x14ac:dyDescent="0.2">
      <c r="A24" s="14" t="s">
        <v>50</v>
      </c>
      <c r="B24" s="14">
        <f t="shared" si="0"/>
        <v>3674</v>
      </c>
      <c r="C24" s="14">
        <v>1757</v>
      </c>
      <c r="D24" s="14">
        <v>1917</v>
      </c>
      <c r="E24" s="14">
        <f t="shared" si="1"/>
        <v>20</v>
      </c>
      <c r="F24" s="14">
        <v>10</v>
      </c>
      <c r="G24" s="14">
        <v>10</v>
      </c>
      <c r="H24" s="26">
        <v>-18</v>
      </c>
      <c r="I24" s="27">
        <v>-0.487408610885459</v>
      </c>
      <c r="J24" s="14">
        <v>0</v>
      </c>
      <c r="K24" s="14">
        <v>0</v>
      </c>
      <c r="L24" s="14">
        <v>13</v>
      </c>
      <c r="M24" s="14">
        <v>0</v>
      </c>
      <c r="N24" s="26">
        <f t="shared" si="2"/>
        <v>-13</v>
      </c>
      <c r="O24" s="26">
        <f t="shared" si="2"/>
        <v>0</v>
      </c>
      <c r="P24" s="14">
        <v>1</v>
      </c>
      <c r="Q24" s="14">
        <v>1</v>
      </c>
      <c r="R24" s="14">
        <v>6</v>
      </c>
      <c r="S24" s="14">
        <v>0</v>
      </c>
      <c r="T24" s="26">
        <f t="shared" si="3"/>
        <v>-5</v>
      </c>
      <c r="U24" s="26">
        <f t="shared" si="3"/>
        <v>1</v>
      </c>
      <c r="V24" s="14">
        <v>1639</v>
      </c>
      <c r="W24" s="23">
        <f t="shared" si="4"/>
        <v>2.2416107382550337</v>
      </c>
    </row>
    <row r="25" spans="1:23" s="6" customFormat="1" ht="23.25" customHeight="1" x14ac:dyDescent="0.2">
      <c r="A25" s="14" t="s">
        <v>61</v>
      </c>
      <c r="B25" s="14">
        <f t="shared" si="0"/>
        <v>3666</v>
      </c>
      <c r="C25" s="14">
        <v>1758</v>
      </c>
      <c r="D25" s="14">
        <v>1908</v>
      </c>
      <c r="E25" s="14">
        <f t="shared" si="1"/>
        <v>18</v>
      </c>
      <c r="F25" s="14">
        <v>8</v>
      </c>
      <c r="G25" s="14">
        <v>10</v>
      </c>
      <c r="H25" s="26">
        <v>-11</v>
      </c>
      <c r="I25" s="27">
        <v>-0.29940119760479045</v>
      </c>
      <c r="J25" s="14">
        <v>1</v>
      </c>
      <c r="K25" s="14">
        <v>0</v>
      </c>
      <c r="L25" s="14">
        <v>16</v>
      </c>
      <c r="M25" s="14">
        <v>0</v>
      </c>
      <c r="N25" s="26">
        <f t="shared" si="2"/>
        <v>-15</v>
      </c>
      <c r="O25" s="26">
        <f t="shared" si="2"/>
        <v>0</v>
      </c>
      <c r="P25" s="14">
        <v>7</v>
      </c>
      <c r="Q25" s="14">
        <v>1</v>
      </c>
      <c r="R25" s="14">
        <v>3</v>
      </c>
      <c r="S25" s="14">
        <v>3</v>
      </c>
      <c r="T25" s="26">
        <f t="shared" si="3"/>
        <v>4</v>
      </c>
      <c r="U25" s="26">
        <f t="shared" si="3"/>
        <v>-2</v>
      </c>
      <c r="V25" s="14">
        <v>1629</v>
      </c>
      <c r="W25" s="23">
        <f t="shared" si="4"/>
        <v>2.2504604051565376</v>
      </c>
    </row>
    <row r="26" spans="1:23" s="6" customFormat="1" ht="23.25" customHeight="1" x14ac:dyDescent="0.2">
      <c r="A26" s="14" t="s">
        <v>52</v>
      </c>
      <c r="B26" s="14">
        <f t="shared" si="0"/>
        <v>3662</v>
      </c>
      <c r="C26" s="14">
        <v>1754</v>
      </c>
      <c r="D26" s="14">
        <v>1908</v>
      </c>
      <c r="E26" s="14">
        <f t="shared" si="1"/>
        <v>19</v>
      </c>
      <c r="F26" s="14">
        <v>8</v>
      </c>
      <c r="G26" s="14">
        <v>11</v>
      </c>
      <c r="H26" s="26">
        <v>-10</v>
      </c>
      <c r="I26" s="27">
        <v>-0.27277686852154936</v>
      </c>
      <c r="J26" s="14">
        <v>1</v>
      </c>
      <c r="K26" s="14">
        <v>0</v>
      </c>
      <c r="L26" s="14">
        <v>10</v>
      </c>
      <c r="M26" s="14">
        <v>0</v>
      </c>
      <c r="N26" s="26">
        <f t="shared" si="2"/>
        <v>-9</v>
      </c>
      <c r="O26" s="26">
        <f t="shared" si="2"/>
        <v>0</v>
      </c>
      <c r="P26" s="14">
        <v>2</v>
      </c>
      <c r="Q26" s="14">
        <v>0</v>
      </c>
      <c r="R26" s="14">
        <v>3</v>
      </c>
      <c r="S26" s="14">
        <v>0</v>
      </c>
      <c r="T26" s="26">
        <f t="shared" si="3"/>
        <v>-1</v>
      </c>
      <c r="U26" s="26">
        <f t="shared" si="3"/>
        <v>0</v>
      </c>
      <c r="V26" s="14">
        <v>1627</v>
      </c>
      <c r="W26" s="23">
        <f t="shared" si="4"/>
        <v>2.2507682851874615</v>
      </c>
    </row>
    <row r="27" spans="1:23" s="6" customFormat="1" ht="23.25" customHeight="1" x14ac:dyDescent="0.2">
      <c r="A27" s="14" t="s">
        <v>53</v>
      </c>
      <c r="B27" s="14">
        <f t="shared" si="0"/>
        <v>3647</v>
      </c>
      <c r="C27" s="14">
        <v>1747</v>
      </c>
      <c r="D27" s="14">
        <v>1900</v>
      </c>
      <c r="E27" s="14">
        <f t="shared" si="1"/>
        <v>17</v>
      </c>
      <c r="F27" s="14">
        <v>6</v>
      </c>
      <c r="G27" s="14">
        <v>11</v>
      </c>
      <c r="H27" s="26">
        <v>-12</v>
      </c>
      <c r="I27" s="27">
        <v>-0.32768978700163842</v>
      </c>
      <c r="J27" s="14">
        <v>0</v>
      </c>
      <c r="K27" s="14">
        <v>0</v>
      </c>
      <c r="L27" s="14">
        <v>13</v>
      </c>
      <c r="M27" s="14">
        <v>0</v>
      </c>
      <c r="N27" s="26">
        <f t="shared" si="2"/>
        <v>-13</v>
      </c>
      <c r="O27" s="26">
        <f t="shared" si="2"/>
        <v>0</v>
      </c>
      <c r="P27" s="14">
        <v>5</v>
      </c>
      <c r="Q27" s="14">
        <v>0</v>
      </c>
      <c r="R27" s="14">
        <v>4</v>
      </c>
      <c r="S27" s="14">
        <v>2</v>
      </c>
      <c r="T27" s="26">
        <f t="shared" si="3"/>
        <v>1</v>
      </c>
      <c r="U27" s="26">
        <f t="shared" si="3"/>
        <v>-2</v>
      </c>
      <c r="V27" s="14">
        <v>1625</v>
      </c>
      <c r="W27" s="23">
        <f t="shared" si="4"/>
        <v>2.2443076923076921</v>
      </c>
    </row>
    <row r="28" spans="1:23" s="6" customFormat="1" ht="23.25" customHeight="1" x14ac:dyDescent="0.2">
      <c r="A28" s="14" t="s">
        <v>54</v>
      </c>
      <c r="B28" s="14">
        <f t="shared" si="0"/>
        <v>3625</v>
      </c>
      <c r="C28" s="14">
        <v>1732</v>
      </c>
      <c r="D28" s="14">
        <v>1893</v>
      </c>
      <c r="E28" s="14">
        <f t="shared" si="1"/>
        <v>17</v>
      </c>
      <c r="F28" s="14">
        <v>6</v>
      </c>
      <c r="G28" s="14">
        <v>11</v>
      </c>
      <c r="H28" s="26">
        <v>-20</v>
      </c>
      <c r="I28" s="27">
        <v>-0.54839594187003016</v>
      </c>
      <c r="J28" s="14">
        <v>1</v>
      </c>
      <c r="K28" s="14">
        <v>0</v>
      </c>
      <c r="L28" s="14">
        <v>11</v>
      </c>
      <c r="M28" s="14">
        <v>0</v>
      </c>
      <c r="N28" s="26">
        <f t="shared" si="2"/>
        <v>-10</v>
      </c>
      <c r="O28" s="26">
        <f t="shared" si="2"/>
        <v>0</v>
      </c>
      <c r="P28" s="14">
        <v>3</v>
      </c>
      <c r="Q28" s="14">
        <v>0</v>
      </c>
      <c r="R28" s="14">
        <v>13</v>
      </c>
      <c r="S28" s="14">
        <v>0</v>
      </c>
      <c r="T28" s="26">
        <f t="shared" si="3"/>
        <v>-10</v>
      </c>
      <c r="U28" s="26">
        <f t="shared" si="3"/>
        <v>0</v>
      </c>
      <c r="V28" s="14">
        <v>1619</v>
      </c>
      <c r="W28" s="23">
        <f t="shared" si="4"/>
        <v>2.2390364422483016</v>
      </c>
    </row>
    <row r="29" spans="1:23" s="6" customFormat="1" ht="23.25" customHeight="1" x14ac:dyDescent="0.2">
      <c r="A29" s="14" t="s">
        <v>55</v>
      </c>
      <c r="B29" s="14">
        <f t="shared" si="0"/>
        <v>3618</v>
      </c>
      <c r="C29" s="14">
        <v>1731</v>
      </c>
      <c r="D29" s="14">
        <v>1887</v>
      </c>
      <c r="E29" s="14">
        <f t="shared" si="1"/>
        <v>16</v>
      </c>
      <c r="F29" s="14">
        <v>5</v>
      </c>
      <c r="G29" s="14">
        <v>11</v>
      </c>
      <c r="H29" s="26">
        <v>-7</v>
      </c>
      <c r="I29" s="27">
        <v>-0.19310344827586207</v>
      </c>
      <c r="J29" s="14">
        <v>0</v>
      </c>
      <c r="K29" s="14">
        <v>0</v>
      </c>
      <c r="L29" s="14">
        <v>5</v>
      </c>
      <c r="M29" s="14">
        <v>0</v>
      </c>
      <c r="N29" s="26">
        <f t="shared" si="2"/>
        <v>-5</v>
      </c>
      <c r="O29" s="26">
        <f t="shared" si="2"/>
        <v>0</v>
      </c>
      <c r="P29" s="14">
        <v>3</v>
      </c>
      <c r="Q29" s="14">
        <v>0</v>
      </c>
      <c r="R29" s="14">
        <v>5</v>
      </c>
      <c r="S29" s="14">
        <v>1</v>
      </c>
      <c r="T29" s="26">
        <f t="shared" si="3"/>
        <v>-2</v>
      </c>
      <c r="U29" s="26">
        <f t="shared" si="3"/>
        <v>-1</v>
      </c>
      <c r="V29" s="14">
        <v>1621</v>
      </c>
      <c r="W29" s="23">
        <f t="shared" si="4"/>
        <v>2.2319555829734732</v>
      </c>
    </row>
    <row r="30" spans="1:23" s="6" customFormat="1" ht="23.25" customHeight="1" x14ac:dyDescent="0.2">
      <c r="A30" s="14" t="s">
        <v>56</v>
      </c>
      <c r="B30" s="14">
        <f t="shared" si="0"/>
        <v>3617</v>
      </c>
      <c r="C30" s="14">
        <v>1734</v>
      </c>
      <c r="D30" s="14">
        <v>1883</v>
      </c>
      <c r="E30" s="14">
        <f t="shared" si="1"/>
        <v>19</v>
      </c>
      <c r="F30" s="14">
        <v>8</v>
      </c>
      <c r="G30" s="14">
        <v>11</v>
      </c>
      <c r="H30" s="26">
        <v>-3</v>
      </c>
      <c r="I30" s="27">
        <v>-8.2918739635157543E-2</v>
      </c>
      <c r="J30" s="14">
        <v>1</v>
      </c>
      <c r="K30" s="14">
        <v>0</v>
      </c>
      <c r="L30" s="14">
        <v>7</v>
      </c>
      <c r="M30" s="14">
        <v>0</v>
      </c>
      <c r="N30" s="26">
        <f t="shared" si="2"/>
        <v>-6</v>
      </c>
      <c r="O30" s="26">
        <f t="shared" si="2"/>
        <v>0</v>
      </c>
      <c r="P30" s="14">
        <v>5</v>
      </c>
      <c r="Q30" s="14">
        <v>4</v>
      </c>
      <c r="R30" s="14">
        <v>2</v>
      </c>
      <c r="S30" s="14">
        <v>0</v>
      </c>
      <c r="T30" s="26">
        <f t="shared" si="3"/>
        <v>3</v>
      </c>
      <c r="U30" s="26">
        <f t="shared" si="3"/>
        <v>4</v>
      </c>
      <c r="V30" s="14">
        <v>1624</v>
      </c>
      <c r="W30" s="23">
        <f t="shared" si="4"/>
        <v>2.2272167487684729</v>
      </c>
    </row>
    <row r="31" spans="1:23" s="6" customFormat="1" ht="23.25" customHeight="1" x14ac:dyDescent="0.2">
      <c r="A31" s="14" t="s">
        <v>57</v>
      </c>
      <c r="B31" s="14">
        <f t="shared" si="0"/>
        <v>3601</v>
      </c>
      <c r="C31" s="14">
        <v>1726</v>
      </c>
      <c r="D31" s="14">
        <v>1875</v>
      </c>
      <c r="E31" s="14">
        <f t="shared" si="1"/>
        <v>20</v>
      </c>
      <c r="F31" s="14">
        <v>9</v>
      </c>
      <c r="G31" s="14">
        <v>11</v>
      </c>
      <c r="H31" s="26">
        <v>-10</v>
      </c>
      <c r="I31" s="27">
        <v>-0.27647221454243853</v>
      </c>
      <c r="J31" s="14">
        <v>0</v>
      </c>
      <c r="K31" s="14">
        <v>0</v>
      </c>
      <c r="L31" s="14">
        <v>12</v>
      </c>
      <c r="M31" s="14">
        <v>0</v>
      </c>
      <c r="N31" s="26">
        <f t="shared" si="2"/>
        <v>-12</v>
      </c>
      <c r="O31" s="26">
        <f t="shared" si="2"/>
        <v>0</v>
      </c>
      <c r="P31" s="14">
        <v>2</v>
      </c>
      <c r="Q31" s="14">
        <v>1</v>
      </c>
      <c r="R31" s="14">
        <v>0</v>
      </c>
      <c r="S31" s="14">
        <v>0</v>
      </c>
      <c r="T31" s="26">
        <f t="shared" si="3"/>
        <v>2</v>
      </c>
      <c r="U31" s="26">
        <f t="shared" si="3"/>
        <v>1</v>
      </c>
      <c r="V31" s="14">
        <v>1616</v>
      </c>
      <c r="W31" s="23">
        <f t="shared" si="4"/>
        <v>2.2283415841584158</v>
      </c>
    </row>
    <row r="32" spans="1:23" s="6" customFormat="1" ht="23.25" customHeight="1" x14ac:dyDescent="0.2">
      <c r="A32" s="14" t="s">
        <v>58</v>
      </c>
      <c r="B32" s="14">
        <f t="shared" si="0"/>
        <v>3597</v>
      </c>
      <c r="C32" s="14">
        <v>1728</v>
      </c>
      <c r="D32" s="14">
        <v>1869</v>
      </c>
      <c r="E32" s="14">
        <f t="shared" si="1"/>
        <v>22</v>
      </c>
      <c r="F32" s="14">
        <v>11</v>
      </c>
      <c r="G32" s="14">
        <v>11</v>
      </c>
      <c r="H32" s="26">
        <v>-4</v>
      </c>
      <c r="I32" s="27">
        <v>-0.11108025548458762</v>
      </c>
      <c r="J32" s="14">
        <v>1</v>
      </c>
      <c r="K32" s="14">
        <v>0</v>
      </c>
      <c r="L32" s="14">
        <v>5</v>
      </c>
      <c r="M32" s="14">
        <v>0</v>
      </c>
      <c r="N32" s="26">
        <f>J32-L32</f>
        <v>-4</v>
      </c>
      <c r="O32" s="26">
        <f t="shared" si="2"/>
        <v>0</v>
      </c>
      <c r="P32" s="14">
        <v>2</v>
      </c>
      <c r="Q32" s="14">
        <v>2</v>
      </c>
      <c r="R32" s="14">
        <v>2</v>
      </c>
      <c r="S32" s="14">
        <v>0</v>
      </c>
      <c r="T32" s="26">
        <f t="shared" si="3"/>
        <v>0</v>
      </c>
      <c r="U32" s="26">
        <f t="shared" si="3"/>
        <v>2</v>
      </c>
      <c r="V32" s="14">
        <v>1618</v>
      </c>
      <c r="W32" s="23">
        <f t="shared" si="4"/>
        <v>2.2231149567367119</v>
      </c>
    </row>
    <row r="33" spans="1:23" s="6" customFormat="1" ht="23.25" customHeight="1" x14ac:dyDescent="0.2">
      <c r="A33" s="14" t="s">
        <v>59</v>
      </c>
      <c r="B33" s="14">
        <f t="shared" si="0"/>
        <v>3597</v>
      </c>
      <c r="C33" s="14">
        <v>1728</v>
      </c>
      <c r="D33" s="14">
        <v>1869</v>
      </c>
      <c r="E33" s="14">
        <f t="shared" si="1"/>
        <v>22</v>
      </c>
      <c r="F33" s="14">
        <v>11</v>
      </c>
      <c r="G33" s="14">
        <v>11</v>
      </c>
      <c r="H33" s="26">
        <v>-4</v>
      </c>
      <c r="I33" s="27">
        <v>-0.11120378092855157</v>
      </c>
      <c r="J33" s="14">
        <v>0</v>
      </c>
      <c r="K33" s="14">
        <v>0</v>
      </c>
      <c r="L33" s="14">
        <v>4</v>
      </c>
      <c r="M33" s="14">
        <v>0</v>
      </c>
      <c r="N33" s="26">
        <f t="shared" si="2"/>
        <v>-4</v>
      </c>
      <c r="O33" s="26">
        <f t="shared" si="2"/>
        <v>0</v>
      </c>
      <c r="P33" s="14">
        <v>3</v>
      </c>
      <c r="Q33" s="14">
        <v>0</v>
      </c>
      <c r="R33" s="14">
        <v>3</v>
      </c>
      <c r="S33" s="14">
        <v>0</v>
      </c>
      <c r="T33" s="26">
        <f t="shared" si="3"/>
        <v>0</v>
      </c>
      <c r="U33" s="26">
        <f t="shared" si="3"/>
        <v>0</v>
      </c>
      <c r="V33" s="14">
        <v>1624</v>
      </c>
      <c r="W33" s="23">
        <f t="shared" si="4"/>
        <v>2.2149014778325125</v>
      </c>
    </row>
    <row r="34" spans="1:23" s="6" customFormat="1" ht="23.25" customHeight="1" x14ac:dyDescent="0.2">
      <c r="A34" s="14" t="s">
        <v>60</v>
      </c>
      <c r="B34" s="14">
        <f t="shared" si="0"/>
        <v>3582</v>
      </c>
      <c r="C34" s="14">
        <v>1721</v>
      </c>
      <c r="D34" s="14">
        <v>1861</v>
      </c>
      <c r="E34" s="14">
        <f t="shared" si="1"/>
        <v>21</v>
      </c>
      <c r="F34" s="14">
        <v>10</v>
      </c>
      <c r="G34" s="14">
        <v>11</v>
      </c>
      <c r="H34" s="26">
        <v>-11</v>
      </c>
      <c r="I34" s="27">
        <v>-0.3058103975535168</v>
      </c>
      <c r="J34" s="14">
        <v>1</v>
      </c>
      <c r="K34" s="14">
        <v>0</v>
      </c>
      <c r="L34" s="14">
        <v>9</v>
      </c>
      <c r="M34" s="14">
        <v>0</v>
      </c>
      <c r="N34" s="26">
        <f t="shared" si="2"/>
        <v>-8</v>
      </c>
      <c r="O34" s="26">
        <f t="shared" si="2"/>
        <v>0</v>
      </c>
      <c r="P34" s="14">
        <v>3</v>
      </c>
      <c r="Q34" s="14">
        <v>1</v>
      </c>
      <c r="R34" s="14">
        <v>6</v>
      </c>
      <c r="S34" s="14">
        <v>2</v>
      </c>
      <c r="T34" s="26">
        <f t="shared" si="3"/>
        <v>-3</v>
      </c>
      <c r="U34" s="26">
        <f t="shared" si="3"/>
        <v>-1</v>
      </c>
      <c r="V34" s="14">
        <v>1614</v>
      </c>
      <c r="W34" s="23">
        <f t="shared" si="4"/>
        <v>2.2193308550185873</v>
      </c>
    </row>
    <row r="35" spans="1:23" s="6" customFormat="1" ht="23.25" customHeight="1" x14ac:dyDescent="0.2">
      <c r="A35" s="14" t="s">
        <v>49</v>
      </c>
      <c r="B35" s="14">
        <f t="shared" si="0"/>
        <v>3567</v>
      </c>
      <c r="C35" s="14">
        <v>1716</v>
      </c>
      <c r="D35" s="14">
        <v>1851</v>
      </c>
      <c r="E35" s="14">
        <f t="shared" si="1"/>
        <v>22</v>
      </c>
      <c r="F35" s="14">
        <v>11</v>
      </c>
      <c r="G35" s="14">
        <v>11</v>
      </c>
      <c r="H35" s="26">
        <v>-10</v>
      </c>
      <c r="I35" s="27">
        <v>-0.27917364600781686</v>
      </c>
      <c r="J35" s="14">
        <v>0</v>
      </c>
      <c r="K35" s="14">
        <v>0</v>
      </c>
      <c r="L35" s="14">
        <v>7</v>
      </c>
      <c r="M35" s="14">
        <v>0</v>
      </c>
      <c r="N35" s="26">
        <f t="shared" si="2"/>
        <v>-7</v>
      </c>
      <c r="O35" s="26">
        <f t="shared" si="2"/>
        <v>0</v>
      </c>
      <c r="P35" s="14">
        <v>3</v>
      </c>
      <c r="Q35" s="14">
        <v>1</v>
      </c>
      <c r="R35" s="14">
        <v>6</v>
      </c>
      <c r="S35" s="14">
        <v>0</v>
      </c>
      <c r="T35" s="26">
        <f t="shared" si="3"/>
        <v>-3</v>
      </c>
      <c r="U35" s="26">
        <f t="shared" si="3"/>
        <v>1</v>
      </c>
      <c r="V35" s="14">
        <v>1609</v>
      </c>
      <c r="W35" s="23">
        <f t="shared" si="4"/>
        <v>2.2169049098819142</v>
      </c>
    </row>
    <row r="36" spans="1:23" s="6" customFormat="1" ht="23.25" customHeight="1" x14ac:dyDescent="0.2">
      <c r="A36" s="14" t="s">
        <v>50</v>
      </c>
      <c r="B36" s="14">
        <f t="shared" si="0"/>
        <v>3545</v>
      </c>
      <c r="C36" s="14">
        <v>1706</v>
      </c>
      <c r="D36" s="14">
        <v>1839</v>
      </c>
      <c r="E36" s="14">
        <f t="shared" si="1"/>
        <v>23</v>
      </c>
      <c r="F36" s="14">
        <v>10</v>
      </c>
      <c r="G36" s="14">
        <v>13</v>
      </c>
      <c r="H36" s="26">
        <v>-15</v>
      </c>
      <c r="I36" s="27">
        <v>-0.42052144659377627</v>
      </c>
      <c r="J36" s="14">
        <v>1</v>
      </c>
      <c r="K36" s="14">
        <v>0</v>
      </c>
      <c r="L36" s="14">
        <v>15</v>
      </c>
      <c r="M36" s="14">
        <v>0</v>
      </c>
      <c r="N36" s="26">
        <f t="shared" si="2"/>
        <v>-14</v>
      </c>
      <c r="O36" s="26">
        <f t="shared" si="2"/>
        <v>0</v>
      </c>
      <c r="P36" s="14">
        <v>3</v>
      </c>
      <c r="Q36" s="14">
        <v>2</v>
      </c>
      <c r="R36" s="14">
        <v>4</v>
      </c>
      <c r="S36" s="14">
        <v>1</v>
      </c>
      <c r="T36" s="26">
        <f t="shared" si="3"/>
        <v>-1</v>
      </c>
      <c r="U36" s="26">
        <f t="shared" si="3"/>
        <v>1</v>
      </c>
      <c r="V36" s="14">
        <v>1599</v>
      </c>
      <c r="W36" s="23">
        <f t="shared" si="4"/>
        <v>2.217010631644778</v>
      </c>
    </row>
    <row r="37" spans="1:23" s="6" customFormat="1" ht="23.25" customHeight="1" x14ac:dyDescent="0.2">
      <c r="A37" s="14" t="s">
        <v>62</v>
      </c>
      <c r="B37" s="14">
        <f t="shared" si="0"/>
        <v>3532</v>
      </c>
      <c r="C37" s="14">
        <v>1700</v>
      </c>
      <c r="D37" s="14">
        <v>1832</v>
      </c>
      <c r="E37" s="14">
        <f t="shared" si="1"/>
        <v>24</v>
      </c>
      <c r="F37" s="14">
        <v>11</v>
      </c>
      <c r="G37" s="14">
        <v>13</v>
      </c>
      <c r="H37" s="26">
        <v>-10</v>
      </c>
      <c r="I37" s="27">
        <v>-0.28208744710860367</v>
      </c>
      <c r="J37" s="14">
        <v>2</v>
      </c>
      <c r="K37" s="14">
        <v>1</v>
      </c>
      <c r="L37" s="14">
        <v>11</v>
      </c>
      <c r="M37" s="14">
        <v>0</v>
      </c>
      <c r="N37" s="26">
        <f t="shared" si="2"/>
        <v>-9</v>
      </c>
      <c r="O37" s="26">
        <f t="shared" si="2"/>
        <v>1</v>
      </c>
      <c r="P37" s="14">
        <v>2</v>
      </c>
      <c r="Q37" s="14">
        <v>0</v>
      </c>
      <c r="R37" s="14">
        <v>3</v>
      </c>
      <c r="S37" s="14">
        <v>0</v>
      </c>
      <c r="T37" s="26">
        <f t="shared" si="3"/>
        <v>-1</v>
      </c>
      <c r="U37" s="26">
        <f t="shared" si="3"/>
        <v>0</v>
      </c>
      <c r="V37" s="14">
        <v>1593</v>
      </c>
      <c r="W37" s="23">
        <f t="shared" si="4"/>
        <v>2.2172002510985562</v>
      </c>
    </row>
    <row r="38" spans="1:23" s="6" customFormat="1" ht="23.25" customHeight="1" x14ac:dyDescent="0.2">
      <c r="A38" s="14" t="s">
        <v>52</v>
      </c>
      <c r="B38" s="14">
        <f t="shared" si="0"/>
        <v>3512</v>
      </c>
      <c r="C38" s="14">
        <v>1690</v>
      </c>
      <c r="D38" s="14">
        <v>1822</v>
      </c>
      <c r="E38" s="14">
        <f t="shared" si="1"/>
        <v>27</v>
      </c>
      <c r="F38" s="14">
        <v>13</v>
      </c>
      <c r="G38" s="14">
        <v>14</v>
      </c>
      <c r="H38" s="26">
        <v>-9</v>
      </c>
      <c r="I38" s="27">
        <v>-0.25481313703284258</v>
      </c>
      <c r="J38" s="14">
        <v>1</v>
      </c>
      <c r="K38" s="14">
        <v>0</v>
      </c>
      <c r="L38" s="14">
        <v>12</v>
      </c>
      <c r="M38" s="14">
        <v>0</v>
      </c>
      <c r="N38" s="26">
        <f t="shared" si="2"/>
        <v>-11</v>
      </c>
      <c r="O38" s="26">
        <f t="shared" si="2"/>
        <v>0</v>
      </c>
      <c r="P38" s="14">
        <v>4</v>
      </c>
      <c r="Q38" s="14">
        <v>3</v>
      </c>
      <c r="R38" s="14">
        <v>2</v>
      </c>
      <c r="S38" s="14">
        <v>0</v>
      </c>
      <c r="T38" s="26">
        <f t="shared" si="3"/>
        <v>2</v>
      </c>
      <c r="U38" s="26">
        <f t="shared" si="3"/>
        <v>3</v>
      </c>
      <c r="V38" s="14">
        <v>1586</v>
      </c>
      <c r="W38" s="23">
        <f t="shared" si="4"/>
        <v>2.2143757881462798</v>
      </c>
    </row>
    <row r="39" spans="1:23" s="6" customFormat="1" ht="23.25" customHeight="1" x14ac:dyDescent="0.2">
      <c r="A39" s="14" t="s">
        <v>53</v>
      </c>
      <c r="B39" s="14">
        <f t="shared" si="0"/>
        <v>3502</v>
      </c>
      <c r="C39" s="14">
        <v>1683</v>
      </c>
      <c r="D39" s="14">
        <v>1819</v>
      </c>
      <c r="E39" s="14">
        <f t="shared" si="1"/>
        <v>25</v>
      </c>
      <c r="F39" s="14">
        <v>11</v>
      </c>
      <c r="G39" s="14">
        <v>14</v>
      </c>
      <c r="H39" s="26">
        <v>-10</v>
      </c>
      <c r="I39" s="27">
        <v>-0.2847380410022779</v>
      </c>
      <c r="J39" s="14">
        <v>1</v>
      </c>
      <c r="K39" s="14">
        <v>0</v>
      </c>
      <c r="L39" s="14">
        <v>5</v>
      </c>
      <c r="M39" s="14">
        <v>0</v>
      </c>
      <c r="N39" s="26">
        <f t="shared" si="2"/>
        <v>-4</v>
      </c>
      <c r="O39" s="26">
        <f t="shared" si="2"/>
        <v>0</v>
      </c>
      <c r="P39" s="14">
        <v>2</v>
      </c>
      <c r="Q39" s="14">
        <v>0</v>
      </c>
      <c r="R39" s="14">
        <v>8</v>
      </c>
      <c r="S39" s="14">
        <v>2</v>
      </c>
      <c r="T39" s="26">
        <f t="shared" si="3"/>
        <v>-6</v>
      </c>
      <c r="U39" s="26">
        <f t="shared" si="3"/>
        <v>-2</v>
      </c>
      <c r="V39" s="14">
        <v>1581</v>
      </c>
      <c r="W39" s="23">
        <f t="shared" si="4"/>
        <v>2.21505376344086</v>
      </c>
    </row>
    <row r="40" spans="1:23" s="6" customFormat="1" ht="23.25" customHeight="1" x14ac:dyDescent="0.2">
      <c r="A40" s="14" t="s">
        <v>54</v>
      </c>
      <c r="B40" s="14">
        <f t="shared" si="0"/>
        <v>3480</v>
      </c>
      <c r="C40" s="14">
        <v>1672</v>
      </c>
      <c r="D40" s="14">
        <v>1808</v>
      </c>
      <c r="E40" s="14">
        <f t="shared" si="1"/>
        <v>25</v>
      </c>
      <c r="F40" s="14">
        <v>11</v>
      </c>
      <c r="G40" s="14">
        <v>14</v>
      </c>
      <c r="H40" s="26">
        <v>-18</v>
      </c>
      <c r="I40" s="27">
        <v>-0.51399200456881777</v>
      </c>
      <c r="J40" s="14">
        <v>0</v>
      </c>
      <c r="K40" s="14">
        <v>0</v>
      </c>
      <c r="L40" s="14">
        <v>8</v>
      </c>
      <c r="M40" s="14">
        <v>0</v>
      </c>
      <c r="N40" s="26">
        <f t="shared" si="2"/>
        <v>-8</v>
      </c>
      <c r="O40" s="26">
        <f t="shared" si="2"/>
        <v>0</v>
      </c>
      <c r="P40" s="14">
        <v>4</v>
      </c>
      <c r="Q40" s="14">
        <v>0</v>
      </c>
      <c r="R40" s="14">
        <v>14</v>
      </c>
      <c r="S40" s="14">
        <v>0</v>
      </c>
      <c r="T40" s="26">
        <f t="shared" si="3"/>
        <v>-10</v>
      </c>
      <c r="U40" s="26">
        <f t="shared" si="3"/>
        <v>0</v>
      </c>
      <c r="V40" s="14">
        <v>1575</v>
      </c>
      <c r="W40" s="23">
        <f t="shared" si="4"/>
        <v>2.2095238095238097</v>
      </c>
    </row>
    <row r="41" spans="1:23" s="6" customFormat="1" ht="23.25" customHeight="1" x14ac:dyDescent="0.2">
      <c r="A41" s="14" t="s">
        <v>55</v>
      </c>
      <c r="B41" s="14">
        <f t="shared" si="0"/>
        <v>3477</v>
      </c>
      <c r="C41" s="14">
        <v>1670</v>
      </c>
      <c r="D41" s="14">
        <v>1807</v>
      </c>
      <c r="E41" s="14">
        <f t="shared" si="1"/>
        <v>28</v>
      </c>
      <c r="F41" s="14">
        <v>10</v>
      </c>
      <c r="G41" s="14">
        <v>18</v>
      </c>
      <c r="H41" s="26">
        <v>-3</v>
      </c>
      <c r="I41" s="27">
        <v>-8.6206896551724144E-2</v>
      </c>
      <c r="J41" s="14">
        <v>0</v>
      </c>
      <c r="K41" s="14">
        <v>0</v>
      </c>
      <c r="L41" s="14">
        <v>6</v>
      </c>
      <c r="M41" s="14">
        <v>0</v>
      </c>
      <c r="N41" s="26">
        <f t="shared" si="2"/>
        <v>-6</v>
      </c>
      <c r="O41" s="26">
        <f t="shared" si="2"/>
        <v>0</v>
      </c>
      <c r="P41" s="14">
        <v>11</v>
      </c>
      <c r="Q41" s="14">
        <v>6</v>
      </c>
      <c r="R41" s="14">
        <v>8</v>
      </c>
      <c r="S41" s="14">
        <v>3</v>
      </c>
      <c r="T41" s="26">
        <f t="shared" si="3"/>
        <v>3</v>
      </c>
      <c r="U41" s="26">
        <f t="shared" si="3"/>
        <v>3</v>
      </c>
      <c r="V41" s="14">
        <v>1586</v>
      </c>
      <c r="W41" s="23">
        <f t="shared" si="4"/>
        <v>2.1923076923076925</v>
      </c>
    </row>
    <row r="42" spans="1:23" s="6" customFormat="1" ht="23.25" customHeight="1" x14ac:dyDescent="0.2">
      <c r="A42" s="14" t="s">
        <v>56</v>
      </c>
      <c r="B42" s="14">
        <f t="shared" si="0"/>
        <v>3475</v>
      </c>
      <c r="C42" s="14">
        <v>1668</v>
      </c>
      <c r="D42" s="14">
        <v>1807</v>
      </c>
      <c r="E42" s="14">
        <f t="shared" si="1"/>
        <v>33</v>
      </c>
      <c r="F42" s="14">
        <v>13</v>
      </c>
      <c r="G42" s="14">
        <v>20</v>
      </c>
      <c r="H42" s="26">
        <v>-1</v>
      </c>
      <c r="I42" s="27">
        <v>-2.8760425654299683E-2</v>
      </c>
      <c r="J42" s="14">
        <v>1</v>
      </c>
      <c r="K42" s="14">
        <v>0</v>
      </c>
      <c r="L42" s="14">
        <v>8</v>
      </c>
      <c r="M42" s="14">
        <v>0</v>
      </c>
      <c r="N42" s="26">
        <f t="shared" si="2"/>
        <v>-7</v>
      </c>
      <c r="O42" s="26">
        <f t="shared" si="2"/>
        <v>0</v>
      </c>
      <c r="P42" s="14">
        <v>11</v>
      </c>
      <c r="Q42" s="14">
        <v>5</v>
      </c>
      <c r="R42" s="14">
        <v>5</v>
      </c>
      <c r="S42" s="14">
        <v>0</v>
      </c>
      <c r="T42" s="26">
        <f t="shared" si="3"/>
        <v>6</v>
      </c>
      <c r="U42" s="26">
        <f t="shared" si="3"/>
        <v>5</v>
      </c>
      <c r="V42" s="14">
        <v>1588</v>
      </c>
      <c r="W42" s="23">
        <f t="shared" si="4"/>
        <v>2.1882871536523929</v>
      </c>
    </row>
    <row r="43" spans="1:23" s="6" customFormat="1" ht="23.25" customHeight="1" x14ac:dyDescent="0.2">
      <c r="A43" s="14" t="s">
        <v>57</v>
      </c>
      <c r="B43" s="14">
        <f t="shared" si="0"/>
        <v>3465</v>
      </c>
      <c r="C43" s="14">
        <v>1662</v>
      </c>
      <c r="D43" s="14">
        <v>1803</v>
      </c>
      <c r="E43" s="14">
        <f t="shared" si="1"/>
        <v>30</v>
      </c>
      <c r="F43" s="14">
        <v>10</v>
      </c>
      <c r="G43" s="14">
        <v>20</v>
      </c>
      <c r="H43" s="26">
        <v>-6</v>
      </c>
      <c r="I43" s="27">
        <v>-0.17266187050359713</v>
      </c>
      <c r="J43" s="14">
        <v>2</v>
      </c>
      <c r="K43" s="14">
        <v>0</v>
      </c>
      <c r="L43" s="14">
        <v>7</v>
      </c>
      <c r="M43" s="14">
        <v>0</v>
      </c>
      <c r="N43" s="26">
        <f t="shared" si="2"/>
        <v>-5</v>
      </c>
      <c r="O43" s="26">
        <f t="shared" si="2"/>
        <v>0</v>
      </c>
      <c r="P43" s="14">
        <v>3</v>
      </c>
      <c r="Q43" s="14">
        <v>0</v>
      </c>
      <c r="R43" s="14">
        <v>4</v>
      </c>
      <c r="S43" s="14">
        <v>1</v>
      </c>
      <c r="T43" s="26">
        <f>P43-R43</f>
        <v>-1</v>
      </c>
      <c r="U43" s="26">
        <f t="shared" si="3"/>
        <v>-1</v>
      </c>
      <c r="V43" s="14">
        <v>1581</v>
      </c>
      <c r="W43" s="23">
        <f t="shared" si="4"/>
        <v>2.1916508538899433</v>
      </c>
    </row>
    <row r="44" spans="1:23" s="6" customFormat="1" ht="23.25" customHeight="1" x14ac:dyDescent="0.2">
      <c r="A44" s="14" t="s">
        <v>58</v>
      </c>
      <c r="B44" s="14">
        <f t="shared" si="0"/>
        <v>3463</v>
      </c>
      <c r="C44" s="14">
        <v>1664</v>
      </c>
      <c r="D44" s="14">
        <v>1799</v>
      </c>
      <c r="E44" s="14">
        <f t="shared" si="1"/>
        <v>33</v>
      </c>
      <c r="F44" s="14">
        <v>13</v>
      </c>
      <c r="G44" s="14">
        <v>20</v>
      </c>
      <c r="H44" s="26">
        <v>-2</v>
      </c>
      <c r="I44" s="27">
        <v>-5.772005772005772E-2</v>
      </c>
      <c r="J44" s="14">
        <v>0</v>
      </c>
      <c r="K44" s="14">
        <v>0</v>
      </c>
      <c r="L44" s="14">
        <v>6</v>
      </c>
      <c r="M44" s="14">
        <v>0</v>
      </c>
      <c r="N44" s="26">
        <f t="shared" si="2"/>
        <v>-6</v>
      </c>
      <c r="O44" s="26">
        <f t="shared" si="2"/>
        <v>0</v>
      </c>
      <c r="P44" s="14">
        <v>6</v>
      </c>
      <c r="Q44" s="14">
        <v>3</v>
      </c>
      <c r="R44" s="14">
        <v>2</v>
      </c>
      <c r="S44" s="14">
        <v>0</v>
      </c>
      <c r="T44" s="26">
        <f t="shared" si="3"/>
        <v>4</v>
      </c>
      <c r="U44" s="26">
        <f t="shared" si="3"/>
        <v>3</v>
      </c>
      <c r="V44" s="14">
        <v>1588</v>
      </c>
      <c r="W44" s="23">
        <f t="shared" si="4"/>
        <v>2.1807304785894206</v>
      </c>
    </row>
    <row r="45" spans="1:23" s="6" customFormat="1" ht="23.25" customHeight="1" x14ac:dyDescent="0.2">
      <c r="A45" s="14" t="s">
        <v>59</v>
      </c>
      <c r="B45" s="14">
        <f t="shared" si="0"/>
        <v>3459</v>
      </c>
      <c r="C45" s="14">
        <v>1663</v>
      </c>
      <c r="D45" s="14">
        <v>1796</v>
      </c>
      <c r="E45" s="14">
        <f t="shared" si="1"/>
        <v>32</v>
      </c>
      <c r="F45" s="14">
        <v>13</v>
      </c>
      <c r="G45" s="14">
        <v>19</v>
      </c>
      <c r="H45" s="26">
        <v>-8</v>
      </c>
      <c r="I45" s="27">
        <v>-0.23101357204735778</v>
      </c>
      <c r="J45" s="14">
        <v>0</v>
      </c>
      <c r="K45" s="14">
        <v>0</v>
      </c>
      <c r="L45" s="14">
        <v>7</v>
      </c>
      <c r="M45" s="14">
        <v>0</v>
      </c>
      <c r="N45" s="26">
        <f t="shared" si="2"/>
        <v>-7</v>
      </c>
      <c r="O45" s="26">
        <f t="shared" si="2"/>
        <v>0</v>
      </c>
      <c r="P45" s="14">
        <v>3</v>
      </c>
      <c r="Q45" s="14">
        <v>0</v>
      </c>
      <c r="R45" s="14">
        <v>4</v>
      </c>
      <c r="S45" s="14">
        <v>1</v>
      </c>
      <c r="T45" s="26">
        <f t="shared" si="3"/>
        <v>-1</v>
      </c>
      <c r="U45" s="26">
        <f t="shared" si="3"/>
        <v>-1</v>
      </c>
      <c r="V45" s="14">
        <v>1586</v>
      </c>
      <c r="W45" s="23">
        <f t="shared" si="4"/>
        <v>2.1809583858764188</v>
      </c>
    </row>
    <row r="46" spans="1:23" s="6" customFormat="1" ht="23.25" customHeight="1" x14ac:dyDescent="0.2">
      <c r="A46" s="14" t="s">
        <v>60</v>
      </c>
      <c r="B46" s="14">
        <f t="shared" si="0"/>
        <v>3450</v>
      </c>
      <c r="C46" s="14">
        <v>1659</v>
      </c>
      <c r="D46" s="14">
        <v>1791</v>
      </c>
      <c r="E46" s="14">
        <f t="shared" si="1"/>
        <v>31</v>
      </c>
      <c r="F46" s="14">
        <v>12</v>
      </c>
      <c r="G46" s="14">
        <v>19</v>
      </c>
      <c r="H46" s="26">
        <v>-6</v>
      </c>
      <c r="I46" s="27">
        <v>-0.17346053772766695</v>
      </c>
      <c r="J46" s="14">
        <v>0</v>
      </c>
      <c r="K46" s="14">
        <v>0</v>
      </c>
      <c r="L46" s="14">
        <v>6</v>
      </c>
      <c r="M46" s="14">
        <v>0</v>
      </c>
      <c r="N46" s="26">
        <f t="shared" ref="N46:O46" si="5">J46-L46</f>
        <v>-6</v>
      </c>
      <c r="O46" s="26">
        <f t="shared" si="5"/>
        <v>0</v>
      </c>
      <c r="P46" s="14">
        <v>3</v>
      </c>
      <c r="Q46" s="14">
        <v>0</v>
      </c>
      <c r="R46" s="14">
        <v>3</v>
      </c>
      <c r="S46" s="14">
        <v>1</v>
      </c>
      <c r="T46" s="26">
        <f t="shared" ref="T46:U46" si="6">P46-R46</f>
        <v>0</v>
      </c>
      <c r="U46" s="26">
        <f t="shared" si="6"/>
        <v>-1</v>
      </c>
      <c r="V46" s="14">
        <v>1579</v>
      </c>
      <c r="W46" s="23">
        <f t="shared" si="4"/>
        <v>2.1849271690943635</v>
      </c>
    </row>
    <row r="47" spans="1:23" s="6" customFormat="1" ht="14" x14ac:dyDescent="0.2">
      <c r="A47" s="15"/>
      <c r="B47" s="17"/>
      <c r="C47" s="5"/>
      <c r="D47" s="5"/>
      <c r="E47" s="5"/>
      <c r="F47" s="5"/>
      <c r="G47" s="5"/>
      <c r="H47" s="15"/>
      <c r="I47" s="15"/>
      <c r="J47" s="15"/>
      <c r="K47" s="15"/>
      <c r="L47" s="15"/>
      <c r="M47" s="15"/>
      <c r="N47" s="15"/>
      <c r="O47" s="15"/>
      <c r="P47" s="7"/>
      <c r="Q47" s="7"/>
      <c r="R47" s="5"/>
      <c r="S47" s="5"/>
      <c r="T47" s="9"/>
    </row>
    <row r="48" spans="1:23" s="6" customFormat="1" ht="14" x14ac:dyDescent="0.2">
      <c r="A48" s="15" t="s">
        <v>40</v>
      </c>
      <c r="B48" s="17"/>
      <c r="C48" s="15"/>
      <c r="D48" s="15"/>
      <c r="E48" s="15"/>
      <c r="F48" s="15"/>
      <c r="G48" s="15"/>
      <c r="H48" s="15"/>
      <c r="I48" s="7"/>
      <c r="J48" s="7"/>
      <c r="K48" s="5"/>
      <c r="L48" s="5"/>
      <c r="M48" s="9"/>
    </row>
    <row r="49" spans="1:23" s="6" customFormat="1" ht="14.25" customHeight="1" x14ac:dyDescent="0.2">
      <c r="A49" s="15" t="s">
        <v>41</v>
      </c>
      <c r="B49" s="17"/>
      <c r="C49" s="15"/>
      <c r="D49" s="15"/>
      <c r="E49" s="15"/>
      <c r="F49" s="15"/>
      <c r="G49" s="15"/>
      <c r="H49" s="15"/>
      <c r="I49" s="7"/>
      <c r="J49" s="7"/>
      <c r="K49" s="5"/>
      <c r="L49" s="5"/>
      <c r="M49" s="9"/>
    </row>
    <row r="50" spans="1:23" s="6" customFormat="1" ht="14.25" customHeight="1" x14ac:dyDescent="0.2">
      <c r="A50" s="15" t="s">
        <v>46</v>
      </c>
      <c r="B50" s="17"/>
      <c r="C50" s="15"/>
      <c r="D50" s="15"/>
      <c r="E50" s="15"/>
      <c r="F50" s="15"/>
      <c r="G50" s="15"/>
      <c r="H50" s="15"/>
      <c r="I50" s="7"/>
      <c r="J50" s="7"/>
      <c r="K50" s="5"/>
      <c r="L50" s="5"/>
      <c r="M50" s="9"/>
    </row>
    <row r="51" spans="1:23" s="6" customFormat="1" ht="14.25" customHeight="1" x14ac:dyDescent="0.2">
      <c r="A51" s="15" t="s">
        <v>45</v>
      </c>
      <c r="B51" s="17"/>
      <c r="C51" s="15"/>
      <c r="D51" s="15"/>
      <c r="E51" s="15"/>
      <c r="F51" s="15"/>
      <c r="G51" s="15"/>
      <c r="H51" s="15"/>
      <c r="I51" s="7"/>
      <c r="J51" s="7"/>
      <c r="K51" s="5"/>
      <c r="L51" s="5"/>
      <c r="M51" s="9"/>
    </row>
    <row r="52" spans="1:23" s="6" customFormat="1" ht="14.25" customHeight="1" x14ac:dyDescent="0.2">
      <c r="A52" s="15" t="s">
        <v>47</v>
      </c>
      <c r="B52" s="17"/>
      <c r="C52" s="15"/>
      <c r="D52" s="15"/>
      <c r="E52" s="15"/>
      <c r="F52" s="15"/>
      <c r="G52" s="15"/>
      <c r="H52" s="15"/>
      <c r="I52" s="7"/>
      <c r="J52" s="7"/>
      <c r="K52" s="5"/>
      <c r="L52" s="5"/>
      <c r="M52" s="9"/>
    </row>
    <row r="53" spans="1:23" s="6" customFormat="1" ht="14.25" customHeight="1" x14ac:dyDescent="0.2">
      <c r="A53" s="15" t="s">
        <v>43</v>
      </c>
      <c r="B53" s="18"/>
      <c r="C53" s="15"/>
      <c r="D53" s="15"/>
      <c r="E53" s="15"/>
      <c r="F53" s="15"/>
      <c r="G53" s="15"/>
      <c r="H53" s="15"/>
      <c r="I53" s="10"/>
      <c r="J53" s="10"/>
      <c r="K53" s="10"/>
      <c r="L53" s="10"/>
      <c r="M53" s="10"/>
    </row>
    <row r="54" spans="1:23" ht="14.25" customHeight="1" x14ac:dyDescent="0.2">
      <c r="A54" s="15" t="s">
        <v>67</v>
      </c>
      <c r="B54" s="19"/>
      <c r="C54" s="10"/>
      <c r="D54" s="10"/>
      <c r="E54" s="10"/>
      <c r="F54" s="10"/>
      <c r="G54" s="10"/>
      <c r="H54" s="10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3" ht="14.25" customHeight="1" x14ac:dyDescent="0.2">
      <c r="A55" s="15" t="s">
        <v>44</v>
      </c>
      <c r="B55" s="1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3" ht="14.25" customHeight="1" x14ac:dyDescent="0.2">
      <c r="A56" s="15"/>
      <c r="B56" s="1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3" ht="14.25" customHeight="1" x14ac:dyDescent="0.2">
      <c r="A57" s="15"/>
      <c r="B57" s="1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3" ht="14.25" customHeight="1" x14ac:dyDescent="0.2">
      <c r="A58" s="15"/>
      <c r="B58" s="1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61" spans="1:23" ht="14.25" customHeight="1" x14ac:dyDescent="0.2">
      <c r="A61" s="1"/>
      <c r="B61" s="2"/>
      <c r="C61" s="2"/>
      <c r="D61" s="2"/>
      <c r="E61" s="2"/>
      <c r="F61" s="2"/>
      <c r="G61" s="2"/>
      <c r="V61" s="2"/>
      <c r="W61" s="3"/>
    </row>
  </sheetData>
  <mergeCells count="29">
    <mergeCell ref="J5:O5"/>
    <mergeCell ref="B6:B9"/>
    <mergeCell ref="A1:W1"/>
    <mergeCell ref="A4:A9"/>
    <mergeCell ref="B4:G4"/>
    <mergeCell ref="H4:U4"/>
    <mergeCell ref="W4:W9"/>
    <mergeCell ref="E5:G5"/>
    <mergeCell ref="H5:I5"/>
    <mergeCell ref="P5:U5"/>
    <mergeCell ref="R6:R9"/>
    <mergeCell ref="C6:C9"/>
    <mergeCell ref="D6:D9"/>
    <mergeCell ref="E6:E9"/>
    <mergeCell ref="F6:F9"/>
    <mergeCell ref="G6:G9"/>
    <mergeCell ref="P6:P9"/>
    <mergeCell ref="H6:H9"/>
    <mergeCell ref="T6:U6"/>
    <mergeCell ref="Q7:Q9"/>
    <mergeCell ref="S7:S9"/>
    <mergeCell ref="U7:U9"/>
    <mergeCell ref="K7:K9"/>
    <mergeCell ref="M7:M9"/>
    <mergeCell ref="O7:O9"/>
    <mergeCell ref="I6:I9"/>
    <mergeCell ref="J6:K6"/>
    <mergeCell ref="L6:M6"/>
    <mergeCell ref="N6:O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41" orientation="portrait" r:id="rId1"/>
  <headerFooter alignWithMargins="0"/>
  <colBreaks count="1" manualBreakCount="1">
    <brk id="2" max="72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W61"/>
  <sheetViews>
    <sheetView view="pageBreakPreview" zoomScale="60" zoomScaleNormal="100" workbookViewId="0">
      <selection sqref="A1:W1"/>
    </sheetView>
  </sheetViews>
  <sheetFormatPr defaultRowHeight="13" x14ac:dyDescent="0.2"/>
  <cols>
    <col min="1" max="1" width="14.90625" customWidth="1"/>
    <col min="2" max="4" width="12.6328125" customWidth="1"/>
    <col min="5" max="7" width="11.26953125" customWidth="1"/>
    <col min="8" max="8" width="12.1796875" style="15" customWidth="1"/>
    <col min="9" max="13" width="8.36328125" style="15" customWidth="1"/>
    <col min="14" max="14" width="12.26953125" style="15" customWidth="1"/>
    <col min="15" max="21" width="8.36328125" style="15" customWidth="1"/>
    <col min="22" max="22" width="12.6328125" customWidth="1"/>
    <col min="23" max="23" width="10.6328125" customWidth="1"/>
    <col min="25" max="27" width="1.6328125" customWidth="1"/>
  </cols>
  <sheetData>
    <row r="1" spans="1:23" ht="24" customHeight="1" x14ac:dyDescent="0.3">
      <c r="A1" s="45" t="s">
        <v>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9.75" customHeight="1" x14ac:dyDescent="0.2">
      <c r="A2" s="4"/>
      <c r="B2" s="4"/>
      <c r="C2" s="4"/>
      <c r="D2" s="4"/>
      <c r="E2" s="4"/>
      <c r="F2" s="4"/>
      <c r="G2" s="4"/>
      <c r="V2" s="4"/>
      <c r="W2" s="4"/>
    </row>
    <row r="3" spans="1:23" ht="24" customHeight="1" x14ac:dyDescent="0.2">
      <c r="A3" s="11" t="s">
        <v>23</v>
      </c>
      <c r="B3" s="4"/>
      <c r="C3" s="4"/>
      <c r="D3" s="4"/>
      <c r="E3" s="4"/>
      <c r="F3" s="4"/>
      <c r="G3" s="4"/>
      <c r="V3" s="4"/>
      <c r="W3" s="8" t="s">
        <v>3</v>
      </c>
    </row>
    <row r="4" spans="1:23" ht="24" customHeight="1" x14ac:dyDescent="0.2">
      <c r="A4" s="47" t="s">
        <v>16</v>
      </c>
      <c r="B4" s="47" t="s">
        <v>0</v>
      </c>
      <c r="C4" s="49"/>
      <c r="D4" s="49"/>
      <c r="E4" s="49"/>
      <c r="F4" s="49"/>
      <c r="G4" s="49"/>
      <c r="H4" s="39" t="s">
        <v>63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50"/>
      <c r="V4" s="24" t="s">
        <v>1</v>
      </c>
      <c r="W4" s="51" t="s">
        <v>2</v>
      </c>
    </row>
    <row r="5" spans="1:23" ht="24" customHeight="1" x14ac:dyDescent="0.2">
      <c r="A5" s="48"/>
      <c r="B5" s="25"/>
      <c r="C5" s="11"/>
      <c r="D5" s="12"/>
      <c r="E5" s="53" t="s">
        <v>7</v>
      </c>
      <c r="F5" s="53"/>
      <c r="G5" s="53"/>
      <c r="H5" s="39" t="s">
        <v>9</v>
      </c>
      <c r="I5" s="41"/>
      <c r="J5" s="39" t="s">
        <v>10</v>
      </c>
      <c r="K5" s="40"/>
      <c r="L5" s="40"/>
      <c r="M5" s="40"/>
      <c r="N5" s="40"/>
      <c r="O5" s="41"/>
      <c r="P5" s="39" t="s">
        <v>11</v>
      </c>
      <c r="Q5" s="40"/>
      <c r="R5" s="40"/>
      <c r="S5" s="40"/>
      <c r="T5" s="40"/>
      <c r="U5" s="54"/>
      <c r="V5" s="16"/>
      <c r="W5" s="52"/>
    </row>
    <row r="6" spans="1:23" ht="24" customHeight="1" x14ac:dyDescent="0.2">
      <c r="A6" s="48"/>
      <c r="B6" s="42" t="s">
        <v>6</v>
      </c>
      <c r="C6" s="55" t="s">
        <v>4</v>
      </c>
      <c r="D6" s="58" t="s">
        <v>5</v>
      </c>
      <c r="E6" s="53" t="s">
        <v>6</v>
      </c>
      <c r="F6" s="53" t="s">
        <v>4</v>
      </c>
      <c r="G6" s="53" t="s">
        <v>5</v>
      </c>
      <c r="H6" s="31" t="s">
        <v>12</v>
      </c>
      <c r="I6" s="31" t="s">
        <v>13</v>
      </c>
      <c r="J6" s="34" t="s">
        <v>14</v>
      </c>
      <c r="K6" s="35"/>
      <c r="L6" s="34" t="s">
        <v>19</v>
      </c>
      <c r="M6" s="35"/>
      <c r="N6" s="34" t="s">
        <v>20</v>
      </c>
      <c r="O6" s="35"/>
      <c r="P6" s="28" t="s">
        <v>64</v>
      </c>
      <c r="Q6" s="20"/>
      <c r="R6" s="28" t="s">
        <v>65</v>
      </c>
      <c r="S6" s="20"/>
      <c r="T6" s="34" t="s">
        <v>15</v>
      </c>
      <c r="U6" s="35"/>
      <c r="V6" s="16"/>
      <c r="W6" s="52"/>
    </row>
    <row r="7" spans="1:23" ht="24" customHeight="1" x14ac:dyDescent="0.2">
      <c r="A7" s="48"/>
      <c r="B7" s="43"/>
      <c r="C7" s="56"/>
      <c r="D7" s="59"/>
      <c r="E7" s="42"/>
      <c r="F7" s="42"/>
      <c r="G7" s="42"/>
      <c r="H7" s="32"/>
      <c r="I7" s="32"/>
      <c r="J7" s="21"/>
      <c r="K7" s="36" t="s">
        <v>66</v>
      </c>
      <c r="L7" s="21"/>
      <c r="M7" s="36" t="s">
        <v>66</v>
      </c>
      <c r="N7" s="21"/>
      <c r="O7" s="36" t="s">
        <v>66</v>
      </c>
      <c r="P7" s="29"/>
      <c r="Q7" s="36" t="s">
        <v>66</v>
      </c>
      <c r="R7" s="29"/>
      <c r="S7" s="36" t="s">
        <v>66</v>
      </c>
      <c r="T7" s="21"/>
      <c r="U7" s="36" t="s">
        <v>66</v>
      </c>
      <c r="V7" s="16" t="s">
        <v>18</v>
      </c>
      <c r="W7" s="52"/>
    </row>
    <row r="8" spans="1:23" ht="24" customHeight="1" x14ac:dyDescent="0.2">
      <c r="A8" s="48"/>
      <c r="B8" s="43"/>
      <c r="C8" s="56"/>
      <c r="D8" s="59"/>
      <c r="E8" s="42"/>
      <c r="F8" s="42"/>
      <c r="G8" s="42"/>
      <c r="H8" s="32"/>
      <c r="I8" s="32"/>
      <c r="J8" s="21"/>
      <c r="K8" s="37"/>
      <c r="L8" s="21"/>
      <c r="M8" s="37"/>
      <c r="N8" s="21"/>
      <c r="O8" s="37"/>
      <c r="P8" s="29"/>
      <c r="Q8" s="37"/>
      <c r="R8" s="29"/>
      <c r="S8" s="37"/>
      <c r="T8" s="21"/>
      <c r="U8" s="37"/>
      <c r="V8" s="16"/>
      <c r="W8" s="52"/>
    </row>
    <row r="9" spans="1:23" ht="24" customHeight="1" x14ac:dyDescent="0.2">
      <c r="A9" s="48"/>
      <c r="B9" s="44"/>
      <c r="C9" s="57"/>
      <c r="D9" s="59"/>
      <c r="E9" s="42"/>
      <c r="F9" s="42"/>
      <c r="G9" s="42"/>
      <c r="H9" s="33"/>
      <c r="I9" s="33"/>
      <c r="J9" s="22"/>
      <c r="K9" s="38"/>
      <c r="L9" s="22"/>
      <c r="M9" s="38"/>
      <c r="N9" s="22"/>
      <c r="O9" s="38"/>
      <c r="P9" s="30"/>
      <c r="Q9" s="38"/>
      <c r="R9" s="30"/>
      <c r="S9" s="38"/>
      <c r="T9" s="22"/>
      <c r="U9" s="38"/>
      <c r="V9" s="13"/>
      <c r="W9" s="52"/>
    </row>
    <row r="10" spans="1:23" s="6" customFormat="1" ht="23.25" customHeight="1" x14ac:dyDescent="0.2">
      <c r="A10" s="14" t="s">
        <v>48</v>
      </c>
      <c r="B10" s="14">
        <f t="shared" ref="B10:B46" si="0">C10+D10</f>
        <v>2681</v>
      </c>
      <c r="C10" s="14">
        <v>1214</v>
      </c>
      <c r="D10" s="14">
        <v>1467</v>
      </c>
      <c r="E10" s="14">
        <f t="shared" ref="E10:E46" si="1">F10+G10</f>
        <v>21</v>
      </c>
      <c r="F10" s="14">
        <v>5</v>
      </c>
      <c r="G10" s="14">
        <v>16</v>
      </c>
      <c r="H10" s="26">
        <v>-9</v>
      </c>
      <c r="I10" s="27">
        <v>-0.33457249070631973</v>
      </c>
      <c r="J10" s="14">
        <v>0</v>
      </c>
      <c r="K10" s="14">
        <v>0</v>
      </c>
      <c r="L10" s="14">
        <v>9</v>
      </c>
      <c r="M10" s="14">
        <v>0</v>
      </c>
      <c r="N10" s="26">
        <f t="shared" ref="N10:O45" si="2">J10-L10</f>
        <v>-9</v>
      </c>
      <c r="O10" s="26">
        <f t="shared" si="2"/>
        <v>0</v>
      </c>
      <c r="P10" s="14">
        <v>1</v>
      </c>
      <c r="Q10" s="14">
        <v>0</v>
      </c>
      <c r="R10" s="14">
        <v>1</v>
      </c>
      <c r="S10" s="14">
        <v>1</v>
      </c>
      <c r="T10" s="26">
        <f t="shared" ref="T10:U45" si="3">P10-R10</f>
        <v>0</v>
      </c>
      <c r="U10" s="26">
        <f t="shared" si="3"/>
        <v>-1</v>
      </c>
      <c r="V10" s="14">
        <v>1148</v>
      </c>
      <c r="W10" s="23">
        <f t="shared" ref="W10:W46" si="4">B10/V10</f>
        <v>2.3353658536585367</v>
      </c>
    </row>
    <row r="11" spans="1:23" s="6" customFormat="1" ht="23.25" customHeight="1" x14ac:dyDescent="0.2">
      <c r="A11" s="14" t="s">
        <v>49</v>
      </c>
      <c r="B11" s="14">
        <f t="shared" si="0"/>
        <v>2678</v>
      </c>
      <c r="C11" s="14">
        <v>1212</v>
      </c>
      <c r="D11" s="14">
        <v>1466</v>
      </c>
      <c r="E11" s="14">
        <f t="shared" si="1"/>
        <v>21</v>
      </c>
      <c r="F11" s="14">
        <v>5</v>
      </c>
      <c r="G11" s="14">
        <v>16</v>
      </c>
      <c r="H11" s="26">
        <v>-5</v>
      </c>
      <c r="I11" s="27">
        <v>-0.18649757553151808</v>
      </c>
      <c r="J11" s="14">
        <v>0</v>
      </c>
      <c r="K11" s="14">
        <v>0</v>
      </c>
      <c r="L11" s="14">
        <v>7</v>
      </c>
      <c r="M11" s="14">
        <v>0</v>
      </c>
      <c r="N11" s="26">
        <f t="shared" si="2"/>
        <v>-7</v>
      </c>
      <c r="O11" s="26">
        <f t="shared" si="2"/>
        <v>0</v>
      </c>
      <c r="P11" s="14">
        <v>3</v>
      </c>
      <c r="Q11" s="14">
        <v>0</v>
      </c>
      <c r="R11" s="14">
        <v>1</v>
      </c>
      <c r="S11" s="14">
        <v>0</v>
      </c>
      <c r="T11" s="26">
        <f t="shared" si="3"/>
        <v>2</v>
      </c>
      <c r="U11" s="26">
        <f t="shared" si="3"/>
        <v>0</v>
      </c>
      <c r="V11" s="14">
        <v>1146</v>
      </c>
      <c r="W11" s="23">
        <f t="shared" si="4"/>
        <v>2.336823734729494</v>
      </c>
    </row>
    <row r="12" spans="1:23" s="6" customFormat="1" ht="23.25" customHeight="1" x14ac:dyDescent="0.2">
      <c r="A12" s="14" t="s">
        <v>50</v>
      </c>
      <c r="B12" s="14">
        <f t="shared" si="0"/>
        <v>2672</v>
      </c>
      <c r="C12" s="14">
        <v>1210</v>
      </c>
      <c r="D12" s="14">
        <v>1462</v>
      </c>
      <c r="E12" s="14">
        <f t="shared" si="1"/>
        <v>21</v>
      </c>
      <c r="F12" s="14">
        <v>5</v>
      </c>
      <c r="G12" s="14">
        <v>16</v>
      </c>
      <c r="H12" s="26">
        <v>-5</v>
      </c>
      <c r="I12" s="27">
        <v>-0.18670649738610903</v>
      </c>
      <c r="J12" s="14">
        <v>1</v>
      </c>
      <c r="K12" s="14">
        <v>0</v>
      </c>
      <c r="L12" s="14">
        <v>4</v>
      </c>
      <c r="M12" s="14">
        <v>0</v>
      </c>
      <c r="N12" s="26">
        <f t="shared" si="2"/>
        <v>-3</v>
      </c>
      <c r="O12" s="26">
        <f t="shared" si="2"/>
        <v>0</v>
      </c>
      <c r="P12" s="14">
        <v>0</v>
      </c>
      <c r="Q12" s="14">
        <v>0</v>
      </c>
      <c r="R12" s="14">
        <v>2</v>
      </c>
      <c r="S12" s="14">
        <v>0</v>
      </c>
      <c r="T12" s="26">
        <f t="shared" si="3"/>
        <v>-2</v>
      </c>
      <c r="U12" s="26">
        <f t="shared" si="3"/>
        <v>0</v>
      </c>
      <c r="V12" s="14">
        <v>1145</v>
      </c>
      <c r="W12" s="23">
        <f t="shared" si="4"/>
        <v>2.3336244541484716</v>
      </c>
    </row>
    <row r="13" spans="1:23" s="6" customFormat="1" ht="23.25" customHeight="1" x14ac:dyDescent="0.2">
      <c r="A13" s="14" t="s">
        <v>51</v>
      </c>
      <c r="B13" s="14">
        <f t="shared" si="0"/>
        <v>2663</v>
      </c>
      <c r="C13" s="14">
        <v>1204</v>
      </c>
      <c r="D13" s="14">
        <v>1459</v>
      </c>
      <c r="E13" s="14">
        <f t="shared" si="1"/>
        <v>21</v>
      </c>
      <c r="F13" s="14">
        <v>5</v>
      </c>
      <c r="G13" s="14">
        <v>16</v>
      </c>
      <c r="H13" s="26">
        <v>-5</v>
      </c>
      <c r="I13" s="27">
        <v>-0.18712574850299402</v>
      </c>
      <c r="J13" s="14">
        <v>0</v>
      </c>
      <c r="K13" s="14">
        <v>0</v>
      </c>
      <c r="L13" s="14">
        <v>7</v>
      </c>
      <c r="M13" s="14">
        <v>0</v>
      </c>
      <c r="N13" s="26">
        <f t="shared" si="2"/>
        <v>-7</v>
      </c>
      <c r="O13" s="26">
        <f t="shared" si="2"/>
        <v>0</v>
      </c>
      <c r="P13" s="14">
        <v>5</v>
      </c>
      <c r="Q13" s="14">
        <v>0</v>
      </c>
      <c r="R13" s="14">
        <v>3</v>
      </c>
      <c r="S13" s="14">
        <v>0</v>
      </c>
      <c r="T13" s="26">
        <f t="shared" si="3"/>
        <v>2</v>
      </c>
      <c r="U13" s="26">
        <f t="shared" si="3"/>
        <v>0</v>
      </c>
      <c r="V13" s="14">
        <v>1144</v>
      </c>
      <c r="W13" s="23">
        <f t="shared" si="4"/>
        <v>2.3277972027972029</v>
      </c>
    </row>
    <row r="14" spans="1:23" s="6" customFormat="1" ht="23.25" customHeight="1" x14ac:dyDescent="0.2">
      <c r="A14" s="14" t="s">
        <v>52</v>
      </c>
      <c r="B14" s="14">
        <f t="shared" si="0"/>
        <v>2658</v>
      </c>
      <c r="C14" s="14">
        <v>1200</v>
      </c>
      <c r="D14" s="14">
        <v>1458</v>
      </c>
      <c r="E14" s="14">
        <f t="shared" si="1"/>
        <v>21</v>
      </c>
      <c r="F14" s="14">
        <v>5</v>
      </c>
      <c r="G14" s="14">
        <v>16</v>
      </c>
      <c r="H14" s="26">
        <v>-5</v>
      </c>
      <c r="I14" s="27">
        <v>-0.1877581674802854</v>
      </c>
      <c r="J14" s="14">
        <v>2</v>
      </c>
      <c r="K14" s="14">
        <v>0</v>
      </c>
      <c r="L14" s="14">
        <v>7</v>
      </c>
      <c r="M14" s="14">
        <v>0</v>
      </c>
      <c r="N14" s="26">
        <f t="shared" si="2"/>
        <v>-5</v>
      </c>
      <c r="O14" s="26">
        <f t="shared" si="2"/>
        <v>0</v>
      </c>
      <c r="P14" s="14">
        <v>2</v>
      </c>
      <c r="Q14" s="14">
        <v>0</v>
      </c>
      <c r="R14" s="14">
        <v>2</v>
      </c>
      <c r="S14" s="14">
        <v>0</v>
      </c>
      <c r="T14" s="26">
        <f t="shared" si="3"/>
        <v>0</v>
      </c>
      <c r="U14" s="26">
        <f t="shared" si="3"/>
        <v>0</v>
      </c>
      <c r="V14" s="14">
        <v>1145</v>
      </c>
      <c r="W14" s="23">
        <f t="shared" si="4"/>
        <v>2.3213973799126637</v>
      </c>
    </row>
    <row r="15" spans="1:23" s="6" customFormat="1" ht="23.25" customHeight="1" x14ac:dyDescent="0.2">
      <c r="A15" s="14" t="s">
        <v>53</v>
      </c>
      <c r="B15" s="14">
        <f t="shared" si="0"/>
        <v>2651</v>
      </c>
      <c r="C15" s="14">
        <v>1193</v>
      </c>
      <c r="D15" s="14">
        <v>1458</v>
      </c>
      <c r="E15" s="14">
        <f t="shared" si="1"/>
        <v>25</v>
      </c>
      <c r="F15" s="14">
        <v>5</v>
      </c>
      <c r="G15" s="14">
        <v>20</v>
      </c>
      <c r="H15" s="26">
        <v>-6</v>
      </c>
      <c r="I15" s="27">
        <v>-0.22573363431151239</v>
      </c>
      <c r="J15" s="14">
        <v>0</v>
      </c>
      <c r="K15" s="14">
        <v>0</v>
      </c>
      <c r="L15" s="14">
        <v>8</v>
      </c>
      <c r="M15" s="14">
        <v>0</v>
      </c>
      <c r="N15" s="26">
        <f t="shared" si="2"/>
        <v>-8</v>
      </c>
      <c r="O15" s="26">
        <f t="shared" si="2"/>
        <v>0</v>
      </c>
      <c r="P15" s="14">
        <v>5</v>
      </c>
      <c r="Q15" s="14">
        <v>4</v>
      </c>
      <c r="R15" s="14">
        <v>3</v>
      </c>
      <c r="S15" s="14">
        <v>0</v>
      </c>
      <c r="T15" s="26">
        <f t="shared" si="3"/>
        <v>2</v>
      </c>
      <c r="U15" s="26">
        <f t="shared" si="3"/>
        <v>4</v>
      </c>
      <c r="V15" s="14">
        <v>1145</v>
      </c>
      <c r="W15" s="23">
        <f t="shared" si="4"/>
        <v>2.3152838427947597</v>
      </c>
    </row>
    <row r="16" spans="1:23" s="6" customFormat="1" ht="23.25" customHeight="1" x14ac:dyDescent="0.2">
      <c r="A16" s="14" t="s">
        <v>54</v>
      </c>
      <c r="B16" s="14">
        <f t="shared" si="0"/>
        <v>2625</v>
      </c>
      <c r="C16" s="14">
        <v>1182</v>
      </c>
      <c r="D16" s="14">
        <v>1443</v>
      </c>
      <c r="E16" s="14">
        <f t="shared" si="1"/>
        <v>25</v>
      </c>
      <c r="F16" s="14">
        <v>5</v>
      </c>
      <c r="G16" s="14">
        <v>20</v>
      </c>
      <c r="H16" s="26">
        <v>-18</v>
      </c>
      <c r="I16" s="27">
        <v>-0.67898906073179932</v>
      </c>
      <c r="J16" s="14">
        <v>1</v>
      </c>
      <c r="K16" s="14">
        <v>0</v>
      </c>
      <c r="L16" s="14">
        <v>5</v>
      </c>
      <c r="M16" s="14">
        <v>0</v>
      </c>
      <c r="N16" s="26">
        <f t="shared" si="2"/>
        <v>-4</v>
      </c>
      <c r="O16" s="26">
        <f t="shared" si="2"/>
        <v>0</v>
      </c>
      <c r="P16" s="14">
        <v>2</v>
      </c>
      <c r="Q16" s="14">
        <v>0</v>
      </c>
      <c r="R16" s="14">
        <v>16</v>
      </c>
      <c r="S16" s="14">
        <v>0</v>
      </c>
      <c r="T16" s="26">
        <f t="shared" si="3"/>
        <v>-14</v>
      </c>
      <c r="U16" s="26">
        <f t="shared" si="3"/>
        <v>0</v>
      </c>
      <c r="V16" s="14">
        <v>1128</v>
      </c>
      <c r="W16" s="23">
        <f t="shared" si="4"/>
        <v>2.3271276595744679</v>
      </c>
    </row>
    <row r="17" spans="1:23" s="6" customFormat="1" ht="23.25" customHeight="1" x14ac:dyDescent="0.2">
      <c r="A17" s="14" t="s">
        <v>55</v>
      </c>
      <c r="B17" s="14">
        <f t="shared" si="0"/>
        <v>2620</v>
      </c>
      <c r="C17" s="14">
        <v>1188</v>
      </c>
      <c r="D17" s="14">
        <v>1432</v>
      </c>
      <c r="E17" s="14">
        <f t="shared" si="1"/>
        <v>25</v>
      </c>
      <c r="F17" s="14">
        <v>5</v>
      </c>
      <c r="G17" s="14">
        <v>20</v>
      </c>
      <c r="H17" s="26">
        <v>-2</v>
      </c>
      <c r="I17" s="27">
        <v>-7.6190476190476197E-2</v>
      </c>
      <c r="J17" s="14">
        <v>0</v>
      </c>
      <c r="K17" s="14">
        <v>0</v>
      </c>
      <c r="L17" s="14">
        <v>6</v>
      </c>
      <c r="M17" s="14">
        <v>0</v>
      </c>
      <c r="N17" s="26">
        <f t="shared" si="2"/>
        <v>-6</v>
      </c>
      <c r="O17" s="26">
        <f t="shared" si="2"/>
        <v>0</v>
      </c>
      <c r="P17" s="14">
        <v>7</v>
      </c>
      <c r="Q17" s="14">
        <v>0</v>
      </c>
      <c r="R17" s="14">
        <v>3</v>
      </c>
      <c r="S17" s="14">
        <v>0</v>
      </c>
      <c r="T17" s="26">
        <f t="shared" si="3"/>
        <v>4</v>
      </c>
      <c r="U17" s="26">
        <f t="shared" si="3"/>
        <v>0</v>
      </c>
      <c r="V17" s="14">
        <v>1133</v>
      </c>
      <c r="W17" s="23">
        <f t="shared" si="4"/>
        <v>2.3124448367166814</v>
      </c>
    </row>
    <row r="18" spans="1:23" s="6" customFormat="1" ht="23.25" customHeight="1" x14ac:dyDescent="0.2">
      <c r="A18" s="14" t="s">
        <v>56</v>
      </c>
      <c r="B18" s="14">
        <f t="shared" si="0"/>
        <v>2617</v>
      </c>
      <c r="C18" s="14">
        <v>1183</v>
      </c>
      <c r="D18" s="14">
        <v>1434</v>
      </c>
      <c r="E18" s="14">
        <f t="shared" si="1"/>
        <v>25</v>
      </c>
      <c r="F18" s="14">
        <v>5</v>
      </c>
      <c r="G18" s="14">
        <v>20</v>
      </c>
      <c r="H18" s="26">
        <v>-3</v>
      </c>
      <c r="I18" s="27">
        <v>-0.11450381679389314</v>
      </c>
      <c r="J18" s="14">
        <v>1</v>
      </c>
      <c r="K18" s="14">
        <v>0</v>
      </c>
      <c r="L18" s="14">
        <v>6</v>
      </c>
      <c r="M18" s="14">
        <v>0</v>
      </c>
      <c r="N18" s="26">
        <f t="shared" si="2"/>
        <v>-5</v>
      </c>
      <c r="O18" s="26">
        <f t="shared" si="2"/>
        <v>0</v>
      </c>
      <c r="P18" s="14">
        <v>2</v>
      </c>
      <c r="Q18" s="14">
        <v>0</v>
      </c>
      <c r="R18" s="14">
        <v>0</v>
      </c>
      <c r="S18" s="14">
        <v>0</v>
      </c>
      <c r="T18" s="26">
        <f t="shared" si="3"/>
        <v>2</v>
      </c>
      <c r="U18" s="26">
        <f t="shared" si="3"/>
        <v>0</v>
      </c>
      <c r="V18" s="14">
        <v>1131</v>
      </c>
      <c r="W18" s="23">
        <f t="shared" si="4"/>
        <v>2.3138815207780725</v>
      </c>
    </row>
    <row r="19" spans="1:23" s="6" customFormat="1" ht="23.25" customHeight="1" x14ac:dyDescent="0.2">
      <c r="A19" s="14" t="s">
        <v>57</v>
      </c>
      <c r="B19" s="14">
        <f t="shared" si="0"/>
        <v>2609</v>
      </c>
      <c r="C19" s="14">
        <v>1178</v>
      </c>
      <c r="D19" s="14">
        <v>1431</v>
      </c>
      <c r="E19" s="14">
        <f t="shared" si="1"/>
        <v>25</v>
      </c>
      <c r="F19" s="14">
        <v>5</v>
      </c>
      <c r="G19" s="14">
        <v>20</v>
      </c>
      <c r="H19" s="26">
        <v>-4</v>
      </c>
      <c r="I19" s="27">
        <v>-0.15284677111196027</v>
      </c>
      <c r="J19" s="14">
        <v>1</v>
      </c>
      <c r="K19" s="14">
        <v>0</v>
      </c>
      <c r="L19" s="14">
        <v>7</v>
      </c>
      <c r="M19" s="14">
        <v>0</v>
      </c>
      <c r="N19" s="26">
        <f t="shared" si="2"/>
        <v>-6</v>
      </c>
      <c r="O19" s="26">
        <f t="shared" si="2"/>
        <v>0</v>
      </c>
      <c r="P19" s="14">
        <v>3</v>
      </c>
      <c r="Q19" s="14">
        <v>0</v>
      </c>
      <c r="R19" s="14">
        <v>1</v>
      </c>
      <c r="S19" s="14">
        <v>0</v>
      </c>
      <c r="T19" s="26">
        <f t="shared" si="3"/>
        <v>2</v>
      </c>
      <c r="U19" s="26">
        <f t="shared" si="3"/>
        <v>0</v>
      </c>
      <c r="V19" s="14">
        <v>1128</v>
      </c>
      <c r="W19" s="23">
        <f t="shared" si="4"/>
        <v>2.3129432624113475</v>
      </c>
    </row>
    <row r="20" spans="1:23" s="6" customFormat="1" ht="23.25" customHeight="1" x14ac:dyDescent="0.2">
      <c r="A20" s="14" t="s">
        <v>58</v>
      </c>
      <c r="B20" s="14">
        <f t="shared" si="0"/>
        <v>2602</v>
      </c>
      <c r="C20" s="14">
        <v>1174</v>
      </c>
      <c r="D20" s="14">
        <v>1428</v>
      </c>
      <c r="E20" s="14">
        <f t="shared" si="1"/>
        <v>25</v>
      </c>
      <c r="F20" s="14">
        <v>5</v>
      </c>
      <c r="G20" s="14">
        <v>20</v>
      </c>
      <c r="H20" s="26">
        <v>-6</v>
      </c>
      <c r="I20" s="27">
        <v>-0.22997316979685703</v>
      </c>
      <c r="J20" s="14">
        <v>0</v>
      </c>
      <c r="K20" s="14">
        <v>0</v>
      </c>
      <c r="L20" s="14">
        <v>3</v>
      </c>
      <c r="M20" s="14">
        <v>0</v>
      </c>
      <c r="N20" s="26">
        <f t="shared" si="2"/>
        <v>-3</v>
      </c>
      <c r="O20" s="26">
        <f t="shared" si="2"/>
        <v>0</v>
      </c>
      <c r="P20" s="14">
        <v>0</v>
      </c>
      <c r="Q20" s="14">
        <v>0</v>
      </c>
      <c r="R20" s="14">
        <v>3</v>
      </c>
      <c r="S20" s="14">
        <v>0</v>
      </c>
      <c r="T20" s="26">
        <f t="shared" si="3"/>
        <v>-3</v>
      </c>
      <c r="U20" s="26">
        <f t="shared" si="3"/>
        <v>0</v>
      </c>
      <c r="V20" s="14">
        <v>1123</v>
      </c>
      <c r="W20" s="23">
        <f t="shared" si="4"/>
        <v>2.3170080142475511</v>
      </c>
    </row>
    <row r="21" spans="1:23" s="6" customFormat="1" ht="23.25" customHeight="1" x14ac:dyDescent="0.2">
      <c r="A21" s="14" t="s">
        <v>59</v>
      </c>
      <c r="B21" s="14">
        <f t="shared" si="0"/>
        <v>2596</v>
      </c>
      <c r="C21" s="14">
        <v>1174</v>
      </c>
      <c r="D21" s="14">
        <v>1422</v>
      </c>
      <c r="E21" s="14">
        <f t="shared" si="1"/>
        <v>25</v>
      </c>
      <c r="F21" s="14">
        <v>5</v>
      </c>
      <c r="G21" s="14">
        <v>20</v>
      </c>
      <c r="H21" s="26">
        <v>-5</v>
      </c>
      <c r="I21" s="27">
        <v>-0.1921598770176787</v>
      </c>
      <c r="J21" s="14">
        <v>0</v>
      </c>
      <c r="K21" s="14">
        <v>0</v>
      </c>
      <c r="L21" s="14">
        <v>7</v>
      </c>
      <c r="M21" s="14">
        <v>0</v>
      </c>
      <c r="N21" s="26">
        <f t="shared" si="2"/>
        <v>-7</v>
      </c>
      <c r="O21" s="26">
        <f t="shared" si="2"/>
        <v>0</v>
      </c>
      <c r="P21" s="14">
        <v>3</v>
      </c>
      <c r="Q21" s="14">
        <v>0</v>
      </c>
      <c r="R21" s="14">
        <v>1</v>
      </c>
      <c r="S21" s="14">
        <v>0</v>
      </c>
      <c r="T21" s="26">
        <f t="shared" si="3"/>
        <v>2</v>
      </c>
      <c r="U21" s="26">
        <f t="shared" si="3"/>
        <v>0</v>
      </c>
      <c r="V21" s="14">
        <v>1119</v>
      </c>
      <c r="W21" s="23">
        <f t="shared" si="4"/>
        <v>2.3199285075960678</v>
      </c>
    </row>
    <row r="22" spans="1:23" s="6" customFormat="1" ht="22.5" customHeight="1" x14ac:dyDescent="0.2">
      <c r="A22" s="14" t="s">
        <v>60</v>
      </c>
      <c r="B22" s="14">
        <f t="shared" si="0"/>
        <v>2576</v>
      </c>
      <c r="C22" s="14">
        <v>1168</v>
      </c>
      <c r="D22" s="14">
        <v>1408</v>
      </c>
      <c r="E22" s="14">
        <f t="shared" si="1"/>
        <v>21</v>
      </c>
      <c r="F22" s="14">
        <v>4</v>
      </c>
      <c r="G22" s="14">
        <v>17</v>
      </c>
      <c r="H22" s="26">
        <v>-6</v>
      </c>
      <c r="I22" s="27">
        <v>-0.23112480739599386</v>
      </c>
      <c r="J22" s="14">
        <v>0</v>
      </c>
      <c r="K22" s="14">
        <v>0</v>
      </c>
      <c r="L22" s="14">
        <v>9</v>
      </c>
      <c r="M22" s="14">
        <v>0</v>
      </c>
      <c r="N22" s="26">
        <f t="shared" si="2"/>
        <v>-9</v>
      </c>
      <c r="O22" s="26">
        <f t="shared" si="2"/>
        <v>0</v>
      </c>
      <c r="P22" s="14">
        <v>3</v>
      </c>
      <c r="Q22" s="14">
        <v>0</v>
      </c>
      <c r="R22" s="14">
        <v>0</v>
      </c>
      <c r="S22" s="14">
        <v>0</v>
      </c>
      <c r="T22" s="26">
        <f t="shared" si="3"/>
        <v>3</v>
      </c>
      <c r="U22" s="26">
        <f t="shared" si="3"/>
        <v>0</v>
      </c>
      <c r="V22" s="14">
        <v>1118</v>
      </c>
      <c r="W22" s="23">
        <f t="shared" si="4"/>
        <v>2.3041144901610018</v>
      </c>
    </row>
    <row r="23" spans="1:23" s="6" customFormat="1" ht="23.25" customHeight="1" x14ac:dyDescent="0.2">
      <c r="A23" s="14" t="s">
        <v>49</v>
      </c>
      <c r="B23" s="14">
        <f t="shared" si="0"/>
        <v>2570</v>
      </c>
      <c r="C23" s="14">
        <v>1166</v>
      </c>
      <c r="D23" s="14">
        <v>1404</v>
      </c>
      <c r="E23" s="14">
        <f t="shared" si="1"/>
        <v>21</v>
      </c>
      <c r="F23" s="14">
        <v>4</v>
      </c>
      <c r="G23" s="14">
        <v>17</v>
      </c>
      <c r="H23" s="26">
        <v>-3</v>
      </c>
      <c r="I23" s="27">
        <v>-0.11645962732919254</v>
      </c>
      <c r="J23" s="14">
        <v>0</v>
      </c>
      <c r="K23" s="14">
        <v>0</v>
      </c>
      <c r="L23" s="14">
        <v>5</v>
      </c>
      <c r="M23" s="14">
        <v>0</v>
      </c>
      <c r="N23" s="26">
        <f t="shared" si="2"/>
        <v>-5</v>
      </c>
      <c r="O23" s="26">
        <f t="shared" si="2"/>
        <v>0</v>
      </c>
      <c r="P23" s="14">
        <v>2</v>
      </c>
      <c r="Q23" s="14">
        <v>0</v>
      </c>
      <c r="R23" s="14">
        <v>0</v>
      </c>
      <c r="S23" s="14">
        <v>0</v>
      </c>
      <c r="T23" s="26">
        <f t="shared" si="3"/>
        <v>2</v>
      </c>
      <c r="U23" s="26">
        <f t="shared" si="3"/>
        <v>0</v>
      </c>
      <c r="V23" s="14">
        <v>1117</v>
      </c>
      <c r="W23" s="23">
        <f t="shared" si="4"/>
        <v>2.3008057296329456</v>
      </c>
    </row>
    <row r="24" spans="1:23" s="6" customFormat="1" ht="23.25" customHeight="1" x14ac:dyDescent="0.2">
      <c r="A24" s="14" t="s">
        <v>50</v>
      </c>
      <c r="B24" s="14">
        <f t="shared" si="0"/>
        <v>2571</v>
      </c>
      <c r="C24" s="14">
        <v>1165</v>
      </c>
      <c r="D24" s="14">
        <v>1406</v>
      </c>
      <c r="E24" s="14">
        <f t="shared" si="1"/>
        <v>25</v>
      </c>
      <c r="F24" s="14">
        <v>4</v>
      </c>
      <c r="G24" s="14">
        <v>21</v>
      </c>
      <c r="H24" s="26">
        <v>0</v>
      </c>
      <c r="I24" s="27">
        <v>0</v>
      </c>
      <c r="J24" s="14">
        <v>0</v>
      </c>
      <c r="K24" s="14">
        <v>0</v>
      </c>
      <c r="L24" s="14">
        <v>5</v>
      </c>
      <c r="M24" s="14">
        <v>0</v>
      </c>
      <c r="N24" s="26">
        <f t="shared" si="2"/>
        <v>-5</v>
      </c>
      <c r="O24" s="26">
        <f t="shared" si="2"/>
        <v>0</v>
      </c>
      <c r="P24" s="14">
        <v>6</v>
      </c>
      <c r="Q24" s="14">
        <v>4</v>
      </c>
      <c r="R24" s="14">
        <v>1</v>
      </c>
      <c r="S24" s="14">
        <v>0</v>
      </c>
      <c r="T24" s="26">
        <f t="shared" si="3"/>
        <v>5</v>
      </c>
      <c r="U24" s="26">
        <f t="shared" si="3"/>
        <v>4</v>
      </c>
      <c r="V24" s="14">
        <v>1120</v>
      </c>
      <c r="W24" s="23">
        <f t="shared" si="4"/>
        <v>2.2955357142857142</v>
      </c>
    </row>
    <row r="25" spans="1:23" s="6" customFormat="1" ht="23.25" customHeight="1" x14ac:dyDescent="0.2">
      <c r="A25" s="14" t="s">
        <v>61</v>
      </c>
      <c r="B25" s="14">
        <f t="shared" si="0"/>
        <v>2564</v>
      </c>
      <c r="C25" s="14">
        <v>1164</v>
      </c>
      <c r="D25" s="14">
        <v>1400</v>
      </c>
      <c r="E25" s="14">
        <f t="shared" si="1"/>
        <v>25</v>
      </c>
      <c r="F25" s="14">
        <v>4</v>
      </c>
      <c r="G25" s="14">
        <v>21</v>
      </c>
      <c r="H25" s="26">
        <v>-4</v>
      </c>
      <c r="I25" s="27">
        <v>-0.15558148580318942</v>
      </c>
      <c r="J25" s="14">
        <v>0</v>
      </c>
      <c r="K25" s="14">
        <v>0</v>
      </c>
      <c r="L25" s="14">
        <v>4</v>
      </c>
      <c r="M25" s="14">
        <v>0</v>
      </c>
      <c r="N25" s="26">
        <f t="shared" si="2"/>
        <v>-4</v>
      </c>
      <c r="O25" s="26">
        <f t="shared" si="2"/>
        <v>0</v>
      </c>
      <c r="P25" s="14">
        <v>1</v>
      </c>
      <c r="Q25" s="14">
        <v>0</v>
      </c>
      <c r="R25" s="14">
        <v>1</v>
      </c>
      <c r="S25" s="14">
        <v>0</v>
      </c>
      <c r="T25" s="26">
        <f t="shared" si="3"/>
        <v>0</v>
      </c>
      <c r="U25" s="26">
        <f t="shared" si="3"/>
        <v>0</v>
      </c>
      <c r="V25" s="14">
        <v>1121</v>
      </c>
      <c r="W25" s="23">
        <f t="shared" si="4"/>
        <v>2.2872435325602143</v>
      </c>
    </row>
    <row r="26" spans="1:23" s="6" customFormat="1" ht="23.25" customHeight="1" x14ac:dyDescent="0.2">
      <c r="A26" s="14" t="s">
        <v>52</v>
      </c>
      <c r="B26" s="14">
        <f t="shared" si="0"/>
        <v>2556</v>
      </c>
      <c r="C26" s="14">
        <v>1159</v>
      </c>
      <c r="D26" s="14">
        <v>1397</v>
      </c>
      <c r="E26" s="14">
        <f t="shared" si="1"/>
        <v>25</v>
      </c>
      <c r="F26" s="14">
        <v>4</v>
      </c>
      <c r="G26" s="14">
        <v>21</v>
      </c>
      <c r="H26" s="26">
        <v>-8</v>
      </c>
      <c r="I26" s="27">
        <v>-0.31201248049921998</v>
      </c>
      <c r="J26" s="14">
        <v>1</v>
      </c>
      <c r="K26" s="14">
        <v>0</v>
      </c>
      <c r="L26" s="14">
        <v>5</v>
      </c>
      <c r="M26" s="14">
        <v>0</v>
      </c>
      <c r="N26" s="26">
        <f t="shared" si="2"/>
        <v>-4</v>
      </c>
      <c r="O26" s="26">
        <f t="shared" si="2"/>
        <v>0</v>
      </c>
      <c r="P26" s="14">
        <v>2</v>
      </c>
      <c r="Q26" s="14">
        <v>0</v>
      </c>
      <c r="R26" s="14">
        <v>6</v>
      </c>
      <c r="S26" s="14">
        <v>0</v>
      </c>
      <c r="T26" s="26">
        <f t="shared" si="3"/>
        <v>-4</v>
      </c>
      <c r="U26" s="26">
        <f t="shared" si="3"/>
        <v>0</v>
      </c>
      <c r="V26" s="14">
        <v>1113</v>
      </c>
      <c r="W26" s="23">
        <f t="shared" si="4"/>
        <v>2.2964959568733154</v>
      </c>
    </row>
    <row r="27" spans="1:23" s="6" customFormat="1" ht="23.25" customHeight="1" x14ac:dyDescent="0.2">
      <c r="A27" s="14" t="s">
        <v>53</v>
      </c>
      <c r="B27" s="14">
        <f t="shared" si="0"/>
        <v>2547</v>
      </c>
      <c r="C27" s="14">
        <v>1153</v>
      </c>
      <c r="D27" s="14">
        <v>1394</v>
      </c>
      <c r="E27" s="14">
        <f t="shared" si="1"/>
        <v>26</v>
      </c>
      <c r="F27" s="14">
        <v>5</v>
      </c>
      <c r="G27" s="14">
        <v>21</v>
      </c>
      <c r="H27" s="26">
        <v>-7</v>
      </c>
      <c r="I27" s="27">
        <v>-0.27386541471048514</v>
      </c>
      <c r="J27" s="14">
        <v>1</v>
      </c>
      <c r="K27" s="14">
        <v>0</v>
      </c>
      <c r="L27" s="14">
        <v>4</v>
      </c>
      <c r="M27" s="14">
        <v>0</v>
      </c>
      <c r="N27" s="26">
        <f t="shared" si="2"/>
        <v>-3</v>
      </c>
      <c r="O27" s="26">
        <f t="shared" si="2"/>
        <v>0</v>
      </c>
      <c r="P27" s="14">
        <v>2</v>
      </c>
      <c r="Q27" s="14">
        <v>1</v>
      </c>
      <c r="R27" s="14">
        <v>6</v>
      </c>
      <c r="S27" s="14">
        <v>0</v>
      </c>
      <c r="T27" s="26">
        <f t="shared" si="3"/>
        <v>-4</v>
      </c>
      <c r="U27" s="26">
        <f t="shared" si="3"/>
        <v>1</v>
      </c>
      <c r="V27" s="14">
        <v>1106</v>
      </c>
      <c r="W27" s="23">
        <f t="shared" si="4"/>
        <v>2.3028933092224233</v>
      </c>
    </row>
    <row r="28" spans="1:23" s="6" customFormat="1" ht="23.25" customHeight="1" x14ac:dyDescent="0.2">
      <c r="A28" s="14" t="s">
        <v>54</v>
      </c>
      <c r="B28" s="14">
        <f t="shared" si="0"/>
        <v>2540</v>
      </c>
      <c r="C28" s="14">
        <v>1150</v>
      </c>
      <c r="D28" s="14">
        <v>1390</v>
      </c>
      <c r="E28" s="14">
        <f t="shared" si="1"/>
        <v>26</v>
      </c>
      <c r="F28" s="14">
        <v>3</v>
      </c>
      <c r="G28" s="14">
        <v>23</v>
      </c>
      <c r="H28" s="26">
        <v>-12</v>
      </c>
      <c r="I28" s="27">
        <v>-0.47114252061248524</v>
      </c>
      <c r="J28" s="14">
        <v>1</v>
      </c>
      <c r="K28" s="14">
        <v>0</v>
      </c>
      <c r="L28" s="14">
        <v>5</v>
      </c>
      <c r="M28" s="14">
        <v>0</v>
      </c>
      <c r="N28" s="26">
        <f t="shared" si="2"/>
        <v>-4</v>
      </c>
      <c r="O28" s="26">
        <f t="shared" si="2"/>
        <v>0</v>
      </c>
      <c r="P28" s="14">
        <v>3</v>
      </c>
      <c r="Q28" s="14">
        <v>2</v>
      </c>
      <c r="R28" s="14">
        <v>11</v>
      </c>
      <c r="S28" s="14">
        <v>2</v>
      </c>
      <c r="T28" s="26">
        <f t="shared" si="3"/>
        <v>-8</v>
      </c>
      <c r="U28" s="26">
        <f t="shared" si="3"/>
        <v>0</v>
      </c>
      <c r="V28" s="14">
        <v>1109</v>
      </c>
      <c r="W28" s="23">
        <f t="shared" si="4"/>
        <v>2.2903516681695222</v>
      </c>
    </row>
    <row r="29" spans="1:23" s="6" customFormat="1" ht="23.25" customHeight="1" x14ac:dyDescent="0.2">
      <c r="A29" s="14" t="s">
        <v>55</v>
      </c>
      <c r="B29" s="14">
        <f t="shared" si="0"/>
        <v>2539</v>
      </c>
      <c r="C29" s="14">
        <v>1155</v>
      </c>
      <c r="D29" s="14">
        <v>1384</v>
      </c>
      <c r="E29" s="14">
        <f t="shared" si="1"/>
        <v>28</v>
      </c>
      <c r="F29" s="14">
        <v>5</v>
      </c>
      <c r="G29" s="14">
        <v>23</v>
      </c>
      <c r="H29" s="26">
        <v>4</v>
      </c>
      <c r="I29" s="27">
        <v>0.15748031496062992</v>
      </c>
      <c r="J29" s="14">
        <v>0</v>
      </c>
      <c r="K29" s="14">
        <v>0</v>
      </c>
      <c r="L29" s="14">
        <v>4</v>
      </c>
      <c r="M29" s="14">
        <v>0</v>
      </c>
      <c r="N29" s="26">
        <f t="shared" si="2"/>
        <v>-4</v>
      </c>
      <c r="O29" s="26">
        <f t="shared" si="2"/>
        <v>0</v>
      </c>
      <c r="P29" s="14">
        <v>10</v>
      </c>
      <c r="Q29" s="14">
        <v>2</v>
      </c>
      <c r="R29" s="14">
        <v>2</v>
      </c>
      <c r="S29" s="14">
        <v>0</v>
      </c>
      <c r="T29" s="26">
        <f t="shared" si="3"/>
        <v>8</v>
      </c>
      <c r="U29" s="26">
        <f t="shared" si="3"/>
        <v>2</v>
      </c>
      <c r="V29" s="14">
        <v>1115</v>
      </c>
      <c r="W29" s="23">
        <f t="shared" si="4"/>
        <v>2.2771300448430494</v>
      </c>
    </row>
    <row r="30" spans="1:23" s="6" customFormat="1" ht="23.25" customHeight="1" x14ac:dyDescent="0.2">
      <c r="A30" s="14" t="s">
        <v>56</v>
      </c>
      <c r="B30" s="14">
        <f t="shared" si="0"/>
        <v>2532</v>
      </c>
      <c r="C30" s="14">
        <v>1154</v>
      </c>
      <c r="D30" s="14">
        <v>1378</v>
      </c>
      <c r="E30" s="14">
        <f t="shared" si="1"/>
        <v>26</v>
      </c>
      <c r="F30" s="14">
        <v>5</v>
      </c>
      <c r="G30" s="14">
        <v>21</v>
      </c>
      <c r="H30" s="26">
        <v>-4</v>
      </c>
      <c r="I30" s="27">
        <v>-0.15754233950374164</v>
      </c>
      <c r="J30" s="14">
        <v>1</v>
      </c>
      <c r="K30" s="14">
        <v>0</v>
      </c>
      <c r="L30" s="14">
        <v>3</v>
      </c>
      <c r="M30" s="14">
        <v>0</v>
      </c>
      <c r="N30" s="26">
        <f t="shared" si="2"/>
        <v>-2</v>
      </c>
      <c r="O30" s="26">
        <f t="shared" si="2"/>
        <v>0</v>
      </c>
      <c r="P30" s="14">
        <v>3</v>
      </c>
      <c r="Q30" s="14">
        <v>0</v>
      </c>
      <c r="R30" s="14">
        <v>5</v>
      </c>
      <c r="S30" s="14">
        <v>2</v>
      </c>
      <c r="T30" s="26">
        <f t="shared" si="3"/>
        <v>-2</v>
      </c>
      <c r="U30" s="26">
        <f t="shared" si="3"/>
        <v>-2</v>
      </c>
      <c r="V30" s="14">
        <v>1114</v>
      </c>
      <c r="W30" s="23">
        <f t="shared" si="4"/>
        <v>2.2728904847396767</v>
      </c>
    </row>
    <row r="31" spans="1:23" s="6" customFormat="1" ht="23.25" customHeight="1" x14ac:dyDescent="0.2">
      <c r="A31" s="14" t="s">
        <v>57</v>
      </c>
      <c r="B31" s="14">
        <f t="shared" si="0"/>
        <v>2521</v>
      </c>
      <c r="C31" s="14">
        <v>1150</v>
      </c>
      <c r="D31" s="14">
        <v>1371</v>
      </c>
      <c r="E31" s="14">
        <f t="shared" si="1"/>
        <v>27</v>
      </c>
      <c r="F31" s="14">
        <v>6</v>
      </c>
      <c r="G31" s="14">
        <v>21</v>
      </c>
      <c r="H31" s="26">
        <v>-9</v>
      </c>
      <c r="I31" s="27">
        <v>-0.35545023696682465</v>
      </c>
      <c r="J31" s="14">
        <v>0</v>
      </c>
      <c r="K31" s="14">
        <v>0</v>
      </c>
      <c r="L31" s="14">
        <v>6</v>
      </c>
      <c r="M31" s="14">
        <v>0</v>
      </c>
      <c r="N31" s="26">
        <f t="shared" si="2"/>
        <v>-6</v>
      </c>
      <c r="O31" s="26">
        <f t="shared" si="2"/>
        <v>0</v>
      </c>
      <c r="P31" s="14">
        <v>3</v>
      </c>
      <c r="Q31" s="14">
        <v>1</v>
      </c>
      <c r="R31" s="14">
        <v>6</v>
      </c>
      <c r="S31" s="14">
        <v>0</v>
      </c>
      <c r="T31" s="26">
        <f t="shared" si="3"/>
        <v>-3</v>
      </c>
      <c r="U31" s="26">
        <f t="shared" si="3"/>
        <v>1</v>
      </c>
      <c r="V31" s="14">
        <v>1103</v>
      </c>
      <c r="W31" s="23">
        <f t="shared" si="4"/>
        <v>2.2855847688123299</v>
      </c>
    </row>
    <row r="32" spans="1:23" s="6" customFormat="1" ht="23.25" customHeight="1" x14ac:dyDescent="0.2">
      <c r="A32" s="14" t="s">
        <v>58</v>
      </c>
      <c r="B32" s="14">
        <f t="shared" si="0"/>
        <v>2511</v>
      </c>
      <c r="C32" s="14">
        <v>1152</v>
      </c>
      <c r="D32" s="14">
        <v>1359</v>
      </c>
      <c r="E32" s="14">
        <f t="shared" si="1"/>
        <v>19</v>
      </c>
      <c r="F32" s="14">
        <v>6</v>
      </c>
      <c r="G32" s="14">
        <v>13</v>
      </c>
      <c r="H32" s="26">
        <v>-1</v>
      </c>
      <c r="I32" s="27">
        <v>-3.9666798889329634E-2</v>
      </c>
      <c r="J32" s="14">
        <v>1</v>
      </c>
      <c r="K32" s="14">
        <v>0</v>
      </c>
      <c r="L32" s="14">
        <v>2</v>
      </c>
      <c r="M32" s="14">
        <v>0</v>
      </c>
      <c r="N32" s="26">
        <f>J32-L32</f>
        <v>-1</v>
      </c>
      <c r="O32" s="26">
        <f t="shared" si="2"/>
        <v>0</v>
      </c>
      <c r="P32" s="14">
        <v>1</v>
      </c>
      <c r="Q32" s="14">
        <v>0</v>
      </c>
      <c r="R32" s="14">
        <v>1</v>
      </c>
      <c r="S32" s="14">
        <v>0</v>
      </c>
      <c r="T32" s="26">
        <f t="shared" si="3"/>
        <v>0</v>
      </c>
      <c r="U32" s="26">
        <f t="shared" si="3"/>
        <v>0</v>
      </c>
      <c r="V32" s="14">
        <v>1107</v>
      </c>
      <c r="W32" s="23">
        <f t="shared" si="4"/>
        <v>2.2682926829268291</v>
      </c>
    </row>
    <row r="33" spans="1:23" s="6" customFormat="1" ht="23.25" customHeight="1" x14ac:dyDescent="0.2">
      <c r="A33" s="14" t="s">
        <v>59</v>
      </c>
      <c r="B33" s="14">
        <f t="shared" si="0"/>
        <v>2495</v>
      </c>
      <c r="C33" s="14">
        <v>1140</v>
      </c>
      <c r="D33" s="14">
        <v>1355</v>
      </c>
      <c r="E33" s="14">
        <f t="shared" si="1"/>
        <v>18</v>
      </c>
      <c r="F33" s="14">
        <v>5</v>
      </c>
      <c r="G33" s="14">
        <v>13</v>
      </c>
      <c r="H33" s="26">
        <v>-12</v>
      </c>
      <c r="I33" s="27">
        <v>-0.47789725209080047</v>
      </c>
      <c r="J33" s="14">
        <v>0</v>
      </c>
      <c r="K33" s="14">
        <v>0</v>
      </c>
      <c r="L33" s="14">
        <v>9</v>
      </c>
      <c r="M33" s="14">
        <v>0</v>
      </c>
      <c r="N33" s="26">
        <f t="shared" si="2"/>
        <v>-9</v>
      </c>
      <c r="O33" s="26">
        <f t="shared" si="2"/>
        <v>0</v>
      </c>
      <c r="P33" s="14">
        <v>0</v>
      </c>
      <c r="Q33" s="14">
        <v>0</v>
      </c>
      <c r="R33" s="14">
        <v>3</v>
      </c>
      <c r="S33" s="14">
        <v>1</v>
      </c>
      <c r="T33" s="26">
        <f t="shared" si="3"/>
        <v>-3</v>
      </c>
      <c r="U33" s="26">
        <f t="shared" si="3"/>
        <v>-1</v>
      </c>
      <c r="V33" s="14">
        <v>1100</v>
      </c>
      <c r="W33" s="23">
        <f t="shared" si="4"/>
        <v>2.2681818181818181</v>
      </c>
    </row>
    <row r="34" spans="1:23" s="6" customFormat="1" ht="23.25" customHeight="1" x14ac:dyDescent="0.2">
      <c r="A34" s="14" t="s">
        <v>60</v>
      </c>
      <c r="B34" s="14">
        <f t="shared" si="0"/>
        <v>2490</v>
      </c>
      <c r="C34" s="14">
        <v>1135</v>
      </c>
      <c r="D34" s="14">
        <v>1355</v>
      </c>
      <c r="E34" s="14">
        <f t="shared" si="1"/>
        <v>16</v>
      </c>
      <c r="F34" s="14">
        <v>3</v>
      </c>
      <c r="G34" s="14">
        <v>13</v>
      </c>
      <c r="H34" s="26">
        <v>-4</v>
      </c>
      <c r="I34" s="27">
        <v>-0.16032064128256512</v>
      </c>
      <c r="J34" s="14">
        <v>0</v>
      </c>
      <c r="K34" s="14">
        <v>0</v>
      </c>
      <c r="L34" s="14">
        <v>1</v>
      </c>
      <c r="M34" s="14">
        <v>0</v>
      </c>
      <c r="N34" s="26">
        <f t="shared" si="2"/>
        <v>-1</v>
      </c>
      <c r="O34" s="26">
        <f t="shared" si="2"/>
        <v>0</v>
      </c>
      <c r="P34" s="14">
        <v>1</v>
      </c>
      <c r="Q34" s="14">
        <v>0</v>
      </c>
      <c r="R34" s="14">
        <v>4</v>
      </c>
      <c r="S34" s="14">
        <v>2</v>
      </c>
      <c r="T34" s="26">
        <f t="shared" si="3"/>
        <v>-3</v>
      </c>
      <c r="U34" s="26">
        <f t="shared" si="3"/>
        <v>-2</v>
      </c>
      <c r="V34" s="14">
        <v>1096</v>
      </c>
      <c r="W34" s="23">
        <f t="shared" si="4"/>
        <v>2.2718978102189782</v>
      </c>
    </row>
    <row r="35" spans="1:23" s="6" customFormat="1" ht="23.25" customHeight="1" x14ac:dyDescent="0.2">
      <c r="A35" s="14" t="s">
        <v>49</v>
      </c>
      <c r="B35" s="14">
        <f t="shared" si="0"/>
        <v>2484</v>
      </c>
      <c r="C35" s="14">
        <v>1132</v>
      </c>
      <c r="D35" s="14">
        <v>1352</v>
      </c>
      <c r="E35" s="14">
        <f t="shared" si="1"/>
        <v>16</v>
      </c>
      <c r="F35" s="14">
        <v>3</v>
      </c>
      <c r="G35" s="14">
        <v>13</v>
      </c>
      <c r="H35" s="26">
        <v>-7</v>
      </c>
      <c r="I35" s="27">
        <v>-0.28112449799196787</v>
      </c>
      <c r="J35" s="14">
        <v>0</v>
      </c>
      <c r="K35" s="14">
        <v>0</v>
      </c>
      <c r="L35" s="14">
        <v>8</v>
      </c>
      <c r="M35" s="14">
        <v>0</v>
      </c>
      <c r="N35" s="26">
        <f t="shared" si="2"/>
        <v>-8</v>
      </c>
      <c r="O35" s="26">
        <f t="shared" si="2"/>
        <v>0</v>
      </c>
      <c r="P35" s="14">
        <v>4</v>
      </c>
      <c r="Q35" s="14">
        <v>0</v>
      </c>
      <c r="R35" s="14">
        <v>3</v>
      </c>
      <c r="S35" s="14">
        <v>0</v>
      </c>
      <c r="T35" s="26">
        <f t="shared" si="3"/>
        <v>1</v>
      </c>
      <c r="U35" s="26">
        <f t="shared" si="3"/>
        <v>0</v>
      </c>
      <c r="V35" s="14">
        <v>1095</v>
      </c>
      <c r="W35" s="23">
        <f t="shared" si="4"/>
        <v>2.2684931506849315</v>
      </c>
    </row>
    <row r="36" spans="1:23" s="6" customFormat="1" ht="23.25" customHeight="1" x14ac:dyDescent="0.2">
      <c r="A36" s="14" t="s">
        <v>50</v>
      </c>
      <c r="B36" s="14">
        <f t="shared" si="0"/>
        <v>2487</v>
      </c>
      <c r="C36" s="14">
        <v>1135</v>
      </c>
      <c r="D36" s="14">
        <v>1352</v>
      </c>
      <c r="E36" s="14">
        <f t="shared" si="1"/>
        <v>16</v>
      </c>
      <c r="F36" s="14">
        <v>3</v>
      </c>
      <c r="G36" s="14">
        <v>13</v>
      </c>
      <c r="H36" s="26">
        <v>-2</v>
      </c>
      <c r="I36" s="27">
        <v>-8.0515297906602251E-2</v>
      </c>
      <c r="J36" s="14">
        <v>1</v>
      </c>
      <c r="K36" s="14">
        <v>0</v>
      </c>
      <c r="L36" s="14">
        <v>2</v>
      </c>
      <c r="M36" s="14">
        <v>0</v>
      </c>
      <c r="N36" s="26">
        <f t="shared" si="2"/>
        <v>-1</v>
      </c>
      <c r="O36" s="26">
        <f t="shared" si="2"/>
        <v>0</v>
      </c>
      <c r="P36" s="14">
        <v>1</v>
      </c>
      <c r="Q36" s="14">
        <v>0</v>
      </c>
      <c r="R36" s="14">
        <v>2</v>
      </c>
      <c r="S36" s="14">
        <v>0</v>
      </c>
      <c r="T36" s="26">
        <f t="shared" si="3"/>
        <v>-1</v>
      </c>
      <c r="U36" s="26">
        <f t="shared" si="3"/>
        <v>0</v>
      </c>
      <c r="V36" s="14">
        <v>1095</v>
      </c>
      <c r="W36" s="23">
        <f t="shared" si="4"/>
        <v>2.2712328767123289</v>
      </c>
    </row>
    <row r="37" spans="1:23" s="6" customFormat="1" ht="23.25" customHeight="1" x14ac:dyDescent="0.2">
      <c r="A37" s="14" t="s">
        <v>62</v>
      </c>
      <c r="B37" s="14">
        <f t="shared" si="0"/>
        <v>2484</v>
      </c>
      <c r="C37" s="14">
        <v>1132</v>
      </c>
      <c r="D37" s="14">
        <v>1352</v>
      </c>
      <c r="E37" s="14">
        <f t="shared" si="1"/>
        <v>16</v>
      </c>
      <c r="F37" s="14">
        <v>3</v>
      </c>
      <c r="G37" s="14">
        <v>13</v>
      </c>
      <c r="H37" s="26">
        <v>-7</v>
      </c>
      <c r="I37" s="27">
        <v>-0.28146361077603538</v>
      </c>
      <c r="J37" s="14">
        <v>1</v>
      </c>
      <c r="K37" s="14">
        <v>0</v>
      </c>
      <c r="L37" s="14">
        <v>5</v>
      </c>
      <c r="M37" s="14">
        <v>0</v>
      </c>
      <c r="N37" s="26">
        <f t="shared" si="2"/>
        <v>-4</v>
      </c>
      <c r="O37" s="26">
        <f t="shared" si="2"/>
        <v>0</v>
      </c>
      <c r="P37" s="14">
        <v>0</v>
      </c>
      <c r="Q37" s="14">
        <v>0</v>
      </c>
      <c r="R37" s="14">
        <v>3</v>
      </c>
      <c r="S37" s="14">
        <v>0</v>
      </c>
      <c r="T37" s="26">
        <f t="shared" si="3"/>
        <v>-3</v>
      </c>
      <c r="U37" s="26">
        <f t="shared" si="3"/>
        <v>0</v>
      </c>
      <c r="V37" s="14">
        <v>1091</v>
      </c>
      <c r="W37" s="23">
        <f t="shared" si="4"/>
        <v>2.2768102658111826</v>
      </c>
    </row>
    <row r="38" spans="1:23" s="6" customFormat="1" ht="23.25" customHeight="1" x14ac:dyDescent="0.2">
      <c r="A38" s="14" t="s">
        <v>52</v>
      </c>
      <c r="B38" s="14">
        <f t="shared" si="0"/>
        <v>2476</v>
      </c>
      <c r="C38" s="14">
        <v>1130</v>
      </c>
      <c r="D38" s="14">
        <v>1346</v>
      </c>
      <c r="E38" s="14">
        <f t="shared" si="1"/>
        <v>18</v>
      </c>
      <c r="F38" s="14">
        <v>5</v>
      </c>
      <c r="G38" s="14">
        <v>13</v>
      </c>
      <c r="H38" s="26">
        <v>-6</v>
      </c>
      <c r="I38" s="27">
        <v>-0.24154589371980675</v>
      </c>
      <c r="J38" s="14">
        <v>0</v>
      </c>
      <c r="K38" s="14">
        <v>0</v>
      </c>
      <c r="L38" s="14">
        <v>8</v>
      </c>
      <c r="M38" s="14">
        <v>0</v>
      </c>
      <c r="N38" s="26">
        <f t="shared" si="2"/>
        <v>-8</v>
      </c>
      <c r="O38" s="26">
        <f t="shared" si="2"/>
        <v>0</v>
      </c>
      <c r="P38" s="14">
        <v>3</v>
      </c>
      <c r="Q38" s="14">
        <v>2</v>
      </c>
      <c r="R38" s="14">
        <v>1</v>
      </c>
      <c r="S38" s="14">
        <v>0</v>
      </c>
      <c r="T38" s="26">
        <f t="shared" si="3"/>
        <v>2</v>
      </c>
      <c r="U38" s="26">
        <f t="shared" si="3"/>
        <v>2</v>
      </c>
      <c r="V38" s="14">
        <v>1092</v>
      </c>
      <c r="W38" s="23">
        <f t="shared" si="4"/>
        <v>2.2673992673992673</v>
      </c>
    </row>
    <row r="39" spans="1:23" s="6" customFormat="1" ht="23.25" customHeight="1" x14ac:dyDescent="0.2">
      <c r="A39" s="14" t="s">
        <v>53</v>
      </c>
      <c r="B39" s="14">
        <f t="shared" si="0"/>
        <v>2472</v>
      </c>
      <c r="C39" s="14">
        <v>1127</v>
      </c>
      <c r="D39" s="14">
        <v>1345</v>
      </c>
      <c r="E39" s="14">
        <f t="shared" si="1"/>
        <v>18</v>
      </c>
      <c r="F39" s="14">
        <v>5</v>
      </c>
      <c r="G39" s="14">
        <v>13</v>
      </c>
      <c r="H39" s="26">
        <v>-2</v>
      </c>
      <c r="I39" s="27">
        <v>-8.0775444264943458E-2</v>
      </c>
      <c r="J39" s="14">
        <v>0</v>
      </c>
      <c r="K39" s="14">
        <v>0</v>
      </c>
      <c r="L39" s="14">
        <v>3</v>
      </c>
      <c r="M39" s="14">
        <v>0</v>
      </c>
      <c r="N39" s="26">
        <f t="shared" si="2"/>
        <v>-3</v>
      </c>
      <c r="O39" s="26">
        <f t="shared" si="2"/>
        <v>0</v>
      </c>
      <c r="P39" s="14">
        <v>3</v>
      </c>
      <c r="Q39" s="14">
        <v>0</v>
      </c>
      <c r="R39" s="14">
        <v>2</v>
      </c>
      <c r="S39" s="14">
        <v>0</v>
      </c>
      <c r="T39" s="26">
        <f t="shared" si="3"/>
        <v>1</v>
      </c>
      <c r="U39" s="26">
        <f t="shared" si="3"/>
        <v>0</v>
      </c>
      <c r="V39" s="14">
        <v>1089</v>
      </c>
      <c r="W39" s="23">
        <f t="shared" si="4"/>
        <v>2.2699724517906334</v>
      </c>
    </row>
    <row r="40" spans="1:23" s="6" customFormat="1" ht="23.25" customHeight="1" x14ac:dyDescent="0.2">
      <c r="A40" s="14" t="s">
        <v>54</v>
      </c>
      <c r="B40" s="14">
        <f t="shared" si="0"/>
        <v>2464</v>
      </c>
      <c r="C40" s="14">
        <v>1119</v>
      </c>
      <c r="D40" s="14">
        <v>1345</v>
      </c>
      <c r="E40" s="14">
        <f t="shared" si="1"/>
        <v>18</v>
      </c>
      <c r="F40" s="14">
        <v>5</v>
      </c>
      <c r="G40" s="14">
        <v>13</v>
      </c>
      <c r="H40" s="26">
        <v>-13</v>
      </c>
      <c r="I40" s="27">
        <v>-0.52588996763754048</v>
      </c>
      <c r="J40" s="14">
        <v>0</v>
      </c>
      <c r="K40" s="14">
        <v>0</v>
      </c>
      <c r="L40" s="14">
        <v>7</v>
      </c>
      <c r="M40" s="14">
        <v>0</v>
      </c>
      <c r="N40" s="26">
        <f t="shared" si="2"/>
        <v>-7</v>
      </c>
      <c r="O40" s="26">
        <f t="shared" si="2"/>
        <v>0</v>
      </c>
      <c r="P40" s="14">
        <v>4</v>
      </c>
      <c r="Q40" s="14">
        <v>0</v>
      </c>
      <c r="R40" s="14">
        <v>10</v>
      </c>
      <c r="S40" s="14">
        <v>0</v>
      </c>
      <c r="T40" s="26">
        <f t="shared" si="3"/>
        <v>-6</v>
      </c>
      <c r="U40" s="26">
        <f t="shared" si="3"/>
        <v>0</v>
      </c>
      <c r="V40" s="14">
        <v>1088</v>
      </c>
      <c r="W40" s="23">
        <f t="shared" si="4"/>
        <v>2.2647058823529411</v>
      </c>
    </row>
    <row r="41" spans="1:23" s="6" customFormat="1" ht="23.25" customHeight="1" x14ac:dyDescent="0.2">
      <c r="A41" s="14" t="s">
        <v>55</v>
      </c>
      <c r="B41" s="14">
        <f t="shared" si="0"/>
        <v>2464</v>
      </c>
      <c r="C41" s="14">
        <v>1120</v>
      </c>
      <c r="D41" s="14">
        <v>1344</v>
      </c>
      <c r="E41" s="14">
        <f t="shared" si="1"/>
        <v>19</v>
      </c>
      <c r="F41" s="14">
        <v>5</v>
      </c>
      <c r="G41" s="14">
        <v>14</v>
      </c>
      <c r="H41" s="26">
        <v>0</v>
      </c>
      <c r="I41" s="27">
        <v>0</v>
      </c>
      <c r="J41" s="14">
        <v>0</v>
      </c>
      <c r="K41" s="14">
        <v>0</v>
      </c>
      <c r="L41" s="14">
        <v>6</v>
      </c>
      <c r="M41" s="14">
        <v>0</v>
      </c>
      <c r="N41" s="26">
        <f t="shared" si="2"/>
        <v>-6</v>
      </c>
      <c r="O41" s="26">
        <f t="shared" si="2"/>
        <v>0</v>
      </c>
      <c r="P41" s="14">
        <v>8</v>
      </c>
      <c r="Q41" s="14">
        <v>0</v>
      </c>
      <c r="R41" s="14">
        <v>2</v>
      </c>
      <c r="S41" s="14">
        <v>0</v>
      </c>
      <c r="T41" s="26">
        <f t="shared" si="3"/>
        <v>6</v>
      </c>
      <c r="U41" s="26">
        <f t="shared" si="3"/>
        <v>0</v>
      </c>
      <c r="V41" s="14">
        <v>1091</v>
      </c>
      <c r="W41" s="23">
        <f t="shared" si="4"/>
        <v>2.2584784601283228</v>
      </c>
    </row>
    <row r="42" spans="1:23" s="6" customFormat="1" ht="23.25" customHeight="1" x14ac:dyDescent="0.2">
      <c r="A42" s="14" t="s">
        <v>56</v>
      </c>
      <c r="B42" s="14">
        <f t="shared" si="0"/>
        <v>2464</v>
      </c>
      <c r="C42" s="14">
        <v>1119</v>
      </c>
      <c r="D42" s="14">
        <v>1345</v>
      </c>
      <c r="E42" s="14">
        <f t="shared" si="1"/>
        <v>19</v>
      </c>
      <c r="F42" s="14">
        <v>5</v>
      </c>
      <c r="G42" s="14">
        <v>14</v>
      </c>
      <c r="H42" s="26">
        <v>-2</v>
      </c>
      <c r="I42" s="27">
        <v>-8.1168831168831168E-2</v>
      </c>
      <c r="J42" s="14">
        <v>0</v>
      </c>
      <c r="K42" s="14">
        <v>0</v>
      </c>
      <c r="L42" s="14">
        <v>4</v>
      </c>
      <c r="M42" s="14">
        <v>0</v>
      </c>
      <c r="N42" s="26">
        <f t="shared" si="2"/>
        <v>-4</v>
      </c>
      <c r="O42" s="26">
        <f t="shared" si="2"/>
        <v>0</v>
      </c>
      <c r="P42" s="14">
        <v>2</v>
      </c>
      <c r="Q42" s="14">
        <v>0</v>
      </c>
      <c r="R42" s="14">
        <v>0</v>
      </c>
      <c r="S42" s="14">
        <v>0</v>
      </c>
      <c r="T42" s="26">
        <f t="shared" si="3"/>
        <v>2</v>
      </c>
      <c r="U42" s="26">
        <f t="shared" si="3"/>
        <v>0</v>
      </c>
      <c r="V42" s="14">
        <v>1090</v>
      </c>
      <c r="W42" s="23">
        <f t="shared" si="4"/>
        <v>2.2605504587155965</v>
      </c>
    </row>
    <row r="43" spans="1:23" s="6" customFormat="1" ht="23.25" customHeight="1" x14ac:dyDescent="0.2">
      <c r="A43" s="14" t="s">
        <v>57</v>
      </c>
      <c r="B43" s="14">
        <f t="shared" si="0"/>
        <v>2459</v>
      </c>
      <c r="C43" s="14">
        <v>1115</v>
      </c>
      <c r="D43" s="14">
        <v>1344</v>
      </c>
      <c r="E43" s="14">
        <f t="shared" si="1"/>
        <v>20</v>
      </c>
      <c r="F43" s="14">
        <v>6</v>
      </c>
      <c r="G43" s="14">
        <v>14</v>
      </c>
      <c r="H43" s="26">
        <v>-4</v>
      </c>
      <c r="I43" s="27">
        <v>-0.16233766233766234</v>
      </c>
      <c r="J43" s="14">
        <v>1</v>
      </c>
      <c r="K43" s="14">
        <v>0</v>
      </c>
      <c r="L43" s="14">
        <v>4</v>
      </c>
      <c r="M43" s="14">
        <v>0</v>
      </c>
      <c r="N43" s="26">
        <f t="shared" si="2"/>
        <v>-3</v>
      </c>
      <c r="O43" s="26">
        <f t="shared" si="2"/>
        <v>0</v>
      </c>
      <c r="P43" s="14">
        <v>2</v>
      </c>
      <c r="Q43" s="14">
        <v>1</v>
      </c>
      <c r="R43" s="14">
        <v>3</v>
      </c>
      <c r="S43" s="14">
        <v>0</v>
      </c>
      <c r="T43" s="26">
        <f>P43-R43</f>
        <v>-1</v>
      </c>
      <c r="U43" s="26">
        <f t="shared" si="3"/>
        <v>1</v>
      </c>
      <c r="V43" s="14">
        <v>1087</v>
      </c>
      <c r="W43" s="23">
        <f t="shared" si="4"/>
        <v>2.2621895124195031</v>
      </c>
    </row>
    <row r="44" spans="1:23" s="6" customFormat="1" ht="23.25" customHeight="1" x14ac:dyDescent="0.2">
      <c r="A44" s="14" t="s">
        <v>58</v>
      </c>
      <c r="B44" s="14">
        <f t="shared" si="0"/>
        <v>2454</v>
      </c>
      <c r="C44" s="14">
        <v>1114</v>
      </c>
      <c r="D44" s="14">
        <v>1340</v>
      </c>
      <c r="E44" s="14">
        <f t="shared" si="1"/>
        <v>20</v>
      </c>
      <c r="F44" s="14">
        <v>6</v>
      </c>
      <c r="G44" s="14">
        <v>14</v>
      </c>
      <c r="H44" s="26">
        <v>-4</v>
      </c>
      <c r="I44" s="27">
        <v>-0.16266775111834078</v>
      </c>
      <c r="J44" s="14">
        <v>0</v>
      </c>
      <c r="K44" s="14">
        <v>0</v>
      </c>
      <c r="L44" s="14">
        <v>4</v>
      </c>
      <c r="M44" s="14">
        <v>0</v>
      </c>
      <c r="N44" s="26">
        <f t="shared" si="2"/>
        <v>-4</v>
      </c>
      <c r="O44" s="26">
        <f t="shared" si="2"/>
        <v>0</v>
      </c>
      <c r="P44" s="14">
        <v>3</v>
      </c>
      <c r="Q44" s="14">
        <v>0</v>
      </c>
      <c r="R44" s="14">
        <v>3</v>
      </c>
      <c r="S44" s="14">
        <v>0</v>
      </c>
      <c r="T44" s="26">
        <f t="shared" si="3"/>
        <v>0</v>
      </c>
      <c r="U44" s="26">
        <f t="shared" si="3"/>
        <v>0</v>
      </c>
      <c r="V44" s="14">
        <v>1083</v>
      </c>
      <c r="W44" s="23">
        <f t="shared" si="4"/>
        <v>2.2659279778393353</v>
      </c>
    </row>
    <row r="45" spans="1:23" s="6" customFormat="1" ht="23.25" customHeight="1" x14ac:dyDescent="0.2">
      <c r="A45" s="14" t="s">
        <v>59</v>
      </c>
      <c r="B45" s="14">
        <f t="shared" si="0"/>
        <v>2443</v>
      </c>
      <c r="C45" s="14">
        <v>1109</v>
      </c>
      <c r="D45" s="14">
        <v>1334</v>
      </c>
      <c r="E45" s="14">
        <f t="shared" si="1"/>
        <v>18</v>
      </c>
      <c r="F45" s="14">
        <v>4</v>
      </c>
      <c r="G45" s="14">
        <v>14</v>
      </c>
      <c r="H45" s="26">
        <v>-7</v>
      </c>
      <c r="I45" s="27">
        <v>-0.28524857375713125</v>
      </c>
      <c r="J45" s="14">
        <v>0</v>
      </c>
      <c r="K45" s="14">
        <v>0</v>
      </c>
      <c r="L45" s="14">
        <v>4</v>
      </c>
      <c r="M45" s="14">
        <v>0</v>
      </c>
      <c r="N45" s="26">
        <f t="shared" si="2"/>
        <v>-4</v>
      </c>
      <c r="O45" s="26">
        <f t="shared" si="2"/>
        <v>0</v>
      </c>
      <c r="P45" s="14">
        <v>1</v>
      </c>
      <c r="Q45" s="14">
        <v>0</v>
      </c>
      <c r="R45" s="14">
        <v>4</v>
      </c>
      <c r="S45" s="14">
        <v>1</v>
      </c>
      <c r="T45" s="26">
        <f t="shared" si="3"/>
        <v>-3</v>
      </c>
      <c r="U45" s="26">
        <f t="shared" si="3"/>
        <v>-1</v>
      </c>
      <c r="V45" s="14">
        <v>1078</v>
      </c>
      <c r="W45" s="23">
        <f t="shared" si="4"/>
        <v>2.2662337662337664</v>
      </c>
    </row>
    <row r="46" spans="1:23" s="6" customFormat="1" ht="23.25" customHeight="1" x14ac:dyDescent="0.2">
      <c r="A46" s="14" t="s">
        <v>60</v>
      </c>
      <c r="B46" s="14">
        <f t="shared" si="0"/>
        <v>2444</v>
      </c>
      <c r="C46" s="14">
        <v>1109</v>
      </c>
      <c r="D46" s="14">
        <v>1335</v>
      </c>
      <c r="E46" s="14">
        <f t="shared" si="1"/>
        <v>22</v>
      </c>
      <c r="F46" s="14">
        <v>4</v>
      </c>
      <c r="G46" s="14">
        <v>18</v>
      </c>
      <c r="H46" s="26">
        <v>0</v>
      </c>
      <c r="I46" s="27">
        <v>0</v>
      </c>
      <c r="J46" s="14">
        <v>1</v>
      </c>
      <c r="K46" s="14">
        <v>0</v>
      </c>
      <c r="L46" s="14">
        <v>3</v>
      </c>
      <c r="M46" s="14">
        <v>0</v>
      </c>
      <c r="N46" s="26">
        <f t="shared" ref="N46:O46" si="5">J46-L46</f>
        <v>-2</v>
      </c>
      <c r="O46" s="26">
        <f t="shared" si="5"/>
        <v>0</v>
      </c>
      <c r="P46" s="14">
        <v>4</v>
      </c>
      <c r="Q46" s="14">
        <v>4</v>
      </c>
      <c r="R46" s="14">
        <v>2</v>
      </c>
      <c r="S46" s="14">
        <v>0</v>
      </c>
      <c r="T46" s="26">
        <f t="shared" ref="T46:U46" si="6">P46-R46</f>
        <v>2</v>
      </c>
      <c r="U46" s="26">
        <f t="shared" si="6"/>
        <v>4</v>
      </c>
      <c r="V46" s="14">
        <v>1079</v>
      </c>
      <c r="W46" s="23">
        <f t="shared" si="4"/>
        <v>2.2650602409638556</v>
      </c>
    </row>
    <row r="47" spans="1:23" s="6" customFormat="1" ht="14" x14ac:dyDescent="0.2">
      <c r="A47" s="15"/>
      <c r="B47" s="17"/>
      <c r="C47" s="5"/>
      <c r="D47" s="5"/>
      <c r="E47" s="5"/>
      <c r="F47" s="5"/>
      <c r="G47" s="5"/>
      <c r="H47" s="15"/>
      <c r="I47" s="15"/>
      <c r="J47" s="15"/>
      <c r="K47" s="15"/>
      <c r="L47" s="15"/>
      <c r="M47" s="15"/>
      <c r="N47" s="15"/>
      <c r="O47" s="15"/>
      <c r="P47" s="7"/>
      <c r="Q47" s="7"/>
      <c r="R47" s="5"/>
      <c r="S47" s="5"/>
      <c r="T47" s="9"/>
    </row>
    <row r="48" spans="1:23" s="6" customFormat="1" ht="14" x14ac:dyDescent="0.2">
      <c r="A48" s="15" t="s">
        <v>40</v>
      </c>
      <c r="B48" s="17"/>
      <c r="C48" s="15"/>
      <c r="D48" s="15"/>
      <c r="E48" s="15"/>
      <c r="F48" s="15"/>
      <c r="G48" s="15"/>
      <c r="H48" s="15"/>
      <c r="I48" s="7"/>
      <c r="J48" s="7"/>
      <c r="K48" s="5"/>
      <c r="L48" s="5"/>
      <c r="M48" s="9"/>
    </row>
    <row r="49" spans="1:23" s="6" customFormat="1" ht="14.25" customHeight="1" x14ac:dyDescent="0.2">
      <c r="A49" s="15" t="s">
        <v>41</v>
      </c>
      <c r="B49" s="17"/>
      <c r="C49" s="15"/>
      <c r="D49" s="15"/>
      <c r="E49" s="15"/>
      <c r="F49" s="15"/>
      <c r="G49" s="15"/>
      <c r="H49" s="15"/>
      <c r="I49" s="7"/>
      <c r="J49" s="7"/>
      <c r="K49" s="5"/>
      <c r="L49" s="5"/>
      <c r="M49" s="9"/>
    </row>
    <row r="50" spans="1:23" s="6" customFormat="1" ht="14.25" customHeight="1" x14ac:dyDescent="0.2">
      <c r="A50" s="15" t="s">
        <v>46</v>
      </c>
      <c r="B50" s="17"/>
      <c r="C50" s="15"/>
      <c r="D50" s="15"/>
      <c r="E50" s="15"/>
      <c r="F50" s="15"/>
      <c r="G50" s="15"/>
      <c r="H50" s="15"/>
      <c r="I50" s="7"/>
      <c r="J50" s="7"/>
      <c r="K50" s="5"/>
      <c r="L50" s="5"/>
      <c r="M50" s="9"/>
    </row>
    <row r="51" spans="1:23" s="6" customFormat="1" ht="14.25" customHeight="1" x14ac:dyDescent="0.2">
      <c r="A51" s="15" t="s">
        <v>45</v>
      </c>
      <c r="B51" s="17"/>
      <c r="C51" s="15"/>
      <c r="D51" s="15"/>
      <c r="E51" s="15"/>
      <c r="F51" s="15"/>
      <c r="G51" s="15"/>
      <c r="H51" s="15"/>
      <c r="I51" s="7"/>
      <c r="J51" s="7"/>
      <c r="K51" s="5"/>
      <c r="L51" s="5"/>
      <c r="M51" s="9"/>
    </row>
    <row r="52" spans="1:23" s="6" customFormat="1" ht="14.25" customHeight="1" x14ac:dyDescent="0.2">
      <c r="A52" s="15" t="s">
        <v>47</v>
      </c>
      <c r="B52" s="17"/>
      <c r="C52" s="15"/>
      <c r="D52" s="15"/>
      <c r="E52" s="15"/>
      <c r="F52" s="15"/>
      <c r="G52" s="15"/>
      <c r="H52" s="15"/>
      <c r="I52" s="7"/>
      <c r="J52" s="7"/>
      <c r="K52" s="5"/>
      <c r="L52" s="5"/>
      <c r="M52" s="9"/>
    </row>
    <row r="53" spans="1:23" s="6" customFormat="1" ht="14.25" customHeight="1" x14ac:dyDescent="0.2">
      <c r="A53" s="15" t="s">
        <v>43</v>
      </c>
      <c r="B53" s="18"/>
      <c r="C53" s="15"/>
      <c r="D53" s="15"/>
      <c r="E53" s="15"/>
      <c r="F53" s="15"/>
      <c r="G53" s="15"/>
      <c r="H53" s="15"/>
      <c r="I53" s="10"/>
      <c r="J53" s="10"/>
      <c r="K53" s="10"/>
      <c r="L53" s="10"/>
      <c r="M53" s="10"/>
    </row>
    <row r="54" spans="1:23" ht="14.25" customHeight="1" x14ac:dyDescent="0.2">
      <c r="A54" s="15" t="s">
        <v>67</v>
      </c>
      <c r="B54" s="19"/>
      <c r="C54" s="10"/>
      <c r="D54" s="10"/>
      <c r="E54" s="10"/>
      <c r="F54" s="10"/>
      <c r="G54" s="10"/>
      <c r="H54" s="10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3" ht="14.25" customHeight="1" x14ac:dyDescent="0.2">
      <c r="A55" s="15" t="s">
        <v>44</v>
      </c>
      <c r="B55" s="1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3" ht="14.25" customHeight="1" x14ac:dyDescent="0.2">
      <c r="A56" s="15"/>
      <c r="B56" s="1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3" ht="14.25" customHeight="1" x14ac:dyDescent="0.2">
      <c r="A57" s="15"/>
      <c r="B57" s="1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3" ht="14.25" customHeight="1" x14ac:dyDescent="0.2">
      <c r="A58" s="15"/>
      <c r="B58" s="1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61" spans="1:23" ht="14.25" customHeight="1" x14ac:dyDescent="0.2">
      <c r="A61" s="1"/>
      <c r="B61" s="2"/>
      <c r="C61" s="2"/>
      <c r="D61" s="2"/>
      <c r="E61" s="2"/>
      <c r="F61" s="2"/>
      <c r="G61" s="2"/>
      <c r="V61" s="2"/>
      <c r="W61" s="3"/>
    </row>
  </sheetData>
  <mergeCells count="29">
    <mergeCell ref="J5:O5"/>
    <mergeCell ref="B6:B9"/>
    <mergeCell ref="A1:W1"/>
    <mergeCell ref="A4:A9"/>
    <mergeCell ref="B4:G4"/>
    <mergeCell ref="H4:U4"/>
    <mergeCell ref="W4:W9"/>
    <mergeCell ref="E5:G5"/>
    <mergeCell ref="H5:I5"/>
    <mergeCell ref="P5:U5"/>
    <mergeCell ref="R6:R9"/>
    <mergeCell ref="C6:C9"/>
    <mergeCell ref="D6:D9"/>
    <mergeCell ref="E6:E9"/>
    <mergeCell ref="F6:F9"/>
    <mergeCell ref="G6:G9"/>
    <mergeCell ref="P6:P9"/>
    <mergeCell ref="H6:H9"/>
    <mergeCell ref="T6:U6"/>
    <mergeCell ref="Q7:Q9"/>
    <mergeCell ref="S7:S9"/>
    <mergeCell ref="U7:U9"/>
    <mergeCell ref="K7:K9"/>
    <mergeCell ref="M7:M9"/>
    <mergeCell ref="O7:O9"/>
    <mergeCell ref="I6:I9"/>
    <mergeCell ref="J6:K6"/>
    <mergeCell ref="L6:M6"/>
    <mergeCell ref="N6:O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41" orientation="portrait" r:id="rId1"/>
  <headerFooter alignWithMargins="0"/>
  <colBreaks count="1" manualBreakCount="1">
    <brk id="2" max="72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W61"/>
  <sheetViews>
    <sheetView view="pageBreakPreview" zoomScale="60" zoomScaleNormal="100" workbookViewId="0">
      <selection sqref="A1:W1"/>
    </sheetView>
  </sheetViews>
  <sheetFormatPr defaultRowHeight="13" x14ac:dyDescent="0.2"/>
  <cols>
    <col min="1" max="1" width="14.90625" customWidth="1"/>
    <col min="2" max="4" width="12.6328125" customWidth="1"/>
    <col min="5" max="7" width="11.26953125" customWidth="1"/>
    <col min="8" max="8" width="12.1796875" style="15" customWidth="1"/>
    <col min="9" max="13" width="8.36328125" style="15" customWidth="1"/>
    <col min="14" max="14" width="12.26953125" style="15" customWidth="1"/>
    <col min="15" max="21" width="8.36328125" style="15" customWidth="1"/>
    <col min="22" max="22" width="12.6328125" customWidth="1"/>
    <col min="23" max="23" width="10.6328125" customWidth="1"/>
    <col min="25" max="27" width="1.6328125" customWidth="1"/>
  </cols>
  <sheetData>
    <row r="1" spans="1:23" ht="24" customHeight="1" x14ac:dyDescent="0.3">
      <c r="A1" s="45" t="s">
        <v>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9.75" customHeight="1" x14ac:dyDescent="0.2">
      <c r="A2" s="4"/>
      <c r="B2" s="4"/>
      <c r="C2" s="4"/>
      <c r="D2" s="4"/>
      <c r="E2" s="4"/>
      <c r="F2" s="4"/>
      <c r="G2" s="4"/>
      <c r="V2" s="4"/>
      <c r="W2" s="4"/>
    </row>
    <row r="3" spans="1:23" ht="24" customHeight="1" x14ac:dyDescent="0.2">
      <c r="A3" s="11" t="s">
        <v>22</v>
      </c>
      <c r="B3" s="4"/>
      <c r="C3" s="4"/>
      <c r="D3" s="4"/>
      <c r="E3" s="4"/>
      <c r="F3" s="4"/>
      <c r="G3" s="4"/>
      <c r="V3" s="4"/>
      <c r="W3" s="8" t="s">
        <v>3</v>
      </c>
    </row>
    <row r="4" spans="1:23" ht="24" customHeight="1" x14ac:dyDescent="0.2">
      <c r="A4" s="47" t="s">
        <v>16</v>
      </c>
      <c r="B4" s="47" t="s">
        <v>0</v>
      </c>
      <c r="C4" s="49"/>
      <c r="D4" s="49"/>
      <c r="E4" s="49"/>
      <c r="F4" s="49"/>
      <c r="G4" s="49"/>
      <c r="H4" s="39" t="s">
        <v>63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50"/>
      <c r="V4" s="24" t="s">
        <v>1</v>
      </c>
      <c r="W4" s="51" t="s">
        <v>2</v>
      </c>
    </row>
    <row r="5" spans="1:23" ht="24" customHeight="1" x14ac:dyDescent="0.2">
      <c r="A5" s="48"/>
      <c r="B5" s="25"/>
      <c r="C5" s="11"/>
      <c r="D5" s="12"/>
      <c r="E5" s="53" t="s">
        <v>7</v>
      </c>
      <c r="F5" s="53"/>
      <c r="G5" s="53"/>
      <c r="H5" s="39" t="s">
        <v>9</v>
      </c>
      <c r="I5" s="41"/>
      <c r="J5" s="39" t="s">
        <v>10</v>
      </c>
      <c r="K5" s="40"/>
      <c r="L5" s="40"/>
      <c r="M5" s="40"/>
      <c r="N5" s="40"/>
      <c r="O5" s="41"/>
      <c r="P5" s="39" t="s">
        <v>11</v>
      </c>
      <c r="Q5" s="40"/>
      <c r="R5" s="40"/>
      <c r="S5" s="40"/>
      <c r="T5" s="40"/>
      <c r="U5" s="54"/>
      <c r="V5" s="16"/>
      <c r="W5" s="52"/>
    </row>
    <row r="6" spans="1:23" ht="24" customHeight="1" x14ac:dyDescent="0.2">
      <c r="A6" s="48"/>
      <c r="B6" s="42" t="s">
        <v>6</v>
      </c>
      <c r="C6" s="55" t="s">
        <v>4</v>
      </c>
      <c r="D6" s="58" t="s">
        <v>5</v>
      </c>
      <c r="E6" s="53" t="s">
        <v>6</v>
      </c>
      <c r="F6" s="53" t="s">
        <v>4</v>
      </c>
      <c r="G6" s="53" t="s">
        <v>5</v>
      </c>
      <c r="H6" s="31" t="s">
        <v>12</v>
      </c>
      <c r="I6" s="31" t="s">
        <v>13</v>
      </c>
      <c r="J6" s="34" t="s">
        <v>14</v>
      </c>
      <c r="K6" s="35"/>
      <c r="L6" s="34" t="s">
        <v>19</v>
      </c>
      <c r="M6" s="35"/>
      <c r="N6" s="34" t="s">
        <v>20</v>
      </c>
      <c r="O6" s="35"/>
      <c r="P6" s="28" t="s">
        <v>64</v>
      </c>
      <c r="Q6" s="20"/>
      <c r="R6" s="28" t="s">
        <v>65</v>
      </c>
      <c r="S6" s="20"/>
      <c r="T6" s="34" t="s">
        <v>15</v>
      </c>
      <c r="U6" s="35"/>
      <c r="V6" s="16"/>
      <c r="W6" s="52"/>
    </row>
    <row r="7" spans="1:23" ht="24" customHeight="1" x14ac:dyDescent="0.2">
      <c r="A7" s="48"/>
      <c r="B7" s="43"/>
      <c r="C7" s="56"/>
      <c r="D7" s="59"/>
      <c r="E7" s="42"/>
      <c r="F7" s="42"/>
      <c r="G7" s="42"/>
      <c r="H7" s="32"/>
      <c r="I7" s="32"/>
      <c r="J7" s="21"/>
      <c r="K7" s="36" t="s">
        <v>66</v>
      </c>
      <c r="L7" s="21"/>
      <c r="M7" s="36" t="s">
        <v>66</v>
      </c>
      <c r="N7" s="21"/>
      <c r="O7" s="36" t="s">
        <v>66</v>
      </c>
      <c r="P7" s="29"/>
      <c r="Q7" s="36" t="s">
        <v>66</v>
      </c>
      <c r="R7" s="29"/>
      <c r="S7" s="36" t="s">
        <v>66</v>
      </c>
      <c r="T7" s="21"/>
      <c r="U7" s="36" t="s">
        <v>66</v>
      </c>
      <c r="V7" s="16" t="s">
        <v>18</v>
      </c>
      <c r="W7" s="52"/>
    </row>
    <row r="8" spans="1:23" ht="24" customHeight="1" x14ac:dyDescent="0.2">
      <c r="A8" s="48"/>
      <c r="B8" s="43"/>
      <c r="C8" s="56"/>
      <c r="D8" s="59"/>
      <c r="E8" s="42"/>
      <c r="F8" s="42"/>
      <c r="G8" s="42"/>
      <c r="H8" s="32"/>
      <c r="I8" s="32"/>
      <c r="J8" s="21"/>
      <c r="K8" s="37"/>
      <c r="L8" s="21"/>
      <c r="M8" s="37"/>
      <c r="N8" s="21"/>
      <c r="O8" s="37"/>
      <c r="P8" s="29"/>
      <c r="Q8" s="37"/>
      <c r="R8" s="29"/>
      <c r="S8" s="37"/>
      <c r="T8" s="21"/>
      <c r="U8" s="37"/>
      <c r="V8" s="16"/>
      <c r="W8" s="52"/>
    </row>
    <row r="9" spans="1:23" ht="24" customHeight="1" x14ac:dyDescent="0.2">
      <c r="A9" s="48"/>
      <c r="B9" s="44"/>
      <c r="C9" s="57"/>
      <c r="D9" s="59"/>
      <c r="E9" s="42"/>
      <c r="F9" s="42"/>
      <c r="G9" s="42"/>
      <c r="H9" s="33"/>
      <c r="I9" s="33"/>
      <c r="J9" s="22"/>
      <c r="K9" s="38"/>
      <c r="L9" s="22"/>
      <c r="M9" s="38"/>
      <c r="N9" s="22"/>
      <c r="O9" s="38"/>
      <c r="P9" s="30"/>
      <c r="Q9" s="38"/>
      <c r="R9" s="30"/>
      <c r="S9" s="38"/>
      <c r="T9" s="22"/>
      <c r="U9" s="38"/>
      <c r="V9" s="13"/>
      <c r="W9" s="52"/>
    </row>
    <row r="10" spans="1:23" s="6" customFormat="1" ht="23.25" customHeight="1" x14ac:dyDescent="0.2">
      <c r="A10" s="14" t="s">
        <v>48</v>
      </c>
      <c r="B10" s="14">
        <f t="shared" ref="B10:B46" si="0">C10+D10</f>
        <v>2448</v>
      </c>
      <c r="C10" s="14">
        <v>1134</v>
      </c>
      <c r="D10" s="14">
        <v>1314</v>
      </c>
      <c r="E10" s="14">
        <f t="shared" ref="E10:E46" si="1">F10+G10</f>
        <v>8</v>
      </c>
      <c r="F10" s="14">
        <v>2</v>
      </c>
      <c r="G10" s="14">
        <v>6</v>
      </c>
      <c r="H10" s="26">
        <v>-10</v>
      </c>
      <c r="I10" s="27">
        <v>-0.40666937779585194</v>
      </c>
      <c r="J10" s="14">
        <v>0</v>
      </c>
      <c r="K10" s="14">
        <v>0</v>
      </c>
      <c r="L10" s="14">
        <v>7</v>
      </c>
      <c r="M10" s="14">
        <v>0</v>
      </c>
      <c r="N10" s="26">
        <f t="shared" ref="N10:O45" si="2">J10-L10</f>
        <v>-7</v>
      </c>
      <c r="O10" s="26">
        <f t="shared" si="2"/>
        <v>0</v>
      </c>
      <c r="P10" s="14">
        <v>0</v>
      </c>
      <c r="Q10" s="14">
        <v>0</v>
      </c>
      <c r="R10" s="14">
        <v>3</v>
      </c>
      <c r="S10" s="14">
        <v>1</v>
      </c>
      <c r="T10" s="26">
        <f t="shared" ref="T10:U45" si="3">P10-R10</f>
        <v>-3</v>
      </c>
      <c r="U10" s="26">
        <f t="shared" si="3"/>
        <v>-1</v>
      </c>
      <c r="V10" s="14">
        <v>905</v>
      </c>
      <c r="W10" s="23">
        <f t="shared" ref="W10:W46" si="4">B10/V10</f>
        <v>2.7049723756906077</v>
      </c>
    </row>
    <row r="11" spans="1:23" s="6" customFormat="1" ht="23.25" customHeight="1" x14ac:dyDescent="0.2">
      <c r="A11" s="14" t="s">
        <v>49</v>
      </c>
      <c r="B11" s="14">
        <f t="shared" si="0"/>
        <v>2445</v>
      </c>
      <c r="C11" s="14">
        <v>1130</v>
      </c>
      <c r="D11" s="14">
        <v>1315</v>
      </c>
      <c r="E11" s="14">
        <f t="shared" si="1"/>
        <v>11</v>
      </c>
      <c r="F11" s="14">
        <v>2</v>
      </c>
      <c r="G11" s="14">
        <v>9</v>
      </c>
      <c r="H11" s="26">
        <v>-5</v>
      </c>
      <c r="I11" s="27">
        <v>-0.20424836601307192</v>
      </c>
      <c r="J11" s="14">
        <v>0</v>
      </c>
      <c r="K11" s="14">
        <v>0</v>
      </c>
      <c r="L11" s="14">
        <v>5</v>
      </c>
      <c r="M11" s="14">
        <v>0</v>
      </c>
      <c r="N11" s="26">
        <f t="shared" si="2"/>
        <v>-5</v>
      </c>
      <c r="O11" s="26">
        <f t="shared" si="2"/>
        <v>0</v>
      </c>
      <c r="P11" s="14">
        <v>3</v>
      </c>
      <c r="Q11" s="14">
        <v>3</v>
      </c>
      <c r="R11" s="14">
        <v>3</v>
      </c>
      <c r="S11" s="14">
        <v>0</v>
      </c>
      <c r="T11" s="26">
        <f t="shared" si="3"/>
        <v>0</v>
      </c>
      <c r="U11" s="26">
        <f t="shared" si="3"/>
        <v>3</v>
      </c>
      <c r="V11" s="14">
        <v>905</v>
      </c>
      <c r="W11" s="23">
        <f t="shared" si="4"/>
        <v>2.701657458563536</v>
      </c>
    </row>
    <row r="12" spans="1:23" s="6" customFormat="1" ht="23.25" customHeight="1" x14ac:dyDescent="0.2">
      <c r="A12" s="14" t="s">
        <v>50</v>
      </c>
      <c r="B12" s="14">
        <f t="shared" si="0"/>
        <v>2435</v>
      </c>
      <c r="C12" s="14">
        <v>1127</v>
      </c>
      <c r="D12" s="14">
        <v>1308</v>
      </c>
      <c r="E12" s="14">
        <f t="shared" si="1"/>
        <v>10</v>
      </c>
      <c r="F12" s="14">
        <v>2</v>
      </c>
      <c r="G12" s="14">
        <v>8</v>
      </c>
      <c r="H12" s="26">
        <v>-11</v>
      </c>
      <c r="I12" s="27">
        <v>-0.44989775051124747</v>
      </c>
      <c r="J12" s="14">
        <v>0</v>
      </c>
      <c r="K12" s="14">
        <v>0</v>
      </c>
      <c r="L12" s="14">
        <v>8</v>
      </c>
      <c r="M12" s="14">
        <v>0</v>
      </c>
      <c r="N12" s="26">
        <f t="shared" si="2"/>
        <v>-8</v>
      </c>
      <c r="O12" s="26">
        <f t="shared" si="2"/>
        <v>0</v>
      </c>
      <c r="P12" s="14">
        <v>0</v>
      </c>
      <c r="Q12" s="14">
        <v>0</v>
      </c>
      <c r="R12" s="14">
        <v>3</v>
      </c>
      <c r="S12" s="14">
        <v>0</v>
      </c>
      <c r="T12" s="26">
        <f t="shared" si="3"/>
        <v>-3</v>
      </c>
      <c r="U12" s="26">
        <f t="shared" si="3"/>
        <v>0</v>
      </c>
      <c r="V12" s="14">
        <v>903</v>
      </c>
      <c r="W12" s="23">
        <f t="shared" si="4"/>
        <v>2.6965669988925804</v>
      </c>
    </row>
    <row r="13" spans="1:23" s="6" customFormat="1" ht="23.25" customHeight="1" x14ac:dyDescent="0.2">
      <c r="A13" s="14" t="s">
        <v>51</v>
      </c>
      <c r="B13" s="14">
        <f t="shared" si="0"/>
        <v>2431</v>
      </c>
      <c r="C13" s="14">
        <v>1123</v>
      </c>
      <c r="D13" s="14">
        <v>1308</v>
      </c>
      <c r="E13" s="14">
        <f t="shared" si="1"/>
        <v>10</v>
      </c>
      <c r="F13" s="14">
        <v>2</v>
      </c>
      <c r="G13" s="14">
        <v>8</v>
      </c>
      <c r="H13" s="26">
        <v>-6</v>
      </c>
      <c r="I13" s="27">
        <v>-0.24640657084188913</v>
      </c>
      <c r="J13" s="14">
        <v>0</v>
      </c>
      <c r="K13" s="14">
        <v>0</v>
      </c>
      <c r="L13" s="14">
        <v>8</v>
      </c>
      <c r="M13" s="14">
        <v>0</v>
      </c>
      <c r="N13" s="26">
        <f t="shared" si="2"/>
        <v>-8</v>
      </c>
      <c r="O13" s="26">
        <f t="shared" si="2"/>
        <v>0</v>
      </c>
      <c r="P13" s="14">
        <v>3</v>
      </c>
      <c r="Q13" s="14">
        <v>0</v>
      </c>
      <c r="R13" s="14">
        <v>1</v>
      </c>
      <c r="S13" s="14">
        <v>0</v>
      </c>
      <c r="T13" s="26">
        <f t="shared" si="3"/>
        <v>2</v>
      </c>
      <c r="U13" s="26">
        <f t="shared" si="3"/>
        <v>0</v>
      </c>
      <c r="V13" s="14">
        <v>902</v>
      </c>
      <c r="W13" s="23">
        <f t="shared" si="4"/>
        <v>2.6951219512195124</v>
      </c>
    </row>
    <row r="14" spans="1:23" s="6" customFormat="1" ht="23.25" customHeight="1" x14ac:dyDescent="0.2">
      <c r="A14" s="14" t="s">
        <v>52</v>
      </c>
      <c r="B14" s="14">
        <f t="shared" si="0"/>
        <v>2427</v>
      </c>
      <c r="C14" s="14">
        <v>1123</v>
      </c>
      <c r="D14" s="14">
        <v>1304</v>
      </c>
      <c r="E14" s="14">
        <f t="shared" si="1"/>
        <v>9</v>
      </c>
      <c r="F14" s="14">
        <v>2</v>
      </c>
      <c r="G14" s="14">
        <v>7</v>
      </c>
      <c r="H14" s="26">
        <v>-3</v>
      </c>
      <c r="I14" s="27">
        <v>-0.12340600575894693</v>
      </c>
      <c r="J14" s="14">
        <v>2</v>
      </c>
      <c r="K14" s="14">
        <v>0</v>
      </c>
      <c r="L14" s="14">
        <v>7</v>
      </c>
      <c r="M14" s="14">
        <v>0</v>
      </c>
      <c r="N14" s="26">
        <f t="shared" si="2"/>
        <v>-5</v>
      </c>
      <c r="O14" s="26">
        <f t="shared" si="2"/>
        <v>0</v>
      </c>
      <c r="P14" s="14">
        <v>3</v>
      </c>
      <c r="Q14" s="14">
        <v>0</v>
      </c>
      <c r="R14" s="14">
        <v>1</v>
      </c>
      <c r="S14" s="14">
        <v>1</v>
      </c>
      <c r="T14" s="26">
        <f t="shared" si="3"/>
        <v>2</v>
      </c>
      <c r="U14" s="26">
        <f t="shared" si="3"/>
        <v>-1</v>
      </c>
      <c r="V14" s="14">
        <v>899</v>
      </c>
      <c r="W14" s="23">
        <f t="shared" si="4"/>
        <v>2.6996662958843158</v>
      </c>
    </row>
    <row r="15" spans="1:23" s="6" customFormat="1" ht="23.25" customHeight="1" x14ac:dyDescent="0.2">
      <c r="A15" s="14" t="s">
        <v>53</v>
      </c>
      <c r="B15" s="14">
        <f t="shared" si="0"/>
        <v>2429</v>
      </c>
      <c r="C15" s="14">
        <v>1123</v>
      </c>
      <c r="D15" s="14">
        <v>1306</v>
      </c>
      <c r="E15" s="14">
        <f t="shared" si="1"/>
        <v>9</v>
      </c>
      <c r="F15" s="14">
        <v>2</v>
      </c>
      <c r="G15" s="14">
        <v>7</v>
      </c>
      <c r="H15" s="26">
        <v>0</v>
      </c>
      <c r="I15" s="27">
        <v>0</v>
      </c>
      <c r="J15" s="14">
        <v>1</v>
      </c>
      <c r="K15" s="14">
        <v>0</v>
      </c>
      <c r="L15" s="14">
        <v>4</v>
      </c>
      <c r="M15" s="14">
        <v>0</v>
      </c>
      <c r="N15" s="26">
        <f t="shared" si="2"/>
        <v>-3</v>
      </c>
      <c r="O15" s="26">
        <f t="shared" si="2"/>
        <v>0</v>
      </c>
      <c r="P15" s="14">
        <v>4</v>
      </c>
      <c r="Q15" s="14">
        <v>0</v>
      </c>
      <c r="R15" s="14">
        <v>1</v>
      </c>
      <c r="S15" s="14">
        <v>0</v>
      </c>
      <c r="T15" s="26">
        <f t="shared" si="3"/>
        <v>3</v>
      </c>
      <c r="U15" s="26">
        <f t="shared" si="3"/>
        <v>0</v>
      </c>
      <c r="V15" s="14">
        <v>902</v>
      </c>
      <c r="W15" s="23">
        <f t="shared" si="4"/>
        <v>2.6929046563192904</v>
      </c>
    </row>
    <row r="16" spans="1:23" s="6" customFormat="1" ht="23.25" customHeight="1" x14ac:dyDescent="0.2">
      <c r="A16" s="14" t="s">
        <v>54</v>
      </c>
      <c r="B16" s="14">
        <f t="shared" si="0"/>
        <v>2434</v>
      </c>
      <c r="C16" s="14">
        <v>1125</v>
      </c>
      <c r="D16" s="14">
        <v>1309</v>
      </c>
      <c r="E16" s="14">
        <f t="shared" si="1"/>
        <v>12</v>
      </c>
      <c r="F16" s="14">
        <v>2</v>
      </c>
      <c r="G16" s="14">
        <v>10</v>
      </c>
      <c r="H16" s="26">
        <v>2</v>
      </c>
      <c r="I16" s="27">
        <v>8.2338410868670234E-2</v>
      </c>
      <c r="J16" s="14">
        <v>0</v>
      </c>
      <c r="K16" s="14">
        <v>0</v>
      </c>
      <c r="L16" s="14">
        <v>2</v>
      </c>
      <c r="M16" s="14">
        <v>0</v>
      </c>
      <c r="N16" s="26">
        <f t="shared" si="2"/>
        <v>-2</v>
      </c>
      <c r="O16" s="26">
        <f t="shared" si="2"/>
        <v>0</v>
      </c>
      <c r="P16" s="14">
        <v>11</v>
      </c>
      <c r="Q16" s="14">
        <v>3</v>
      </c>
      <c r="R16" s="14">
        <v>7</v>
      </c>
      <c r="S16" s="14">
        <v>0</v>
      </c>
      <c r="T16" s="26">
        <f t="shared" si="3"/>
        <v>4</v>
      </c>
      <c r="U16" s="26">
        <f t="shared" si="3"/>
        <v>3</v>
      </c>
      <c r="V16" s="14">
        <v>905</v>
      </c>
      <c r="W16" s="23">
        <f t="shared" si="4"/>
        <v>2.6895027624309393</v>
      </c>
    </row>
    <row r="17" spans="1:23" s="6" customFormat="1" ht="23.25" customHeight="1" x14ac:dyDescent="0.2">
      <c r="A17" s="14" t="s">
        <v>55</v>
      </c>
      <c r="B17" s="14">
        <f t="shared" si="0"/>
        <v>2434</v>
      </c>
      <c r="C17" s="14">
        <v>1127</v>
      </c>
      <c r="D17" s="14">
        <v>1307</v>
      </c>
      <c r="E17" s="14">
        <f t="shared" si="1"/>
        <v>12</v>
      </c>
      <c r="F17" s="14">
        <v>2</v>
      </c>
      <c r="G17" s="14">
        <v>10</v>
      </c>
      <c r="H17" s="26">
        <v>-3</v>
      </c>
      <c r="I17" s="27">
        <v>-0.12325390304026293</v>
      </c>
      <c r="J17" s="14">
        <v>0</v>
      </c>
      <c r="K17" s="14">
        <v>0</v>
      </c>
      <c r="L17" s="14">
        <v>3</v>
      </c>
      <c r="M17" s="14">
        <v>0</v>
      </c>
      <c r="N17" s="26">
        <f t="shared" si="2"/>
        <v>-3</v>
      </c>
      <c r="O17" s="26">
        <f t="shared" si="2"/>
        <v>0</v>
      </c>
      <c r="P17" s="14">
        <v>3</v>
      </c>
      <c r="Q17" s="14">
        <v>0</v>
      </c>
      <c r="R17" s="14">
        <v>3</v>
      </c>
      <c r="S17" s="14">
        <v>0</v>
      </c>
      <c r="T17" s="26">
        <f t="shared" si="3"/>
        <v>0</v>
      </c>
      <c r="U17" s="26">
        <f t="shared" si="3"/>
        <v>0</v>
      </c>
      <c r="V17" s="14">
        <v>910</v>
      </c>
      <c r="W17" s="23">
        <f t="shared" si="4"/>
        <v>2.6747252747252745</v>
      </c>
    </row>
    <row r="18" spans="1:23" s="6" customFormat="1" ht="23.25" customHeight="1" x14ac:dyDescent="0.2">
      <c r="A18" s="14" t="s">
        <v>56</v>
      </c>
      <c r="B18" s="14">
        <f t="shared" si="0"/>
        <v>2433</v>
      </c>
      <c r="C18" s="14">
        <v>1130</v>
      </c>
      <c r="D18" s="14">
        <v>1303</v>
      </c>
      <c r="E18" s="14">
        <f t="shared" si="1"/>
        <v>12</v>
      </c>
      <c r="F18" s="14">
        <v>2</v>
      </c>
      <c r="G18" s="14">
        <v>10</v>
      </c>
      <c r="H18" s="26">
        <v>-2</v>
      </c>
      <c r="I18" s="27">
        <v>-8.2169268693508629E-2</v>
      </c>
      <c r="J18" s="14">
        <v>2</v>
      </c>
      <c r="K18" s="14">
        <v>0</v>
      </c>
      <c r="L18" s="14">
        <v>8</v>
      </c>
      <c r="M18" s="14">
        <v>0</v>
      </c>
      <c r="N18" s="26">
        <f t="shared" si="2"/>
        <v>-6</v>
      </c>
      <c r="O18" s="26">
        <f t="shared" si="2"/>
        <v>0</v>
      </c>
      <c r="P18" s="14">
        <v>5</v>
      </c>
      <c r="Q18" s="14">
        <v>0</v>
      </c>
      <c r="R18" s="14">
        <v>1</v>
      </c>
      <c r="S18" s="14">
        <v>0</v>
      </c>
      <c r="T18" s="26">
        <f t="shared" si="3"/>
        <v>4</v>
      </c>
      <c r="U18" s="26">
        <f t="shared" si="3"/>
        <v>0</v>
      </c>
      <c r="V18" s="14">
        <v>909</v>
      </c>
      <c r="W18" s="23">
        <f t="shared" si="4"/>
        <v>2.6765676567656764</v>
      </c>
    </row>
    <row r="19" spans="1:23" s="6" customFormat="1" ht="23.25" customHeight="1" x14ac:dyDescent="0.2">
      <c r="A19" s="14" t="s">
        <v>57</v>
      </c>
      <c r="B19" s="14">
        <f t="shared" si="0"/>
        <v>2435</v>
      </c>
      <c r="C19" s="14">
        <v>1132</v>
      </c>
      <c r="D19" s="14">
        <v>1303</v>
      </c>
      <c r="E19" s="14">
        <f t="shared" si="1"/>
        <v>12</v>
      </c>
      <c r="F19" s="14">
        <v>2</v>
      </c>
      <c r="G19" s="14">
        <v>10</v>
      </c>
      <c r="H19" s="26">
        <v>1</v>
      </c>
      <c r="I19" s="27">
        <v>4.1101520756267981E-2</v>
      </c>
      <c r="J19" s="14">
        <v>1</v>
      </c>
      <c r="K19" s="14">
        <v>0</v>
      </c>
      <c r="L19" s="14">
        <v>2</v>
      </c>
      <c r="M19" s="14">
        <v>0</v>
      </c>
      <c r="N19" s="26">
        <f t="shared" si="2"/>
        <v>-1</v>
      </c>
      <c r="O19" s="26">
        <f t="shared" si="2"/>
        <v>0</v>
      </c>
      <c r="P19" s="14">
        <v>2</v>
      </c>
      <c r="Q19" s="14">
        <v>0</v>
      </c>
      <c r="R19" s="14">
        <v>0</v>
      </c>
      <c r="S19" s="14">
        <v>0</v>
      </c>
      <c r="T19" s="26">
        <f t="shared" si="3"/>
        <v>2</v>
      </c>
      <c r="U19" s="26">
        <f t="shared" si="3"/>
        <v>0</v>
      </c>
      <c r="V19" s="14">
        <v>912</v>
      </c>
      <c r="W19" s="23">
        <f t="shared" si="4"/>
        <v>2.6699561403508771</v>
      </c>
    </row>
    <row r="20" spans="1:23" s="6" customFormat="1" ht="23.25" customHeight="1" x14ac:dyDescent="0.2">
      <c r="A20" s="14" t="s">
        <v>58</v>
      </c>
      <c r="B20" s="14">
        <f t="shared" si="0"/>
        <v>2435</v>
      </c>
      <c r="C20" s="14">
        <v>1130</v>
      </c>
      <c r="D20" s="14">
        <v>1305</v>
      </c>
      <c r="E20" s="14">
        <f t="shared" si="1"/>
        <v>12</v>
      </c>
      <c r="F20" s="14">
        <v>2</v>
      </c>
      <c r="G20" s="14">
        <v>10</v>
      </c>
      <c r="H20" s="26">
        <v>4</v>
      </c>
      <c r="I20" s="27">
        <v>0.16427104722792607</v>
      </c>
      <c r="J20" s="14">
        <v>2</v>
      </c>
      <c r="K20" s="14">
        <v>0</v>
      </c>
      <c r="L20" s="14">
        <v>2</v>
      </c>
      <c r="M20" s="14">
        <v>0</v>
      </c>
      <c r="N20" s="26">
        <f t="shared" si="2"/>
        <v>0</v>
      </c>
      <c r="O20" s="26">
        <f t="shared" si="2"/>
        <v>0</v>
      </c>
      <c r="P20" s="14">
        <v>5</v>
      </c>
      <c r="Q20" s="14">
        <v>0</v>
      </c>
      <c r="R20" s="14">
        <v>1</v>
      </c>
      <c r="S20" s="14">
        <v>0</v>
      </c>
      <c r="T20" s="26">
        <f t="shared" si="3"/>
        <v>4</v>
      </c>
      <c r="U20" s="26">
        <f t="shared" si="3"/>
        <v>0</v>
      </c>
      <c r="V20" s="14">
        <v>913</v>
      </c>
      <c r="W20" s="23">
        <f t="shared" si="4"/>
        <v>2.6670317634173055</v>
      </c>
    </row>
    <row r="21" spans="1:23" s="6" customFormat="1" ht="23.25" customHeight="1" x14ac:dyDescent="0.2">
      <c r="A21" s="14" t="s">
        <v>59</v>
      </c>
      <c r="B21" s="14">
        <f t="shared" si="0"/>
        <v>2426</v>
      </c>
      <c r="C21" s="14">
        <v>1125</v>
      </c>
      <c r="D21" s="14">
        <v>1301</v>
      </c>
      <c r="E21" s="14">
        <f t="shared" si="1"/>
        <v>12</v>
      </c>
      <c r="F21" s="14">
        <v>2</v>
      </c>
      <c r="G21" s="14">
        <v>10</v>
      </c>
      <c r="H21" s="26">
        <v>-10</v>
      </c>
      <c r="I21" s="27">
        <v>-0.41067761806981523</v>
      </c>
      <c r="J21" s="14">
        <v>0</v>
      </c>
      <c r="K21" s="14">
        <v>0</v>
      </c>
      <c r="L21" s="14">
        <v>8</v>
      </c>
      <c r="M21" s="14">
        <v>0</v>
      </c>
      <c r="N21" s="26">
        <f t="shared" si="2"/>
        <v>-8</v>
      </c>
      <c r="O21" s="26">
        <f t="shared" si="2"/>
        <v>0</v>
      </c>
      <c r="P21" s="14">
        <v>5</v>
      </c>
      <c r="Q21" s="14">
        <v>0</v>
      </c>
      <c r="R21" s="14">
        <v>7</v>
      </c>
      <c r="S21" s="14">
        <v>0</v>
      </c>
      <c r="T21" s="26">
        <f t="shared" si="3"/>
        <v>-2</v>
      </c>
      <c r="U21" s="26">
        <f t="shared" si="3"/>
        <v>0</v>
      </c>
      <c r="V21" s="14">
        <v>909</v>
      </c>
      <c r="W21" s="23">
        <f t="shared" si="4"/>
        <v>2.6688668866886687</v>
      </c>
    </row>
    <row r="22" spans="1:23" s="6" customFormat="1" ht="22.5" customHeight="1" x14ac:dyDescent="0.2">
      <c r="A22" s="14" t="s">
        <v>60</v>
      </c>
      <c r="B22" s="14">
        <f t="shared" si="0"/>
        <v>2415</v>
      </c>
      <c r="C22" s="14">
        <v>1121</v>
      </c>
      <c r="D22" s="14">
        <v>1294</v>
      </c>
      <c r="E22" s="14">
        <f t="shared" si="1"/>
        <v>11</v>
      </c>
      <c r="F22" s="14">
        <v>2</v>
      </c>
      <c r="G22" s="14">
        <v>9</v>
      </c>
      <c r="H22" s="26">
        <v>-5</v>
      </c>
      <c r="I22" s="27">
        <v>-0.2061005770816158</v>
      </c>
      <c r="J22" s="14">
        <v>0</v>
      </c>
      <c r="K22" s="14">
        <v>0</v>
      </c>
      <c r="L22" s="14">
        <v>4</v>
      </c>
      <c r="M22" s="14">
        <v>0</v>
      </c>
      <c r="N22" s="26">
        <f t="shared" si="2"/>
        <v>-4</v>
      </c>
      <c r="O22" s="26">
        <f t="shared" si="2"/>
        <v>0</v>
      </c>
      <c r="P22" s="14">
        <v>1</v>
      </c>
      <c r="Q22" s="14">
        <v>0</v>
      </c>
      <c r="R22" s="14">
        <v>2</v>
      </c>
      <c r="S22" s="14">
        <v>1</v>
      </c>
      <c r="T22" s="26">
        <f t="shared" si="3"/>
        <v>-1</v>
      </c>
      <c r="U22" s="26">
        <f t="shared" si="3"/>
        <v>-1</v>
      </c>
      <c r="V22" s="14">
        <v>908</v>
      </c>
      <c r="W22" s="23">
        <f t="shared" si="4"/>
        <v>2.659691629955947</v>
      </c>
    </row>
    <row r="23" spans="1:23" s="6" customFormat="1" ht="23.25" customHeight="1" x14ac:dyDescent="0.2">
      <c r="A23" s="14" t="s">
        <v>49</v>
      </c>
      <c r="B23" s="14">
        <f t="shared" si="0"/>
        <v>2407</v>
      </c>
      <c r="C23" s="14">
        <v>1119</v>
      </c>
      <c r="D23" s="14">
        <v>1288</v>
      </c>
      <c r="E23" s="14">
        <f t="shared" si="1"/>
        <v>14</v>
      </c>
      <c r="F23" s="14">
        <v>2</v>
      </c>
      <c r="G23" s="14">
        <v>12</v>
      </c>
      <c r="H23" s="26">
        <v>-3</v>
      </c>
      <c r="I23" s="27">
        <v>-0.12422360248447205</v>
      </c>
      <c r="J23" s="14">
        <v>0</v>
      </c>
      <c r="K23" s="14">
        <v>0</v>
      </c>
      <c r="L23" s="14">
        <v>6</v>
      </c>
      <c r="M23" s="14">
        <v>0</v>
      </c>
      <c r="N23" s="26">
        <f t="shared" si="2"/>
        <v>-6</v>
      </c>
      <c r="O23" s="26">
        <f t="shared" si="2"/>
        <v>0</v>
      </c>
      <c r="P23" s="14">
        <v>4</v>
      </c>
      <c r="Q23" s="14">
        <v>3</v>
      </c>
      <c r="R23" s="14">
        <v>1</v>
      </c>
      <c r="S23" s="14">
        <v>0</v>
      </c>
      <c r="T23" s="26">
        <f t="shared" si="3"/>
        <v>3</v>
      </c>
      <c r="U23" s="26">
        <f t="shared" si="3"/>
        <v>3</v>
      </c>
      <c r="V23" s="14">
        <v>907</v>
      </c>
      <c r="W23" s="23">
        <f t="shared" si="4"/>
        <v>2.6538037486218302</v>
      </c>
    </row>
    <row r="24" spans="1:23" s="6" customFormat="1" ht="23.25" customHeight="1" x14ac:dyDescent="0.2">
      <c r="A24" s="14" t="s">
        <v>50</v>
      </c>
      <c r="B24" s="14">
        <f t="shared" si="0"/>
        <v>2400</v>
      </c>
      <c r="C24" s="14">
        <v>1115</v>
      </c>
      <c r="D24" s="14">
        <v>1285</v>
      </c>
      <c r="E24" s="14">
        <f t="shared" si="1"/>
        <v>14</v>
      </c>
      <c r="F24" s="14">
        <v>2</v>
      </c>
      <c r="G24" s="14">
        <v>12</v>
      </c>
      <c r="H24" s="26">
        <v>-4</v>
      </c>
      <c r="I24" s="27">
        <v>-0.16618196925633569</v>
      </c>
      <c r="J24" s="14">
        <v>0</v>
      </c>
      <c r="K24" s="14">
        <v>0</v>
      </c>
      <c r="L24" s="14">
        <v>5</v>
      </c>
      <c r="M24" s="14">
        <v>0</v>
      </c>
      <c r="N24" s="26">
        <f t="shared" si="2"/>
        <v>-5</v>
      </c>
      <c r="O24" s="26">
        <f t="shared" si="2"/>
        <v>0</v>
      </c>
      <c r="P24" s="14">
        <v>1</v>
      </c>
      <c r="Q24" s="14">
        <v>0</v>
      </c>
      <c r="R24" s="14">
        <v>0</v>
      </c>
      <c r="S24" s="14">
        <v>0</v>
      </c>
      <c r="T24" s="26">
        <f t="shared" si="3"/>
        <v>1</v>
      </c>
      <c r="U24" s="26">
        <f t="shared" si="3"/>
        <v>0</v>
      </c>
      <c r="V24" s="14">
        <v>903</v>
      </c>
      <c r="W24" s="23">
        <f t="shared" si="4"/>
        <v>2.6578073089700998</v>
      </c>
    </row>
    <row r="25" spans="1:23" s="6" customFormat="1" ht="23.25" customHeight="1" x14ac:dyDescent="0.2">
      <c r="A25" s="14" t="s">
        <v>61</v>
      </c>
      <c r="B25" s="14">
        <f t="shared" si="0"/>
        <v>2398</v>
      </c>
      <c r="C25" s="14">
        <v>1114</v>
      </c>
      <c r="D25" s="14">
        <v>1284</v>
      </c>
      <c r="E25" s="14">
        <f t="shared" si="1"/>
        <v>16</v>
      </c>
      <c r="F25" s="14">
        <v>2</v>
      </c>
      <c r="G25" s="14">
        <v>14</v>
      </c>
      <c r="H25" s="26">
        <v>2</v>
      </c>
      <c r="I25" s="27">
        <v>8.3333333333333343E-2</v>
      </c>
      <c r="J25" s="14">
        <v>2</v>
      </c>
      <c r="K25" s="14">
        <v>0</v>
      </c>
      <c r="L25" s="14">
        <v>4</v>
      </c>
      <c r="M25" s="14">
        <v>0</v>
      </c>
      <c r="N25" s="26">
        <f t="shared" si="2"/>
        <v>-2</v>
      </c>
      <c r="O25" s="26">
        <f t="shared" si="2"/>
        <v>0</v>
      </c>
      <c r="P25" s="14">
        <v>4</v>
      </c>
      <c r="Q25" s="14">
        <v>2</v>
      </c>
      <c r="R25" s="14">
        <v>0</v>
      </c>
      <c r="S25" s="14">
        <v>0</v>
      </c>
      <c r="T25" s="26">
        <f t="shared" si="3"/>
        <v>4</v>
      </c>
      <c r="U25" s="26">
        <f t="shared" si="3"/>
        <v>2</v>
      </c>
      <c r="V25" s="14">
        <v>907</v>
      </c>
      <c r="W25" s="23">
        <f t="shared" si="4"/>
        <v>2.6438809261300991</v>
      </c>
    </row>
    <row r="26" spans="1:23" s="6" customFormat="1" ht="23.25" customHeight="1" x14ac:dyDescent="0.2">
      <c r="A26" s="14" t="s">
        <v>52</v>
      </c>
      <c r="B26" s="14">
        <f t="shared" si="0"/>
        <v>2399</v>
      </c>
      <c r="C26" s="14">
        <v>1116</v>
      </c>
      <c r="D26" s="14">
        <v>1283</v>
      </c>
      <c r="E26" s="14">
        <f t="shared" si="1"/>
        <v>16</v>
      </c>
      <c r="F26" s="14">
        <v>2</v>
      </c>
      <c r="G26" s="14">
        <v>14</v>
      </c>
      <c r="H26" s="26">
        <v>-7</v>
      </c>
      <c r="I26" s="27">
        <v>-0.29190992493744788</v>
      </c>
      <c r="J26" s="14">
        <v>0</v>
      </c>
      <c r="K26" s="14">
        <v>0</v>
      </c>
      <c r="L26" s="14">
        <v>7</v>
      </c>
      <c r="M26" s="14">
        <v>0</v>
      </c>
      <c r="N26" s="26">
        <f t="shared" si="2"/>
        <v>-7</v>
      </c>
      <c r="O26" s="26">
        <f t="shared" si="2"/>
        <v>0</v>
      </c>
      <c r="P26" s="14">
        <v>1</v>
      </c>
      <c r="Q26" s="14">
        <v>0</v>
      </c>
      <c r="R26" s="14">
        <v>1</v>
      </c>
      <c r="S26" s="14">
        <v>0</v>
      </c>
      <c r="T26" s="26">
        <f t="shared" si="3"/>
        <v>0</v>
      </c>
      <c r="U26" s="26">
        <f t="shared" si="3"/>
        <v>0</v>
      </c>
      <c r="V26" s="14">
        <v>907</v>
      </c>
      <c r="W26" s="23">
        <f t="shared" si="4"/>
        <v>2.6449834619625139</v>
      </c>
    </row>
    <row r="27" spans="1:23" s="6" customFormat="1" ht="23.25" customHeight="1" x14ac:dyDescent="0.2">
      <c r="A27" s="14" t="s">
        <v>53</v>
      </c>
      <c r="B27" s="14">
        <f t="shared" si="0"/>
        <v>2396</v>
      </c>
      <c r="C27" s="14">
        <v>1115</v>
      </c>
      <c r="D27" s="14">
        <v>1281</v>
      </c>
      <c r="E27" s="14">
        <f t="shared" si="1"/>
        <v>15</v>
      </c>
      <c r="F27" s="14">
        <v>2</v>
      </c>
      <c r="G27" s="14">
        <v>13</v>
      </c>
      <c r="H27" s="26">
        <v>-1</v>
      </c>
      <c r="I27" s="27">
        <v>-4.1684035014589414E-2</v>
      </c>
      <c r="J27" s="14">
        <v>1</v>
      </c>
      <c r="K27" s="14">
        <v>0</v>
      </c>
      <c r="L27" s="14">
        <v>2</v>
      </c>
      <c r="M27" s="14">
        <v>0</v>
      </c>
      <c r="N27" s="26">
        <f t="shared" si="2"/>
        <v>-1</v>
      </c>
      <c r="O27" s="26">
        <f t="shared" si="2"/>
        <v>0</v>
      </c>
      <c r="P27" s="14">
        <v>1</v>
      </c>
      <c r="Q27" s="14">
        <v>0</v>
      </c>
      <c r="R27" s="14">
        <v>1</v>
      </c>
      <c r="S27" s="14">
        <v>0</v>
      </c>
      <c r="T27" s="26">
        <f t="shared" si="3"/>
        <v>0</v>
      </c>
      <c r="U27" s="26">
        <f t="shared" si="3"/>
        <v>0</v>
      </c>
      <c r="V27" s="14">
        <v>905</v>
      </c>
      <c r="W27" s="23">
        <f t="shared" si="4"/>
        <v>2.6475138121546959</v>
      </c>
    </row>
    <row r="28" spans="1:23" s="6" customFormat="1" ht="23.25" customHeight="1" x14ac:dyDescent="0.2">
      <c r="A28" s="14" t="s">
        <v>54</v>
      </c>
      <c r="B28" s="14">
        <f t="shared" si="0"/>
        <v>2385</v>
      </c>
      <c r="C28" s="14">
        <v>1107</v>
      </c>
      <c r="D28" s="14">
        <v>1278</v>
      </c>
      <c r="E28" s="14">
        <f t="shared" si="1"/>
        <v>15</v>
      </c>
      <c r="F28" s="14">
        <v>2</v>
      </c>
      <c r="G28" s="14">
        <v>13</v>
      </c>
      <c r="H28" s="26">
        <v>-11</v>
      </c>
      <c r="I28" s="27">
        <v>-0.45909849749582637</v>
      </c>
      <c r="J28" s="14">
        <v>0</v>
      </c>
      <c r="K28" s="14">
        <v>0</v>
      </c>
      <c r="L28" s="14">
        <v>6</v>
      </c>
      <c r="M28" s="14">
        <v>0</v>
      </c>
      <c r="N28" s="26">
        <f t="shared" si="2"/>
        <v>-6</v>
      </c>
      <c r="O28" s="26">
        <f t="shared" si="2"/>
        <v>0</v>
      </c>
      <c r="P28" s="14">
        <v>5</v>
      </c>
      <c r="Q28" s="14">
        <v>0</v>
      </c>
      <c r="R28" s="14">
        <v>10</v>
      </c>
      <c r="S28" s="14">
        <v>0</v>
      </c>
      <c r="T28" s="26">
        <f t="shared" si="3"/>
        <v>-5</v>
      </c>
      <c r="U28" s="26">
        <f t="shared" si="3"/>
        <v>0</v>
      </c>
      <c r="V28" s="14">
        <v>899</v>
      </c>
      <c r="W28" s="23">
        <f t="shared" si="4"/>
        <v>2.6529477196885427</v>
      </c>
    </row>
    <row r="29" spans="1:23" s="6" customFormat="1" ht="23.25" customHeight="1" x14ac:dyDescent="0.2">
      <c r="A29" s="14" t="s">
        <v>55</v>
      </c>
      <c r="B29" s="14">
        <f t="shared" si="0"/>
        <v>2385</v>
      </c>
      <c r="C29" s="14">
        <v>1106</v>
      </c>
      <c r="D29" s="14">
        <v>1279</v>
      </c>
      <c r="E29" s="14">
        <f t="shared" si="1"/>
        <v>15</v>
      </c>
      <c r="F29" s="14">
        <v>2</v>
      </c>
      <c r="G29" s="14">
        <v>13</v>
      </c>
      <c r="H29" s="26">
        <v>0</v>
      </c>
      <c r="I29" s="27">
        <v>0</v>
      </c>
      <c r="J29" s="14">
        <v>0</v>
      </c>
      <c r="K29" s="14">
        <v>0</v>
      </c>
      <c r="L29" s="14">
        <v>1</v>
      </c>
      <c r="M29" s="14">
        <v>0</v>
      </c>
      <c r="N29" s="26">
        <f t="shared" si="2"/>
        <v>-1</v>
      </c>
      <c r="O29" s="26">
        <f t="shared" si="2"/>
        <v>0</v>
      </c>
      <c r="P29" s="14">
        <v>3</v>
      </c>
      <c r="Q29" s="14">
        <v>0</v>
      </c>
      <c r="R29" s="14">
        <v>2</v>
      </c>
      <c r="S29" s="14">
        <v>0</v>
      </c>
      <c r="T29" s="26">
        <f t="shared" si="3"/>
        <v>1</v>
      </c>
      <c r="U29" s="26">
        <f t="shared" si="3"/>
        <v>0</v>
      </c>
      <c r="V29" s="14">
        <v>898</v>
      </c>
      <c r="W29" s="23">
        <f t="shared" si="4"/>
        <v>2.6559020044543429</v>
      </c>
    </row>
    <row r="30" spans="1:23" s="6" customFormat="1" ht="23.25" customHeight="1" x14ac:dyDescent="0.2">
      <c r="A30" s="14" t="s">
        <v>56</v>
      </c>
      <c r="B30" s="14">
        <f t="shared" si="0"/>
        <v>2381</v>
      </c>
      <c r="C30" s="14">
        <v>1105</v>
      </c>
      <c r="D30" s="14">
        <v>1276</v>
      </c>
      <c r="E30" s="14">
        <f t="shared" si="1"/>
        <v>15</v>
      </c>
      <c r="F30" s="14">
        <v>2</v>
      </c>
      <c r="G30" s="14">
        <v>13</v>
      </c>
      <c r="H30" s="26">
        <v>-8</v>
      </c>
      <c r="I30" s="27">
        <v>-0.33542976939203351</v>
      </c>
      <c r="J30" s="14">
        <v>0</v>
      </c>
      <c r="K30" s="14">
        <v>0</v>
      </c>
      <c r="L30" s="14">
        <v>8</v>
      </c>
      <c r="M30" s="14">
        <v>0</v>
      </c>
      <c r="N30" s="26">
        <f t="shared" si="2"/>
        <v>-8</v>
      </c>
      <c r="O30" s="26">
        <f t="shared" si="2"/>
        <v>0</v>
      </c>
      <c r="P30" s="14">
        <v>1</v>
      </c>
      <c r="Q30" s="14">
        <v>0</v>
      </c>
      <c r="R30" s="14">
        <v>1</v>
      </c>
      <c r="S30" s="14">
        <v>0</v>
      </c>
      <c r="T30" s="26">
        <f t="shared" si="3"/>
        <v>0</v>
      </c>
      <c r="U30" s="26">
        <f t="shared" si="3"/>
        <v>0</v>
      </c>
      <c r="V30" s="14">
        <v>899</v>
      </c>
      <c r="W30" s="23">
        <f t="shared" si="4"/>
        <v>2.6484983314794217</v>
      </c>
    </row>
    <row r="31" spans="1:23" s="6" customFormat="1" ht="23.25" customHeight="1" x14ac:dyDescent="0.2">
      <c r="A31" s="14" t="s">
        <v>57</v>
      </c>
      <c r="B31" s="14">
        <f t="shared" si="0"/>
        <v>2378</v>
      </c>
      <c r="C31" s="14">
        <v>1105</v>
      </c>
      <c r="D31" s="14">
        <v>1273</v>
      </c>
      <c r="E31" s="14">
        <f t="shared" si="1"/>
        <v>15</v>
      </c>
      <c r="F31" s="14">
        <v>2</v>
      </c>
      <c r="G31" s="14">
        <v>13</v>
      </c>
      <c r="H31" s="26">
        <v>-5</v>
      </c>
      <c r="I31" s="27">
        <v>-0.20999580008399832</v>
      </c>
      <c r="J31" s="14">
        <v>0</v>
      </c>
      <c r="K31" s="14">
        <v>0</v>
      </c>
      <c r="L31" s="14">
        <v>3</v>
      </c>
      <c r="M31" s="14">
        <v>0</v>
      </c>
      <c r="N31" s="26">
        <f t="shared" si="2"/>
        <v>-3</v>
      </c>
      <c r="O31" s="26">
        <f t="shared" si="2"/>
        <v>0</v>
      </c>
      <c r="P31" s="14">
        <v>0</v>
      </c>
      <c r="Q31" s="14">
        <v>0</v>
      </c>
      <c r="R31" s="14">
        <v>2</v>
      </c>
      <c r="S31" s="14">
        <v>0</v>
      </c>
      <c r="T31" s="26">
        <f t="shared" si="3"/>
        <v>-2</v>
      </c>
      <c r="U31" s="26">
        <f t="shared" si="3"/>
        <v>0</v>
      </c>
      <c r="V31" s="14">
        <v>896</v>
      </c>
      <c r="W31" s="23">
        <f t="shared" si="4"/>
        <v>2.6540178571428572</v>
      </c>
    </row>
    <row r="32" spans="1:23" s="6" customFormat="1" ht="23.25" customHeight="1" x14ac:dyDescent="0.2">
      <c r="A32" s="14" t="s">
        <v>58</v>
      </c>
      <c r="B32" s="14">
        <f t="shared" si="0"/>
        <v>2378</v>
      </c>
      <c r="C32" s="14">
        <v>1102</v>
      </c>
      <c r="D32" s="14">
        <v>1276</v>
      </c>
      <c r="E32" s="14">
        <f t="shared" si="1"/>
        <v>15</v>
      </c>
      <c r="F32" s="14">
        <v>2</v>
      </c>
      <c r="G32" s="14">
        <v>13</v>
      </c>
      <c r="H32" s="26">
        <v>1</v>
      </c>
      <c r="I32" s="27">
        <v>4.2052144659377629E-2</v>
      </c>
      <c r="J32" s="14">
        <v>2</v>
      </c>
      <c r="K32" s="14">
        <v>0</v>
      </c>
      <c r="L32" s="14">
        <v>4</v>
      </c>
      <c r="M32" s="14">
        <v>0</v>
      </c>
      <c r="N32" s="26">
        <f>J32-L32</f>
        <v>-2</v>
      </c>
      <c r="O32" s="26">
        <f t="shared" si="2"/>
        <v>0</v>
      </c>
      <c r="P32" s="14">
        <v>3</v>
      </c>
      <c r="Q32" s="14">
        <v>0</v>
      </c>
      <c r="R32" s="14">
        <v>0</v>
      </c>
      <c r="S32" s="14">
        <v>0</v>
      </c>
      <c r="T32" s="26">
        <f t="shared" si="3"/>
        <v>3</v>
      </c>
      <c r="U32" s="26">
        <f t="shared" si="3"/>
        <v>0</v>
      </c>
      <c r="V32" s="14">
        <v>900</v>
      </c>
      <c r="W32" s="23">
        <f t="shared" si="4"/>
        <v>2.6422222222222222</v>
      </c>
    </row>
    <row r="33" spans="1:23" s="6" customFormat="1" ht="23.25" customHeight="1" x14ac:dyDescent="0.2">
      <c r="A33" s="14" t="s">
        <v>59</v>
      </c>
      <c r="B33" s="14">
        <f t="shared" si="0"/>
        <v>2373</v>
      </c>
      <c r="C33" s="14">
        <v>1102</v>
      </c>
      <c r="D33" s="14">
        <v>1271</v>
      </c>
      <c r="E33" s="14">
        <f t="shared" si="1"/>
        <v>13</v>
      </c>
      <c r="F33" s="14">
        <v>2</v>
      </c>
      <c r="G33" s="14">
        <v>11</v>
      </c>
      <c r="H33" s="26">
        <v>-3</v>
      </c>
      <c r="I33" s="27">
        <v>-0.12615643397813289</v>
      </c>
      <c r="J33" s="14">
        <v>2</v>
      </c>
      <c r="K33" s="14">
        <v>0</v>
      </c>
      <c r="L33" s="14">
        <v>1</v>
      </c>
      <c r="M33" s="14">
        <v>0</v>
      </c>
      <c r="N33" s="26">
        <f t="shared" si="2"/>
        <v>1</v>
      </c>
      <c r="O33" s="26">
        <f t="shared" si="2"/>
        <v>0</v>
      </c>
      <c r="P33" s="14">
        <v>1</v>
      </c>
      <c r="Q33" s="14">
        <v>0</v>
      </c>
      <c r="R33" s="14">
        <v>5</v>
      </c>
      <c r="S33" s="14">
        <v>2</v>
      </c>
      <c r="T33" s="26">
        <f t="shared" si="3"/>
        <v>-4</v>
      </c>
      <c r="U33" s="26">
        <f t="shared" si="3"/>
        <v>-2</v>
      </c>
      <c r="V33" s="14">
        <v>896</v>
      </c>
      <c r="W33" s="23">
        <f t="shared" si="4"/>
        <v>2.6484375</v>
      </c>
    </row>
    <row r="34" spans="1:23" s="6" customFormat="1" ht="23.25" customHeight="1" x14ac:dyDescent="0.2">
      <c r="A34" s="14" t="s">
        <v>60</v>
      </c>
      <c r="B34" s="14">
        <f t="shared" si="0"/>
        <v>2368</v>
      </c>
      <c r="C34" s="14">
        <v>1101</v>
      </c>
      <c r="D34" s="14">
        <v>1267</v>
      </c>
      <c r="E34" s="14">
        <f t="shared" si="1"/>
        <v>13</v>
      </c>
      <c r="F34" s="14">
        <v>2</v>
      </c>
      <c r="G34" s="14">
        <v>11</v>
      </c>
      <c r="H34" s="26">
        <v>-6</v>
      </c>
      <c r="I34" s="27">
        <v>-0.25284450063211128</v>
      </c>
      <c r="J34" s="14">
        <v>0</v>
      </c>
      <c r="K34" s="14">
        <v>0</v>
      </c>
      <c r="L34" s="14">
        <v>7</v>
      </c>
      <c r="M34" s="14">
        <v>0</v>
      </c>
      <c r="N34" s="26">
        <f t="shared" si="2"/>
        <v>-7</v>
      </c>
      <c r="O34" s="26">
        <f t="shared" si="2"/>
        <v>0</v>
      </c>
      <c r="P34" s="14">
        <v>1</v>
      </c>
      <c r="Q34" s="14">
        <v>0</v>
      </c>
      <c r="R34" s="14">
        <v>0</v>
      </c>
      <c r="S34" s="14">
        <v>0</v>
      </c>
      <c r="T34" s="26">
        <f t="shared" si="3"/>
        <v>1</v>
      </c>
      <c r="U34" s="26">
        <f t="shared" si="3"/>
        <v>0</v>
      </c>
      <c r="V34" s="14">
        <v>896</v>
      </c>
      <c r="W34" s="23">
        <f t="shared" si="4"/>
        <v>2.6428571428571428</v>
      </c>
    </row>
    <row r="35" spans="1:23" s="6" customFormat="1" ht="23.25" customHeight="1" x14ac:dyDescent="0.2">
      <c r="A35" s="14" t="s">
        <v>49</v>
      </c>
      <c r="B35" s="14">
        <f t="shared" si="0"/>
        <v>2365</v>
      </c>
      <c r="C35" s="14">
        <v>1099</v>
      </c>
      <c r="D35" s="14">
        <v>1266</v>
      </c>
      <c r="E35" s="14">
        <f t="shared" si="1"/>
        <v>16</v>
      </c>
      <c r="F35" s="14">
        <v>2</v>
      </c>
      <c r="G35" s="14">
        <v>14</v>
      </c>
      <c r="H35" s="26">
        <v>-4</v>
      </c>
      <c r="I35" s="27">
        <v>-0.16891891891891891</v>
      </c>
      <c r="J35" s="14">
        <v>0</v>
      </c>
      <c r="K35" s="14">
        <v>0</v>
      </c>
      <c r="L35" s="14">
        <v>6</v>
      </c>
      <c r="M35" s="14">
        <v>0</v>
      </c>
      <c r="N35" s="26">
        <f t="shared" si="2"/>
        <v>-6</v>
      </c>
      <c r="O35" s="26">
        <f t="shared" si="2"/>
        <v>0</v>
      </c>
      <c r="P35" s="14">
        <v>6</v>
      </c>
      <c r="Q35" s="14">
        <v>3</v>
      </c>
      <c r="R35" s="14">
        <v>4</v>
      </c>
      <c r="S35" s="14">
        <v>0</v>
      </c>
      <c r="T35" s="26">
        <f t="shared" si="3"/>
        <v>2</v>
      </c>
      <c r="U35" s="26">
        <f t="shared" si="3"/>
        <v>3</v>
      </c>
      <c r="V35" s="14">
        <v>894</v>
      </c>
      <c r="W35" s="23">
        <f t="shared" si="4"/>
        <v>2.645413870246085</v>
      </c>
    </row>
    <row r="36" spans="1:23" s="6" customFormat="1" ht="23.25" customHeight="1" x14ac:dyDescent="0.2">
      <c r="A36" s="14" t="s">
        <v>50</v>
      </c>
      <c r="B36" s="14">
        <f t="shared" si="0"/>
        <v>2362</v>
      </c>
      <c r="C36" s="14">
        <v>1099</v>
      </c>
      <c r="D36" s="14">
        <v>1263</v>
      </c>
      <c r="E36" s="14">
        <f t="shared" si="1"/>
        <v>16</v>
      </c>
      <c r="F36" s="14">
        <v>2</v>
      </c>
      <c r="G36" s="14">
        <v>14</v>
      </c>
      <c r="H36" s="26">
        <v>-3</v>
      </c>
      <c r="I36" s="27">
        <v>-0.12684989429175475</v>
      </c>
      <c r="J36" s="14">
        <v>0</v>
      </c>
      <c r="K36" s="14">
        <v>0</v>
      </c>
      <c r="L36" s="14">
        <v>4</v>
      </c>
      <c r="M36" s="14">
        <v>0</v>
      </c>
      <c r="N36" s="26">
        <f t="shared" si="2"/>
        <v>-4</v>
      </c>
      <c r="O36" s="26">
        <f t="shared" si="2"/>
        <v>0</v>
      </c>
      <c r="P36" s="14">
        <v>1</v>
      </c>
      <c r="Q36" s="14">
        <v>0</v>
      </c>
      <c r="R36" s="14">
        <v>0</v>
      </c>
      <c r="S36" s="14">
        <v>0</v>
      </c>
      <c r="T36" s="26">
        <f t="shared" si="3"/>
        <v>1</v>
      </c>
      <c r="U36" s="26">
        <f t="shared" si="3"/>
        <v>0</v>
      </c>
      <c r="V36" s="14">
        <v>894</v>
      </c>
      <c r="W36" s="23">
        <f t="shared" si="4"/>
        <v>2.6420581655480984</v>
      </c>
    </row>
    <row r="37" spans="1:23" s="6" customFormat="1" ht="23.25" customHeight="1" x14ac:dyDescent="0.2">
      <c r="A37" s="14" t="s">
        <v>62</v>
      </c>
      <c r="B37" s="14">
        <f t="shared" si="0"/>
        <v>2355</v>
      </c>
      <c r="C37" s="14">
        <v>1094</v>
      </c>
      <c r="D37" s="14">
        <v>1261</v>
      </c>
      <c r="E37" s="14">
        <f t="shared" si="1"/>
        <v>16</v>
      </c>
      <c r="F37" s="14">
        <v>2</v>
      </c>
      <c r="G37" s="14">
        <v>14</v>
      </c>
      <c r="H37" s="26">
        <v>-3</v>
      </c>
      <c r="I37" s="27">
        <v>-0.12701100762066045</v>
      </c>
      <c r="J37" s="14">
        <v>0</v>
      </c>
      <c r="K37" s="14">
        <v>0</v>
      </c>
      <c r="L37" s="14">
        <v>2</v>
      </c>
      <c r="M37" s="14">
        <v>0</v>
      </c>
      <c r="N37" s="26">
        <f t="shared" si="2"/>
        <v>-2</v>
      </c>
      <c r="O37" s="26">
        <f t="shared" si="2"/>
        <v>0</v>
      </c>
      <c r="P37" s="14">
        <v>0</v>
      </c>
      <c r="Q37" s="14">
        <v>0</v>
      </c>
      <c r="R37" s="14">
        <v>1</v>
      </c>
      <c r="S37" s="14">
        <v>0</v>
      </c>
      <c r="T37" s="26">
        <f t="shared" si="3"/>
        <v>-1</v>
      </c>
      <c r="U37" s="26">
        <f t="shared" si="3"/>
        <v>0</v>
      </c>
      <c r="V37" s="14">
        <v>892</v>
      </c>
      <c r="W37" s="23">
        <f t="shared" si="4"/>
        <v>2.6401345291479821</v>
      </c>
    </row>
    <row r="38" spans="1:23" s="6" customFormat="1" ht="23.25" customHeight="1" x14ac:dyDescent="0.2">
      <c r="A38" s="14" t="s">
        <v>52</v>
      </c>
      <c r="B38" s="14">
        <f t="shared" si="0"/>
        <v>2350</v>
      </c>
      <c r="C38" s="14">
        <v>1092</v>
      </c>
      <c r="D38" s="14">
        <v>1258</v>
      </c>
      <c r="E38" s="14">
        <f t="shared" si="1"/>
        <v>16</v>
      </c>
      <c r="F38" s="14">
        <v>2</v>
      </c>
      <c r="G38" s="14">
        <v>14</v>
      </c>
      <c r="H38" s="26">
        <v>-3</v>
      </c>
      <c r="I38" s="27">
        <v>-0.12738853503184713</v>
      </c>
      <c r="J38" s="14">
        <v>3</v>
      </c>
      <c r="K38" s="14">
        <v>0</v>
      </c>
      <c r="L38" s="14">
        <v>3</v>
      </c>
      <c r="M38" s="14">
        <v>0</v>
      </c>
      <c r="N38" s="26">
        <f t="shared" si="2"/>
        <v>0</v>
      </c>
      <c r="O38" s="26">
        <f t="shared" si="2"/>
        <v>0</v>
      </c>
      <c r="P38" s="14">
        <v>0</v>
      </c>
      <c r="Q38" s="14">
        <v>0</v>
      </c>
      <c r="R38" s="14">
        <v>3</v>
      </c>
      <c r="S38" s="14">
        <v>0</v>
      </c>
      <c r="T38" s="26">
        <f t="shared" si="3"/>
        <v>-3</v>
      </c>
      <c r="U38" s="26">
        <f t="shared" si="3"/>
        <v>0</v>
      </c>
      <c r="V38" s="14">
        <v>890</v>
      </c>
      <c r="W38" s="23">
        <f t="shared" si="4"/>
        <v>2.6404494382022472</v>
      </c>
    </row>
    <row r="39" spans="1:23" s="6" customFormat="1" ht="23.25" customHeight="1" x14ac:dyDescent="0.2">
      <c r="A39" s="14" t="s">
        <v>53</v>
      </c>
      <c r="B39" s="14">
        <f t="shared" si="0"/>
        <v>2337</v>
      </c>
      <c r="C39" s="14">
        <v>1085</v>
      </c>
      <c r="D39" s="14">
        <v>1252</v>
      </c>
      <c r="E39" s="14">
        <f t="shared" si="1"/>
        <v>16</v>
      </c>
      <c r="F39" s="14">
        <v>2</v>
      </c>
      <c r="G39" s="14">
        <v>14</v>
      </c>
      <c r="H39" s="26">
        <v>-4</v>
      </c>
      <c r="I39" s="27">
        <v>-0.1702127659574468</v>
      </c>
      <c r="J39" s="14">
        <v>0</v>
      </c>
      <c r="K39" s="14">
        <v>0</v>
      </c>
      <c r="L39" s="14">
        <v>3</v>
      </c>
      <c r="M39" s="14">
        <v>0</v>
      </c>
      <c r="N39" s="26">
        <f t="shared" si="2"/>
        <v>-3</v>
      </c>
      <c r="O39" s="26">
        <f t="shared" si="2"/>
        <v>0</v>
      </c>
      <c r="P39" s="14">
        <v>0</v>
      </c>
      <c r="Q39" s="14">
        <v>0</v>
      </c>
      <c r="R39" s="14">
        <v>1</v>
      </c>
      <c r="S39" s="14">
        <v>0</v>
      </c>
      <c r="T39" s="26">
        <f t="shared" si="3"/>
        <v>-1</v>
      </c>
      <c r="U39" s="26">
        <f t="shared" si="3"/>
        <v>0</v>
      </c>
      <c r="V39" s="14">
        <v>890</v>
      </c>
      <c r="W39" s="23">
        <f t="shared" si="4"/>
        <v>2.6258426966292134</v>
      </c>
    </row>
    <row r="40" spans="1:23" s="6" customFormat="1" ht="23.25" customHeight="1" x14ac:dyDescent="0.2">
      <c r="A40" s="14" t="s">
        <v>54</v>
      </c>
      <c r="B40" s="14">
        <f t="shared" si="0"/>
        <v>2320</v>
      </c>
      <c r="C40" s="14">
        <v>1078</v>
      </c>
      <c r="D40" s="14">
        <v>1242</v>
      </c>
      <c r="E40" s="14">
        <f t="shared" si="1"/>
        <v>15</v>
      </c>
      <c r="F40" s="14">
        <v>2</v>
      </c>
      <c r="G40" s="14">
        <v>13</v>
      </c>
      <c r="H40" s="26">
        <v>-13</v>
      </c>
      <c r="I40" s="27">
        <v>-0.55626872058194266</v>
      </c>
      <c r="J40" s="14">
        <v>1</v>
      </c>
      <c r="K40" s="14">
        <v>0</v>
      </c>
      <c r="L40" s="14">
        <v>5</v>
      </c>
      <c r="M40" s="14">
        <v>0</v>
      </c>
      <c r="N40" s="26">
        <f t="shared" si="2"/>
        <v>-4</v>
      </c>
      <c r="O40" s="26">
        <f t="shared" si="2"/>
        <v>0</v>
      </c>
      <c r="P40" s="14">
        <v>1</v>
      </c>
      <c r="Q40" s="14">
        <v>0</v>
      </c>
      <c r="R40" s="14">
        <v>10</v>
      </c>
      <c r="S40" s="14">
        <v>1</v>
      </c>
      <c r="T40" s="26">
        <f t="shared" si="3"/>
        <v>-9</v>
      </c>
      <c r="U40" s="26">
        <f t="shared" si="3"/>
        <v>-1</v>
      </c>
      <c r="V40" s="14">
        <v>887</v>
      </c>
      <c r="W40" s="23">
        <f t="shared" si="4"/>
        <v>2.6155580608793687</v>
      </c>
    </row>
    <row r="41" spans="1:23" s="6" customFormat="1" ht="23.25" customHeight="1" x14ac:dyDescent="0.2">
      <c r="A41" s="14" t="s">
        <v>55</v>
      </c>
      <c r="B41" s="14">
        <f t="shared" si="0"/>
        <v>2317</v>
      </c>
      <c r="C41" s="14">
        <v>1074</v>
      </c>
      <c r="D41" s="14">
        <v>1243</v>
      </c>
      <c r="E41" s="14">
        <f t="shared" si="1"/>
        <v>18</v>
      </c>
      <c r="F41" s="14">
        <v>2</v>
      </c>
      <c r="G41" s="14">
        <v>16</v>
      </c>
      <c r="H41" s="26">
        <v>3</v>
      </c>
      <c r="I41" s="27">
        <v>0.12931034482758622</v>
      </c>
      <c r="J41" s="14">
        <v>0</v>
      </c>
      <c r="K41" s="14">
        <v>0</v>
      </c>
      <c r="L41" s="14">
        <v>4</v>
      </c>
      <c r="M41" s="14">
        <v>0</v>
      </c>
      <c r="N41" s="26">
        <f t="shared" si="2"/>
        <v>-4</v>
      </c>
      <c r="O41" s="26">
        <f t="shared" si="2"/>
        <v>0</v>
      </c>
      <c r="P41" s="14">
        <v>8</v>
      </c>
      <c r="Q41" s="14">
        <v>3</v>
      </c>
      <c r="R41" s="14">
        <v>1</v>
      </c>
      <c r="S41" s="14">
        <v>0</v>
      </c>
      <c r="T41" s="26">
        <f t="shared" si="3"/>
        <v>7</v>
      </c>
      <c r="U41" s="26">
        <f t="shared" si="3"/>
        <v>3</v>
      </c>
      <c r="V41" s="14">
        <v>892</v>
      </c>
      <c r="W41" s="23">
        <f t="shared" si="4"/>
        <v>2.5975336322869955</v>
      </c>
    </row>
    <row r="42" spans="1:23" s="6" customFormat="1" ht="23.25" customHeight="1" x14ac:dyDescent="0.2">
      <c r="A42" s="14" t="s">
        <v>56</v>
      </c>
      <c r="B42" s="14">
        <f t="shared" si="0"/>
        <v>2312</v>
      </c>
      <c r="C42" s="14">
        <v>1072</v>
      </c>
      <c r="D42" s="14">
        <v>1240</v>
      </c>
      <c r="E42" s="14">
        <f t="shared" si="1"/>
        <v>20</v>
      </c>
      <c r="F42" s="14">
        <v>3</v>
      </c>
      <c r="G42" s="14">
        <v>17</v>
      </c>
      <c r="H42" s="26">
        <v>-5</v>
      </c>
      <c r="I42" s="27">
        <v>-0.21579628830384118</v>
      </c>
      <c r="J42" s="14">
        <v>0</v>
      </c>
      <c r="K42" s="14">
        <v>0</v>
      </c>
      <c r="L42" s="14">
        <v>4</v>
      </c>
      <c r="M42" s="14">
        <v>0</v>
      </c>
      <c r="N42" s="26">
        <f t="shared" si="2"/>
        <v>-4</v>
      </c>
      <c r="O42" s="26">
        <f t="shared" si="2"/>
        <v>0</v>
      </c>
      <c r="P42" s="14">
        <v>2</v>
      </c>
      <c r="Q42" s="14">
        <v>2</v>
      </c>
      <c r="R42" s="14">
        <v>3</v>
      </c>
      <c r="S42" s="14">
        <v>0</v>
      </c>
      <c r="T42" s="26">
        <f t="shared" si="3"/>
        <v>-1</v>
      </c>
      <c r="U42" s="26">
        <f t="shared" si="3"/>
        <v>2</v>
      </c>
      <c r="V42" s="14">
        <v>889</v>
      </c>
      <c r="W42" s="23">
        <f t="shared" si="4"/>
        <v>2.6006749156355458</v>
      </c>
    </row>
    <row r="43" spans="1:23" s="6" customFormat="1" ht="23.25" customHeight="1" x14ac:dyDescent="0.2">
      <c r="A43" s="14" t="s">
        <v>57</v>
      </c>
      <c r="B43" s="14">
        <f t="shared" si="0"/>
        <v>2308</v>
      </c>
      <c r="C43" s="14">
        <v>1069</v>
      </c>
      <c r="D43" s="14">
        <v>1239</v>
      </c>
      <c r="E43" s="14">
        <f t="shared" si="1"/>
        <v>23</v>
      </c>
      <c r="F43" s="14">
        <v>4</v>
      </c>
      <c r="G43" s="14">
        <v>19</v>
      </c>
      <c r="H43" s="26">
        <v>-1</v>
      </c>
      <c r="I43" s="27">
        <v>-4.3252595155709346E-2</v>
      </c>
      <c r="J43" s="14">
        <v>0</v>
      </c>
      <c r="K43" s="14">
        <v>0</v>
      </c>
      <c r="L43" s="14">
        <v>3</v>
      </c>
      <c r="M43" s="14">
        <v>0</v>
      </c>
      <c r="N43" s="26">
        <f t="shared" si="2"/>
        <v>-3</v>
      </c>
      <c r="O43" s="26">
        <f t="shared" si="2"/>
        <v>0</v>
      </c>
      <c r="P43" s="14">
        <v>4</v>
      </c>
      <c r="Q43" s="14">
        <v>4</v>
      </c>
      <c r="R43" s="14">
        <v>2</v>
      </c>
      <c r="S43" s="14">
        <v>1</v>
      </c>
      <c r="T43" s="26">
        <f>P43-R43</f>
        <v>2</v>
      </c>
      <c r="U43" s="26">
        <f t="shared" si="3"/>
        <v>3</v>
      </c>
      <c r="V43" s="14">
        <v>893</v>
      </c>
      <c r="W43" s="23">
        <f t="shared" si="4"/>
        <v>2.5845464725643899</v>
      </c>
    </row>
    <row r="44" spans="1:23" s="6" customFormat="1" ht="23.25" customHeight="1" x14ac:dyDescent="0.2">
      <c r="A44" s="14" t="s">
        <v>58</v>
      </c>
      <c r="B44" s="14">
        <f t="shared" si="0"/>
        <v>2295</v>
      </c>
      <c r="C44" s="14">
        <v>1064</v>
      </c>
      <c r="D44" s="14">
        <v>1231</v>
      </c>
      <c r="E44" s="14">
        <f t="shared" si="1"/>
        <v>23</v>
      </c>
      <c r="F44" s="14">
        <v>4</v>
      </c>
      <c r="G44" s="14">
        <v>19</v>
      </c>
      <c r="H44" s="26">
        <v>-8</v>
      </c>
      <c r="I44" s="27">
        <v>-0.34662045060658575</v>
      </c>
      <c r="J44" s="14">
        <v>0</v>
      </c>
      <c r="K44" s="14">
        <v>0</v>
      </c>
      <c r="L44" s="14">
        <v>5</v>
      </c>
      <c r="M44" s="14">
        <v>0</v>
      </c>
      <c r="N44" s="26">
        <f t="shared" si="2"/>
        <v>-5</v>
      </c>
      <c r="O44" s="26">
        <f t="shared" si="2"/>
        <v>0</v>
      </c>
      <c r="P44" s="14">
        <v>0</v>
      </c>
      <c r="Q44" s="14">
        <v>0</v>
      </c>
      <c r="R44" s="14">
        <v>3</v>
      </c>
      <c r="S44" s="14">
        <v>0</v>
      </c>
      <c r="T44" s="26">
        <f t="shared" si="3"/>
        <v>-3</v>
      </c>
      <c r="U44" s="26">
        <f t="shared" si="3"/>
        <v>0</v>
      </c>
      <c r="V44" s="14">
        <v>890</v>
      </c>
      <c r="W44" s="23">
        <f t="shared" si="4"/>
        <v>2.5786516853932584</v>
      </c>
    </row>
    <row r="45" spans="1:23" s="6" customFormat="1" ht="23.25" customHeight="1" x14ac:dyDescent="0.2">
      <c r="A45" s="14" t="s">
        <v>59</v>
      </c>
      <c r="B45" s="14">
        <f t="shared" si="0"/>
        <v>2297</v>
      </c>
      <c r="C45" s="14">
        <v>1064</v>
      </c>
      <c r="D45" s="14">
        <v>1233</v>
      </c>
      <c r="E45" s="14">
        <f t="shared" si="1"/>
        <v>22</v>
      </c>
      <c r="F45" s="14">
        <v>4</v>
      </c>
      <c r="G45" s="14">
        <v>18</v>
      </c>
      <c r="H45" s="26">
        <v>-6</v>
      </c>
      <c r="I45" s="27">
        <v>-0.26143790849673199</v>
      </c>
      <c r="J45" s="14">
        <v>1</v>
      </c>
      <c r="K45" s="14">
        <v>0</v>
      </c>
      <c r="L45" s="14">
        <v>5</v>
      </c>
      <c r="M45" s="14">
        <v>0</v>
      </c>
      <c r="N45" s="26">
        <f t="shared" si="2"/>
        <v>-4</v>
      </c>
      <c r="O45" s="26">
        <f t="shared" si="2"/>
        <v>0</v>
      </c>
      <c r="P45" s="14">
        <v>0</v>
      </c>
      <c r="Q45" s="14">
        <v>0</v>
      </c>
      <c r="R45" s="14">
        <v>2</v>
      </c>
      <c r="S45" s="14">
        <v>2</v>
      </c>
      <c r="T45" s="26">
        <f t="shared" si="3"/>
        <v>-2</v>
      </c>
      <c r="U45" s="26">
        <f t="shared" si="3"/>
        <v>-2</v>
      </c>
      <c r="V45" s="14">
        <v>892</v>
      </c>
      <c r="W45" s="23">
        <f t="shared" si="4"/>
        <v>2.5751121076233185</v>
      </c>
    </row>
    <row r="46" spans="1:23" s="6" customFormat="1" ht="23.25" customHeight="1" x14ac:dyDescent="0.2">
      <c r="A46" s="14" t="s">
        <v>60</v>
      </c>
      <c r="B46" s="14">
        <f t="shared" si="0"/>
        <v>2289</v>
      </c>
      <c r="C46" s="14">
        <v>1063</v>
      </c>
      <c r="D46" s="14">
        <v>1226</v>
      </c>
      <c r="E46" s="14">
        <f t="shared" si="1"/>
        <v>18</v>
      </c>
      <c r="F46" s="14">
        <v>3</v>
      </c>
      <c r="G46" s="14">
        <v>15</v>
      </c>
      <c r="H46" s="26">
        <v>-8</v>
      </c>
      <c r="I46" s="27">
        <v>-0.34828036569438398</v>
      </c>
      <c r="J46" s="14">
        <v>1</v>
      </c>
      <c r="K46" s="14">
        <v>0</v>
      </c>
      <c r="L46" s="14">
        <v>3</v>
      </c>
      <c r="M46" s="14">
        <v>0</v>
      </c>
      <c r="N46" s="26">
        <f t="shared" ref="N46:O46" si="5">J46-L46</f>
        <v>-2</v>
      </c>
      <c r="O46" s="26">
        <f t="shared" si="5"/>
        <v>0</v>
      </c>
      <c r="P46" s="14">
        <v>0</v>
      </c>
      <c r="Q46" s="14">
        <v>0</v>
      </c>
      <c r="R46" s="14">
        <v>6</v>
      </c>
      <c r="S46" s="14">
        <v>4</v>
      </c>
      <c r="T46" s="26">
        <f t="shared" ref="T46:U46" si="6">P46-R46</f>
        <v>-6</v>
      </c>
      <c r="U46" s="26">
        <f t="shared" si="6"/>
        <v>-4</v>
      </c>
      <c r="V46" s="14">
        <v>887</v>
      </c>
      <c r="W46" s="23">
        <f t="shared" si="4"/>
        <v>2.5806087936865838</v>
      </c>
    </row>
    <row r="47" spans="1:23" s="6" customFormat="1" ht="14" x14ac:dyDescent="0.2">
      <c r="A47" s="15"/>
      <c r="B47" s="17"/>
      <c r="C47" s="5"/>
      <c r="D47" s="5"/>
      <c r="E47" s="5"/>
      <c r="F47" s="5"/>
      <c r="G47" s="5"/>
      <c r="H47" s="15"/>
      <c r="I47" s="15"/>
      <c r="J47" s="15"/>
      <c r="K47" s="15"/>
      <c r="L47" s="15"/>
      <c r="M47" s="15"/>
      <c r="N47" s="15"/>
      <c r="O47" s="15"/>
      <c r="P47" s="7"/>
      <c r="Q47" s="7"/>
      <c r="R47" s="5"/>
      <c r="S47" s="5"/>
      <c r="T47" s="9"/>
    </row>
    <row r="48" spans="1:23" s="6" customFormat="1" ht="14" x14ac:dyDescent="0.2">
      <c r="A48" s="15" t="s">
        <v>40</v>
      </c>
      <c r="B48" s="17"/>
      <c r="C48" s="15"/>
      <c r="D48" s="15"/>
      <c r="E48" s="15"/>
      <c r="F48" s="15"/>
      <c r="G48" s="15"/>
      <c r="H48" s="15"/>
      <c r="I48" s="7"/>
      <c r="J48" s="7"/>
      <c r="K48" s="5"/>
      <c r="L48" s="5"/>
      <c r="M48" s="9"/>
    </row>
    <row r="49" spans="1:23" s="6" customFormat="1" ht="14.25" customHeight="1" x14ac:dyDescent="0.2">
      <c r="A49" s="15" t="s">
        <v>41</v>
      </c>
      <c r="B49" s="17"/>
      <c r="C49" s="15"/>
      <c r="D49" s="15"/>
      <c r="E49" s="15"/>
      <c r="F49" s="15"/>
      <c r="G49" s="15"/>
      <c r="H49" s="15"/>
      <c r="I49" s="7"/>
      <c r="J49" s="7"/>
      <c r="K49" s="5"/>
      <c r="L49" s="5"/>
      <c r="M49" s="9"/>
    </row>
    <row r="50" spans="1:23" s="6" customFormat="1" ht="14.25" customHeight="1" x14ac:dyDescent="0.2">
      <c r="A50" s="15" t="s">
        <v>46</v>
      </c>
      <c r="B50" s="17"/>
      <c r="C50" s="15"/>
      <c r="D50" s="15"/>
      <c r="E50" s="15"/>
      <c r="F50" s="15"/>
      <c r="G50" s="15"/>
      <c r="H50" s="15"/>
      <c r="I50" s="7"/>
      <c r="J50" s="7"/>
      <c r="K50" s="5"/>
      <c r="L50" s="5"/>
      <c r="M50" s="9"/>
    </row>
    <row r="51" spans="1:23" s="6" customFormat="1" ht="14.25" customHeight="1" x14ac:dyDescent="0.2">
      <c r="A51" s="15" t="s">
        <v>45</v>
      </c>
      <c r="B51" s="17"/>
      <c r="C51" s="15"/>
      <c r="D51" s="15"/>
      <c r="E51" s="15"/>
      <c r="F51" s="15"/>
      <c r="G51" s="15"/>
      <c r="H51" s="15"/>
      <c r="I51" s="7"/>
      <c r="J51" s="7"/>
      <c r="K51" s="5"/>
      <c r="L51" s="5"/>
      <c r="M51" s="9"/>
    </row>
    <row r="52" spans="1:23" s="6" customFormat="1" ht="14.25" customHeight="1" x14ac:dyDescent="0.2">
      <c r="A52" s="15" t="s">
        <v>47</v>
      </c>
      <c r="B52" s="17"/>
      <c r="C52" s="15"/>
      <c r="D52" s="15"/>
      <c r="E52" s="15"/>
      <c r="F52" s="15"/>
      <c r="G52" s="15"/>
      <c r="H52" s="15"/>
      <c r="I52" s="7"/>
      <c r="J52" s="7"/>
      <c r="K52" s="5"/>
      <c r="L52" s="5"/>
      <c r="M52" s="9"/>
    </row>
    <row r="53" spans="1:23" s="6" customFormat="1" ht="14.25" customHeight="1" x14ac:dyDescent="0.2">
      <c r="A53" s="15" t="s">
        <v>43</v>
      </c>
      <c r="B53" s="18"/>
      <c r="C53" s="15"/>
      <c r="D53" s="15"/>
      <c r="E53" s="15"/>
      <c r="F53" s="15"/>
      <c r="G53" s="15"/>
      <c r="H53" s="15"/>
      <c r="I53" s="10"/>
      <c r="J53" s="10"/>
      <c r="K53" s="10"/>
      <c r="L53" s="10"/>
      <c r="M53" s="10"/>
    </row>
    <row r="54" spans="1:23" ht="14.25" customHeight="1" x14ac:dyDescent="0.2">
      <c r="A54" s="15" t="s">
        <v>67</v>
      </c>
      <c r="B54" s="19"/>
      <c r="C54" s="10"/>
      <c r="D54" s="10"/>
      <c r="E54" s="10"/>
      <c r="F54" s="10"/>
      <c r="G54" s="10"/>
      <c r="H54" s="10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3" ht="14.25" customHeight="1" x14ac:dyDescent="0.2">
      <c r="A55" s="15" t="s">
        <v>44</v>
      </c>
      <c r="B55" s="1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3" ht="14.25" customHeight="1" x14ac:dyDescent="0.2">
      <c r="A56" s="15"/>
      <c r="B56" s="1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3" ht="14.25" customHeight="1" x14ac:dyDescent="0.2">
      <c r="A57" s="15"/>
      <c r="B57" s="1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3" ht="14.25" customHeight="1" x14ac:dyDescent="0.2">
      <c r="A58" s="15"/>
      <c r="B58" s="1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61" spans="1:23" ht="14.25" customHeight="1" x14ac:dyDescent="0.2">
      <c r="A61" s="1"/>
      <c r="B61" s="2"/>
      <c r="C61" s="2"/>
      <c r="D61" s="2"/>
      <c r="E61" s="2"/>
      <c r="F61" s="2"/>
      <c r="G61" s="2"/>
      <c r="V61" s="2"/>
      <c r="W61" s="3"/>
    </row>
  </sheetData>
  <mergeCells count="29">
    <mergeCell ref="J5:O5"/>
    <mergeCell ref="B6:B9"/>
    <mergeCell ref="A1:W1"/>
    <mergeCell ref="A4:A9"/>
    <mergeCell ref="B4:G4"/>
    <mergeCell ref="H4:U4"/>
    <mergeCell ref="W4:W9"/>
    <mergeCell ref="E5:G5"/>
    <mergeCell ref="H5:I5"/>
    <mergeCell ref="P5:U5"/>
    <mergeCell ref="R6:R9"/>
    <mergeCell ref="C6:C9"/>
    <mergeCell ref="D6:D9"/>
    <mergeCell ref="E6:E9"/>
    <mergeCell ref="F6:F9"/>
    <mergeCell ref="G6:G9"/>
    <mergeCell ref="P6:P9"/>
    <mergeCell ref="H6:H9"/>
    <mergeCell ref="T6:U6"/>
    <mergeCell ref="Q7:Q9"/>
    <mergeCell ref="S7:S9"/>
    <mergeCell ref="U7:U9"/>
    <mergeCell ref="K7:K9"/>
    <mergeCell ref="M7:M9"/>
    <mergeCell ref="O7:O9"/>
    <mergeCell ref="I6:I9"/>
    <mergeCell ref="J6:K6"/>
    <mergeCell ref="L6:M6"/>
    <mergeCell ref="N6:O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41" orientation="portrait" r:id="rId1"/>
  <headerFooter alignWithMargins="0"/>
  <colBreaks count="1" manualBreakCount="1">
    <brk id="2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20</vt:i4>
      </vt:variant>
    </vt:vector>
  </HeadingPairs>
  <TitlesOfParts>
    <vt:vector size="40" baseType="lpstr">
      <vt:lpstr>県計</vt:lpstr>
      <vt:lpstr>鳥取市</vt:lpstr>
      <vt:lpstr>米子市</vt:lpstr>
      <vt:lpstr>倉吉市</vt:lpstr>
      <vt:lpstr>境港市</vt:lpstr>
      <vt:lpstr>岩美町</vt:lpstr>
      <vt:lpstr>若桜町</vt:lpstr>
      <vt:lpstr>智頭町</vt:lpstr>
      <vt:lpstr>八頭町</vt:lpstr>
      <vt:lpstr>三朝町</vt:lpstr>
      <vt:lpstr>湯梨浜町</vt:lpstr>
      <vt:lpstr>琴浦町</vt:lpstr>
      <vt:lpstr>北栄町</vt:lpstr>
      <vt:lpstr>日吉津村</vt:lpstr>
      <vt:lpstr>大山町</vt:lpstr>
      <vt:lpstr>南部町</vt:lpstr>
      <vt:lpstr>伯耆町</vt:lpstr>
      <vt:lpstr>日南町</vt:lpstr>
      <vt:lpstr>日野町</vt:lpstr>
      <vt:lpstr>江府町</vt:lpstr>
      <vt:lpstr>岩美町!Print_Area</vt:lpstr>
      <vt:lpstr>境港市!Print_Area</vt:lpstr>
      <vt:lpstr>琴浦町!Print_Area</vt:lpstr>
      <vt:lpstr>県計!Print_Area</vt:lpstr>
      <vt:lpstr>江府町!Print_Area</vt:lpstr>
      <vt:lpstr>三朝町!Print_Area</vt:lpstr>
      <vt:lpstr>若桜町!Print_Area</vt:lpstr>
      <vt:lpstr>倉吉市!Print_Area</vt:lpstr>
      <vt:lpstr>大山町!Print_Area</vt:lpstr>
      <vt:lpstr>智頭町!Print_Area</vt:lpstr>
      <vt:lpstr>鳥取市!Print_Area</vt:lpstr>
      <vt:lpstr>湯梨浜町!Print_Area</vt:lpstr>
      <vt:lpstr>南部町!Print_Area</vt:lpstr>
      <vt:lpstr>日吉津村!Print_Area</vt:lpstr>
      <vt:lpstr>日南町!Print_Area</vt:lpstr>
      <vt:lpstr>日野町!Print_Area</vt:lpstr>
      <vt:lpstr>伯耆町!Print_Area</vt:lpstr>
      <vt:lpstr>八頭町!Print_Area</vt:lpstr>
      <vt:lpstr>米子市!Print_Area</vt:lpstr>
      <vt:lpstr>北栄町!Print_Area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田中 綾音</cp:lastModifiedBy>
  <cp:lastPrinted>2026-10-20T02:09:42Z</cp:lastPrinted>
  <dcterms:created xsi:type="dcterms:W3CDTF">2005-07-15T01:37:31Z</dcterms:created>
  <dcterms:modified xsi:type="dcterms:W3CDTF">2026-10-20T04:20:43Z</dcterms:modified>
</cp:coreProperties>
</file>