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230" windowWidth="15315" windowHeight="4290" tabRatio="894" activeTab="0"/>
  </bookViews>
  <sheets>
    <sheet name="精神 (１)" sheetId="1" r:id="rId1"/>
    <sheet name="精神(２)" sheetId="2" r:id="rId2"/>
  </sheets>
  <definedNames>
    <definedName name="_xlnm.Print_Area" localSheetId="0">'精神 (１)'!$A$1:$L$40</definedName>
    <definedName name="_xlnm.Print_Area" localSheetId="1">'精神(２)'!$A$1:$I$42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<sst xmlns="http://schemas.openxmlformats.org/spreadsheetml/2006/main" count="115" uniqueCount="100">
  <si>
    <t>倉吉市</t>
  </si>
  <si>
    <t>三朝町</t>
  </si>
  <si>
    <t>琴浦町</t>
  </si>
  <si>
    <t>区分</t>
  </si>
  <si>
    <t>計</t>
  </si>
  <si>
    <t>その他</t>
  </si>
  <si>
    <t>実施回数</t>
  </si>
  <si>
    <t>参加延人数</t>
  </si>
  <si>
    <t>4　精神保健事業</t>
  </si>
  <si>
    <t>(単位：人）</t>
  </si>
  <si>
    <t>心の健康相談</t>
  </si>
  <si>
    <t>開催回数</t>
  </si>
  <si>
    <t>相談人員</t>
  </si>
  <si>
    <t>（単位：人）</t>
  </si>
  <si>
    <t>入　院　措　置</t>
  </si>
  <si>
    <t>在宅患者数</t>
  </si>
  <si>
    <t>措　　　置</t>
  </si>
  <si>
    <t>医療保護</t>
  </si>
  <si>
    <t>通院（公費）</t>
  </si>
  <si>
    <t>湯梨浜町</t>
  </si>
  <si>
    <t>障　害　等　級</t>
  </si>
  <si>
    <t>１　級</t>
  </si>
  <si>
    <t>２　級</t>
  </si>
  <si>
    <t>３　級</t>
  </si>
  <si>
    <t>参加者数</t>
  </si>
  <si>
    <t>北栄町</t>
  </si>
  <si>
    <t>　　　区分　　　　　　　　　　　　　　　　　　　　　　　　　　　　　　　　　市町　　　　　</t>
  </si>
  <si>
    <t>　　　区分　　　市町</t>
  </si>
  <si>
    <t>　（注）　北栄町は、旧北条町と旧大栄町の統計を合算したものである。</t>
  </si>
  <si>
    <t>申請・通報・届出件数</t>
  </si>
  <si>
    <t>既入院</t>
  </si>
  <si>
    <t>調査の結果診察の必要がないと認めた者</t>
  </si>
  <si>
    <t>法２９条該当症状の者</t>
  </si>
  <si>
    <t>精神障害者</t>
  </si>
  <si>
    <t>精神障害者でなかった者</t>
  </si>
  <si>
    <t>措置入院患者</t>
  </si>
  <si>
    <t>措置入院としなかった者</t>
  </si>
  <si>
    <t>診察を受けた者</t>
  </si>
  <si>
    <t>申請</t>
  </si>
  <si>
    <t>一般人
(法第２３条)</t>
  </si>
  <si>
    <t>警察官(法第２４条)</t>
  </si>
  <si>
    <t>検察官(法第２５条)</t>
  </si>
  <si>
    <t>通報</t>
  </si>
  <si>
    <t>届出</t>
  </si>
  <si>
    <t>保護観察所の長
(法第２５条の２)</t>
  </si>
  <si>
    <t>矯正施設の長
(法第２６条)</t>
  </si>
  <si>
    <t>精神病院の管理者
(法第２６条の２)</t>
  </si>
  <si>
    <t>申請等に基づかない者
(法第２７条第２項)</t>
  </si>
  <si>
    <t>内　容</t>
  </si>
  <si>
    <t>　　　診察保護申請等による処理状況　（平成１９年度）</t>
  </si>
  <si>
    <t>措置入院患者
計</t>
  </si>
  <si>
    <t>法２９条該当症状ではなかった者</t>
  </si>
  <si>
    <r>
      <t>　　市町別精神障害者の状況</t>
    </r>
    <r>
      <rPr>
        <sz val="11"/>
        <rFont val="ＭＳ Ｐゴシック"/>
        <family val="3"/>
      </rPr>
      <t>　　</t>
    </r>
    <r>
      <rPr>
        <b/>
        <sz val="11"/>
        <rFont val="ＭＳ Ｐゴシック"/>
        <family val="3"/>
      </rPr>
      <t>（平成１９年度末現在）</t>
    </r>
  </si>
  <si>
    <t>　　　市町別精神障害者保健福祉手帳の交付状況　（平成19年度末現在）</t>
  </si>
  <si>
    <t>心の健康相談実施状況　（平成１９年度）</t>
  </si>
  <si>
    <t>精神障害者社会適応訓練実施状況　（平成１９年度）</t>
  </si>
  <si>
    <t>社会適応訓練</t>
  </si>
  <si>
    <t>訓練者数</t>
  </si>
  <si>
    <t>協力事業所</t>
  </si>
  <si>
    <t>心の健康フェア実施状況（平成１９年度）</t>
  </si>
  <si>
    <t>開催日</t>
  </si>
  <si>
    <t>平成１９年１２月６日（木）</t>
  </si>
  <si>
    <t>テーマ</t>
  </si>
  <si>
    <t>大切なあなたを守りたい　～私たちにできること～</t>
  </si>
  <si>
    <t>　　　　○当事者の体験発表</t>
  </si>
  <si>
    <t>　　　　○家族の立場での体験発表</t>
  </si>
  <si>
    <t>　　　　○講演「こころのＳＯＳとその対応」</t>
  </si>
  <si>
    <t>３１０人</t>
  </si>
  <si>
    <t>自殺予防研修会実施状況（平成１９年度）</t>
  </si>
  <si>
    <t>実　施　日</t>
  </si>
  <si>
    <t>平成１９年４月２７日（金）</t>
  </si>
  <si>
    <t>平成１９年９月３日（月）</t>
  </si>
  <si>
    <t>内　　　 容</t>
  </si>
  <si>
    <t>自殺予防研修会</t>
  </si>
  <si>
    <t>自殺予防従事者専門研修</t>
  </si>
  <si>
    <t>対  象  者</t>
  </si>
  <si>
    <t>民生児童委員等</t>
  </si>
  <si>
    <t>保健福祉関係職員等</t>
  </si>
  <si>
    <t>１６０人</t>
  </si>
  <si>
    <t>４２人</t>
  </si>
  <si>
    <t>精神障害者退院促進支援事業</t>
  </si>
  <si>
    <t>○退院促進推進会議開催状況（平成１９年度）</t>
  </si>
  <si>
    <t>○退院促進連絡会開催状況（平成１９年度）</t>
  </si>
  <si>
    <t>日　　　時</t>
  </si>
  <si>
    <t>４回</t>
  </si>
  <si>
    <t>協議事項</t>
  </si>
  <si>
    <t>・退院意欲の維持に向けて</t>
  </si>
  <si>
    <t>検討内容</t>
  </si>
  <si>
    <t>・個別の支援方針について</t>
  </si>
  <si>
    <t>・家族支援について</t>
  </si>
  <si>
    <t>・社会資源の活用について</t>
  </si>
  <si>
    <t>・支援関係者のかかわり</t>
  </si>
  <si>
    <t>・関係機関の連携について</t>
  </si>
  <si>
    <t>・地域への啓発について</t>
  </si>
  <si>
    <t>○障害者ケアマネジメント研修会実施状況（平成１９年度）</t>
  </si>
  <si>
    <t>８３人</t>
  </si>
  <si>
    <t>内　　　容</t>
  </si>
  <si>
    <t>・講義</t>
  </si>
  <si>
    <t>　「障害者ケアマネジメントとは」</t>
  </si>
  <si>
    <t>・演習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</si>
</sst>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 quotePrefix="1">
      <alignment horizontal="left"/>
    </xf>
    <xf numFmtId="38" fontId="7" fillId="0" borderId="0" xfId="17" applyFont="1" applyAlignment="1">
      <alignment/>
    </xf>
    <xf numFmtId="38" fontId="7" fillId="0" borderId="0" xfId="17" applyFont="1" applyAlignment="1" quotePrefix="1">
      <alignment horizontal="left"/>
    </xf>
    <xf numFmtId="38" fontId="0" fillId="0" borderId="0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distributed" vertical="center"/>
    </xf>
    <xf numFmtId="38" fontId="0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distributed"/>
    </xf>
    <xf numFmtId="0" fontId="7" fillId="0" borderId="0" xfId="0" applyFont="1" applyAlignment="1">
      <alignment vertical="center"/>
    </xf>
    <xf numFmtId="38" fontId="0" fillId="0" borderId="0" xfId="17" applyFont="1" applyBorder="1" applyAlignment="1">
      <alignment/>
    </xf>
    <xf numFmtId="38" fontId="7" fillId="0" borderId="0" xfId="17" applyFont="1" applyBorder="1" applyAlignment="1">
      <alignment/>
    </xf>
    <xf numFmtId="38" fontId="0" fillId="0" borderId="0" xfId="17" applyFont="1" applyBorder="1" applyAlignment="1">
      <alignment horizontal="center" vertical="center" wrapText="1"/>
    </xf>
    <xf numFmtId="38" fontId="8" fillId="0" borderId="0" xfId="17" applyFont="1" applyBorder="1" applyAlignment="1">
      <alignment horizontal="center" vertical="center" shrinkToFit="1"/>
    </xf>
    <xf numFmtId="38" fontId="0" fillId="0" borderId="0" xfId="17" applyFont="1" applyBorder="1" applyAlignment="1" quotePrefix="1">
      <alignment horizontal="left"/>
    </xf>
    <xf numFmtId="38" fontId="0" fillId="0" borderId="0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center" vertical="center" textRotation="255"/>
    </xf>
    <xf numFmtId="38" fontId="8" fillId="0" borderId="4" xfId="17" applyFont="1" applyBorder="1" applyAlignment="1">
      <alignment horizontal="center" vertical="center" wrapText="1"/>
    </xf>
    <xf numFmtId="38" fontId="7" fillId="0" borderId="0" xfId="17" applyFont="1" applyBorder="1" applyAlignment="1" quotePrefix="1">
      <alignment horizontal="left"/>
    </xf>
    <xf numFmtId="38" fontId="0" fillId="0" borderId="4" xfId="17" applyFont="1" applyBorder="1" applyAlignment="1">
      <alignment vertical="center" wrapText="1"/>
    </xf>
    <xf numFmtId="38" fontId="7" fillId="0" borderId="4" xfId="17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7" fillId="0" borderId="0" xfId="17" applyFont="1" applyAlignment="1">
      <alignment horizontal="left"/>
    </xf>
    <xf numFmtId="38" fontId="4" fillId="0" borderId="0" xfId="17" applyFont="1" applyBorder="1" applyAlignment="1" quotePrefix="1">
      <alignment horizontal="left"/>
    </xf>
    <xf numFmtId="38" fontId="0" fillId="0" borderId="2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 wrapText="1"/>
    </xf>
    <xf numFmtId="38" fontId="7" fillId="0" borderId="5" xfId="17" applyFont="1" applyBorder="1" applyAlignment="1">
      <alignment horizontal="center" vertical="center" wrapText="1"/>
    </xf>
    <xf numFmtId="38" fontId="7" fillId="0" borderId="5" xfId="17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7" applyFont="1" applyBorder="1" applyAlignment="1">
      <alignment horizontal="center" vertical="center" wrapText="1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 quotePrefix="1">
      <alignment horizontal="left" vertical="distributed"/>
    </xf>
    <xf numFmtId="38" fontId="0" fillId="0" borderId="0" xfId="17" applyFont="1" applyBorder="1" applyAlignment="1">
      <alignment horizontal="distributed" vertical="distributed"/>
    </xf>
    <xf numFmtId="38" fontId="0" fillId="0" borderId="0" xfId="17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7" fillId="0" borderId="24" xfId="17" applyFont="1" applyBorder="1" applyAlignment="1">
      <alignment horizontal="center" vertical="center"/>
    </xf>
    <xf numFmtId="194" fontId="7" fillId="0" borderId="24" xfId="17" applyNumberFormat="1" applyFont="1" applyBorder="1" applyAlignment="1">
      <alignment horizontal="center" vertical="center"/>
    </xf>
    <xf numFmtId="194" fontId="7" fillId="0" borderId="5" xfId="17" applyNumberFormat="1" applyFont="1" applyBorder="1" applyAlignment="1">
      <alignment horizontal="center" vertical="center"/>
    </xf>
    <xf numFmtId="38" fontId="7" fillId="0" borderId="4" xfId="17" applyFont="1" applyBorder="1" applyAlignment="1">
      <alignment horizontal="center" vertical="center"/>
    </xf>
    <xf numFmtId="194" fontId="7" fillId="0" borderId="4" xfId="17" applyNumberFormat="1" applyFont="1" applyBorder="1" applyAlignment="1">
      <alignment horizontal="center" vertical="center"/>
    </xf>
    <xf numFmtId="194" fontId="7" fillId="0" borderId="1" xfId="17" applyNumberFormat="1" applyFont="1" applyBorder="1" applyAlignment="1">
      <alignment horizontal="center" vertical="center"/>
    </xf>
    <xf numFmtId="38" fontId="10" fillId="0" borderId="20" xfId="17" applyFont="1" applyBorder="1" applyAlignment="1">
      <alignment horizontal="center" wrapText="1"/>
    </xf>
    <xf numFmtId="38" fontId="10" fillId="0" borderId="25" xfId="17" applyFont="1" applyBorder="1" applyAlignment="1" quotePrefix="1">
      <alignment horizontal="center"/>
    </xf>
    <xf numFmtId="38" fontId="10" fillId="0" borderId="21" xfId="17" applyFont="1" applyBorder="1" applyAlignment="1" quotePrefix="1">
      <alignment horizontal="center"/>
    </xf>
    <xf numFmtId="38" fontId="9" fillId="0" borderId="20" xfId="17" applyFont="1" applyBorder="1" applyAlignment="1">
      <alignment horizontal="center"/>
    </xf>
    <xf numFmtId="38" fontId="9" fillId="0" borderId="25" xfId="17" applyFont="1" applyBorder="1" applyAlignment="1" quotePrefix="1">
      <alignment horizontal="center"/>
    </xf>
    <xf numFmtId="38" fontId="9" fillId="0" borderId="21" xfId="17" applyFont="1" applyBorder="1" applyAlignment="1" quotePrefix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38" fontId="9" fillId="0" borderId="20" xfId="17" applyFont="1" applyBorder="1" applyAlignment="1">
      <alignment horizontal="center" wrapText="1"/>
    </xf>
    <xf numFmtId="38" fontId="9" fillId="0" borderId="21" xfId="17" applyFont="1" applyBorder="1" applyAlignment="1">
      <alignment horizontal="center" wrapText="1"/>
    </xf>
    <xf numFmtId="38" fontId="9" fillId="0" borderId="21" xfId="17" applyFont="1" applyBorder="1" applyAlignment="1">
      <alignment horizontal="center"/>
    </xf>
    <xf numFmtId="38" fontId="0" fillId="0" borderId="27" xfId="17" applyFont="1" applyBorder="1" applyAlignment="1">
      <alignment horizontal="center" vertical="center" wrapText="1"/>
    </xf>
    <xf numFmtId="38" fontId="0" fillId="0" borderId="28" xfId="17" applyFont="1" applyBorder="1" applyAlignment="1">
      <alignment horizontal="center" vertical="center" wrapText="1"/>
    </xf>
    <xf numFmtId="38" fontId="0" fillId="0" borderId="29" xfId="17" applyFont="1" applyBorder="1" applyAlignment="1">
      <alignment horizontal="center" vertical="center" wrapText="1"/>
    </xf>
    <xf numFmtId="38" fontId="0" fillId="0" borderId="30" xfId="17" applyFont="1" applyBorder="1" applyAlignment="1">
      <alignment horizontal="center" vertical="center" wrapText="1"/>
    </xf>
    <xf numFmtId="38" fontId="0" fillId="0" borderId="31" xfId="17" applyFont="1" applyBorder="1" applyAlignment="1">
      <alignment horizontal="center" vertical="center" wrapText="1"/>
    </xf>
    <xf numFmtId="38" fontId="6" fillId="0" borderId="20" xfId="17" applyFont="1" applyBorder="1" applyAlignment="1">
      <alignment horizontal="center" vertical="center" wrapText="1"/>
    </xf>
    <xf numFmtId="38" fontId="6" fillId="0" borderId="21" xfId="17" applyFont="1" applyBorder="1" applyAlignment="1">
      <alignment horizontal="center" vertical="center" wrapText="1"/>
    </xf>
    <xf numFmtId="38" fontId="6" fillId="0" borderId="22" xfId="17" applyFont="1" applyBorder="1" applyAlignment="1">
      <alignment horizontal="center" vertical="center" wrapText="1"/>
    </xf>
    <xf numFmtId="38" fontId="6" fillId="0" borderId="23" xfId="17" applyFont="1" applyBorder="1" applyAlignment="1">
      <alignment horizontal="center" vertical="center" wrapText="1"/>
    </xf>
    <xf numFmtId="38" fontId="0" fillId="0" borderId="20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20" xfId="17" applyFont="1" applyBorder="1" applyAlignment="1">
      <alignment horizontal="center"/>
    </xf>
    <xf numFmtId="38" fontId="0" fillId="0" borderId="25" xfId="17" applyFont="1" applyBorder="1" applyAlignment="1">
      <alignment horizontal="center"/>
    </xf>
    <xf numFmtId="38" fontId="0" fillId="0" borderId="21" xfId="17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8" fontId="4" fillId="0" borderId="27" xfId="17" applyFont="1" applyBorder="1" applyAlignment="1">
      <alignment horizontal="center"/>
    </xf>
    <xf numFmtId="38" fontId="4" fillId="0" borderId="12" xfId="17" applyFont="1" applyBorder="1" applyAlignment="1" quotePrefix="1">
      <alignment horizontal="center"/>
    </xf>
    <xf numFmtId="38" fontId="4" fillId="0" borderId="28" xfId="17" applyFont="1" applyBorder="1" applyAlignment="1" quotePrefix="1">
      <alignment horizontal="center"/>
    </xf>
    <xf numFmtId="38" fontId="4" fillId="0" borderId="19" xfId="17" applyFont="1" applyBorder="1" applyAlignment="1" quotePrefix="1">
      <alignment horizontal="center"/>
    </xf>
    <xf numFmtId="38" fontId="4" fillId="0" borderId="0" xfId="17" applyFont="1" applyBorder="1" applyAlignment="1" quotePrefix="1">
      <alignment horizontal="center"/>
    </xf>
    <xf numFmtId="38" fontId="4" fillId="0" borderId="29" xfId="17" applyFont="1" applyBorder="1" applyAlignment="1" quotePrefix="1">
      <alignment horizontal="center"/>
    </xf>
    <xf numFmtId="38" fontId="4" fillId="0" borderId="30" xfId="17" applyFont="1" applyBorder="1" applyAlignment="1" quotePrefix="1">
      <alignment horizontal="center"/>
    </xf>
    <xf numFmtId="38" fontId="4" fillId="0" borderId="32" xfId="17" applyFont="1" applyBorder="1" applyAlignment="1" quotePrefix="1">
      <alignment horizontal="center"/>
    </xf>
    <xf numFmtId="38" fontId="4" fillId="0" borderId="31" xfId="17" applyFont="1" applyBorder="1" applyAlignment="1" quotePrefix="1">
      <alignment horizontal="center"/>
    </xf>
    <xf numFmtId="38" fontId="9" fillId="0" borderId="22" xfId="17" applyFont="1" applyBorder="1" applyAlignment="1">
      <alignment horizontal="center" vertical="center" textRotation="255"/>
    </xf>
    <xf numFmtId="38" fontId="9" fillId="0" borderId="26" xfId="17" applyFont="1" applyBorder="1" applyAlignment="1" quotePrefix="1">
      <alignment horizontal="center" vertical="center" textRotation="255"/>
    </xf>
    <xf numFmtId="38" fontId="9" fillId="0" borderId="23" xfId="17" applyFont="1" applyBorder="1" applyAlignment="1" quotePrefix="1">
      <alignment horizontal="center" vertical="center" textRotation="255"/>
    </xf>
    <xf numFmtId="38" fontId="0" fillId="0" borderId="22" xfId="17" applyFont="1" applyBorder="1" applyAlignment="1">
      <alignment horizontal="center" vertical="center" wrapText="1"/>
    </xf>
    <xf numFmtId="38" fontId="0" fillId="0" borderId="26" xfId="17" applyFont="1" applyBorder="1" applyAlignment="1">
      <alignment horizontal="center" vertical="center" wrapText="1"/>
    </xf>
    <xf numFmtId="38" fontId="0" fillId="0" borderId="23" xfId="17" applyFont="1" applyBorder="1" applyAlignment="1">
      <alignment horizontal="center" vertical="center" wrapText="1"/>
    </xf>
    <xf numFmtId="38" fontId="0" fillId="0" borderId="17" xfId="17" applyFont="1" applyBorder="1" applyAlignment="1">
      <alignment horizontal="right"/>
    </xf>
    <xf numFmtId="38" fontId="0" fillId="0" borderId="33" xfId="17" applyFont="1" applyBorder="1" applyAlignment="1" quotePrefix="1">
      <alignment horizontal="left" vertical="distributed"/>
    </xf>
    <xf numFmtId="38" fontId="0" fillId="0" borderId="34" xfId="17" applyFont="1" applyBorder="1" applyAlignment="1">
      <alignment horizontal="distributed" vertical="distributed"/>
    </xf>
    <xf numFmtId="38" fontId="0" fillId="0" borderId="35" xfId="17" applyFont="1" applyBorder="1" applyAlignment="1" quotePrefix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36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4" xfId="17" applyFont="1" applyBorder="1" applyAlignment="1" quotePrefix="1">
      <alignment horizontal="center" vertical="center"/>
    </xf>
    <xf numFmtId="38" fontId="1" fillId="0" borderId="0" xfId="17" applyFont="1" applyBorder="1" applyAlignment="1" quotePrefix="1">
      <alignment horizontal="center" vertical="center" shrinkToFit="1"/>
    </xf>
    <xf numFmtId="38" fontId="1" fillId="0" borderId="0" xfId="17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justify" vertical="justify"/>
    </xf>
    <xf numFmtId="0" fontId="0" fillId="0" borderId="27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58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8" fontId="0" fillId="0" borderId="47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58"/>
  <sheetViews>
    <sheetView tabSelected="1" view="pageBreakPreview" zoomScale="75" zoomScaleSheetLayoutView="75" workbookViewId="0" topLeftCell="A13">
      <selection activeCell="D11" sqref="D11"/>
    </sheetView>
  </sheetViews>
  <sheetFormatPr defaultColWidth="9.00390625" defaultRowHeight="13.5"/>
  <cols>
    <col min="1" max="1" width="11.375" style="9" customWidth="1"/>
    <col min="2" max="12" width="8.50390625" style="9" customWidth="1"/>
    <col min="13" max="16384" width="9.00390625" style="9" customWidth="1"/>
  </cols>
  <sheetData>
    <row r="1" spans="1:9" ht="18" customHeight="1">
      <c r="A1" s="2" t="s">
        <v>8</v>
      </c>
      <c r="B1" s="3"/>
      <c r="C1" s="1"/>
      <c r="D1" s="1"/>
      <c r="E1" s="1"/>
      <c r="F1" s="1"/>
      <c r="G1" s="1"/>
      <c r="H1" s="1"/>
      <c r="I1" s="1"/>
    </row>
    <row r="2" spans="1:9" ht="18" customHeight="1">
      <c r="A2" s="4" t="s">
        <v>49</v>
      </c>
      <c r="B2" s="3"/>
      <c r="C2" s="1"/>
      <c r="D2" s="1"/>
      <c r="E2" s="1"/>
      <c r="F2" s="1"/>
      <c r="G2" s="1"/>
      <c r="H2" s="1"/>
      <c r="I2" s="1"/>
    </row>
    <row r="3" spans="1:12" ht="18" customHeight="1">
      <c r="A3" s="101" t="s">
        <v>3</v>
      </c>
      <c r="B3" s="102"/>
      <c r="C3" s="103"/>
      <c r="D3" s="113" t="s">
        <v>29</v>
      </c>
      <c r="E3" s="84" t="s">
        <v>31</v>
      </c>
      <c r="F3" s="85"/>
      <c r="G3" s="96" t="s">
        <v>37</v>
      </c>
      <c r="H3" s="97"/>
      <c r="I3" s="97"/>
      <c r="J3" s="97"/>
      <c r="K3" s="98"/>
      <c r="L3" s="79" t="s">
        <v>50</v>
      </c>
    </row>
    <row r="4" spans="1:12" ht="18" customHeight="1">
      <c r="A4" s="104"/>
      <c r="B4" s="105"/>
      <c r="C4" s="106"/>
      <c r="D4" s="114"/>
      <c r="E4" s="55"/>
      <c r="F4" s="86"/>
      <c r="G4" s="93" t="s">
        <v>33</v>
      </c>
      <c r="H4" s="94"/>
      <c r="I4" s="95"/>
      <c r="J4" s="79" t="s">
        <v>34</v>
      </c>
      <c r="K4" s="62" t="s">
        <v>4</v>
      </c>
      <c r="L4" s="80"/>
    </row>
    <row r="5" spans="1:12" ht="28.5" customHeight="1">
      <c r="A5" s="104"/>
      <c r="B5" s="105"/>
      <c r="C5" s="106"/>
      <c r="D5" s="114"/>
      <c r="E5" s="87"/>
      <c r="F5" s="88"/>
      <c r="G5" s="89" t="s">
        <v>32</v>
      </c>
      <c r="H5" s="90"/>
      <c r="I5" s="91" t="s">
        <v>51</v>
      </c>
      <c r="J5" s="99"/>
      <c r="K5" s="80"/>
      <c r="L5" s="80"/>
    </row>
    <row r="6" spans="1:12" ht="30.75" customHeight="1">
      <c r="A6" s="107"/>
      <c r="B6" s="108"/>
      <c r="C6" s="109"/>
      <c r="D6" s="115"/>
      <c r="E6" s="23" t="s">
        <v>30</v>
      </c>
      <c r="F6" s="23" t="s">
        <v>5</v>
      </c>
      <c r="G6" s="21" t="s">
        <v>35</v>
      </c>
      <c r="H6" s="21" t="s">
        <v>36</v>
      </c>
      <c r="I6" s="92"/>
      <c r="J6" s="100"/>
      <c r="K6" s="63"/>
      <c r="L6" s="63"/>
    </row>
    <row r="7" spans="1:12" ht="24" customHeight="1">
      <c r="A7" s="20" t="s">
        <v>38</v>
      </c>
      <c r="B7" s="81" t="s">
        <v>39</v>
      </c>
      <c r="C7" s="82"/>
      <c r="D7" s="24">
        <v>4</v>
      </c>
      <c r="E7" s="24"/>
      <c r="F7" s="24"/>
      <c r="G7" s="24">
        <v>2</v>
      </c>
      <c r="H7" s="24"/>
      <c r="I7" s="24">
        <v>2</v>
      </c>
      <c r="J7" s="25"/>
      <c r="K7" s="25">
        <v>4</v>
      </c>
      <c r="L7" s="26">
        <f>SUM(G7)</f>
        <v>2</v>
      </c>
    </row>
    <row r="8" spans="1:12" ht="24" customHeight="1">
      <c r="A8" s="110" t="s">
        <v>42</v>
      </c>
      <c r="B8" s="76" t="s">
        <v>40</v>
      </c>
      <c r="C8" s="83"/>
      <c r="D8" s="24">
        <v>3</v>
      </c>
      <c r="E8" s="24"/>
      <c r="F8" s="24"/>
      <c r="G8" s="24">
        <v>2</v>
      </c>
      <c r="H8" s="24"/>
      <c r="I8" s="24">
        <v>1</v>
      </c>
      <c r="J8" s="25"/>
      <c r="K8" s="25">
        <v>3</v>
      </c>
      <c r="L8" s="26">
        <f aca="true" t="shared" si="0" ref="L8:L13">SUM(G8)</f>
        <v>2</v>
      </c>
    </row>
    <row r="9" spans="1:12" ht="24" customHeight="1">
      <c r="A9" s="111"/>
      <c r="B9" s="76" t="s">
        <v>41</v>
      </c>
      <c r="C9" s="83"/>
      <c r="D9" s="24">
        <v>1</v>
      </c>
      <c r="E9" s="24">
        <v>1</v>
      </c>
      <c r="F9" s="24"/>
      <c r="G9" s="24"/>
      <c r="H9" s="24"/>
      <c r="I9" s="24"/>
      <c r="J9" s="25"/>
      <c r="K9" s="25"/>
      <c r="L9" s="27">
        <f t="shared" si="0"/>
        <v>0</v>
      </c>
    </row>
    <row r="10" spans="1:12" ht="24" customHeight="1">
      <c r="A10" s="111"/>
      <c r="B10" s="81" t="s">
        <v>44</v>
      </c>
      <c r="C10" s="83"/>
      <c r="D10" s="24"/>
      <c r="E10" s="24"/>
      <c r="F10" s="24"/>
      <c r="G10" s="24"/>
      <c r="H10" s="24"/>
      <c r="I10" s="24"/>
      <c r="J10" s="25"/>
      <c r="K10" s="25"/>
      <c r="L10" s="27">
        <f t="shared" si="0"/>
        <v>0</v>
      </c>
    </row>
    <row r="11" spans="1:12" ht="24" customHeight="1">
      <c r="A11" s="112"/>
      <c r="B11" s="81" t="s">
        <v>45</v>
      </c>
      <c r="C11" s="83"/>
      <c r="D11" s="24">
        <v>2</v>
      </c>
      <c r="E11" s="24"/>
      <c r="F11" s="24">
        <v>2</v>
      </c>
      <c r="G11" s="24"/>
      <c r="H11" s="24"/>
      <c r="I11" s="24"/>
      <c r="J11" s="25"/>
      <c r="K11" s="25"/>
      <c r="L11" s="27">
        <f t="shared" si="0"/>
        <v>0</v>
      </c>
    </row>
    <row r="12" spans="1:12" ht="24" customHeight="1">
      <c r="A12" s="20" t="s">
        <v>43</v>
      </c>
      <c r="B12" s="81" t="s">
        <v>46</v>
      </c>
      <c r="C12" s="83"/>
      <c r="D12" s="24"/>
      <c r="E12" s="24"/>
      <c r="F12" s="24"/>
      <c r="G12" s="24"/>
      <c r="H12" s="24"/>
      <c r="I12" s="24"/>
      <c r="J12" s="25"/>
      <c r="K12" s="25"/>
      <c r="L12" s="27">
        <f t="shared" si="0"/>
        <v>0</v>
      </c>
    </row>
    <row r="13" spans="1:12" ht="24" customHeight="1">
      <c r="A13" s="73" t="s">
        <v>47</v>
      </c>
      <c r="B13" s="74"/>
      <c r="C13" s="75"/>
      <c r="D13" s="24"/>
      <c r="E13" s="24"/>
      <c r="F13" s="24"/>
      <c r="G13" s="24"/>
      <c r="H13" s="24"/>
      <c r="I13" s="24"/>
      <c r="J13" s="25"/>
      <c r="K13" s="25"/>
      <c r="L13" s="27">
        <f t="shared" si="0"/>
        <v>0</v>
      </c>
    </row>
    <row r="14" spans="1:12" ht="24" customHeight="1">
      <c r="A14" s="76" t="s">
        <v>4</v>
      </c>
      <c r="B14" s="77"/>
      <c r="C14" s="78"/>
      <c r="D14" s="24">
        <f>SUM(D7:D13)</f>
        <v>10</v>
      </c>
      <c r="E14" s="24">
        <f aca="true" t="shared" si="1" ref="E14:L14">SUM(E7:E13)</f>
        <v>1</v>
      </c>
      <c r="F14" s="24">
        <f t="shared" si="1"/>
        <v>2</v>
      </c>
      <c r="G14" s="24">
        <f t="shared" si="1"/>
        <v>4</v>
      </c>
      <c r="H14" s="24">
        <f t="shared" si="1"/>
        <v>0</v>
      </c>
      <c r="I14" s="24">
        <f t="shared" si="1"/>
        <v>3</v>
      </c>
      <c r="J14" s="24">
        <f t="shared" si="1"/>
        <v>0</v>
      </c>
      <c r="K14" s="24">
        <f t="shared" si="1"/>
        <v>7</v>
      </c>
      <c r="L14" s="24">
        <f t="shared" si="1"/>
        <v>4</v>
      </c>
    </row>
    <row r="15" spans="1:9" ht="18" customHeight="1">
      <c r="A15" s="2"/>
      <c r="B15" s="3"/>
      <c r="C15" s="1"/>
      <c r="D15" s="1"/>
      <c r="E15" s="1"/>
      <c r="F15" s="1"/>
      <c r="G15" s="1"/>
      <c r="H15" s="1"/>
      <c r="I15" s="1"/>
    </row>
    <row r="16" spans="1:9" s="28" customFormat="1" ht="18" customHeight="1">
      <c r="A16" s="22"/>
      <c r="B16" s="15"/>
      <c r="C16" s="15"/>
      <c r="D16" s="15"/>
      <c r="E16" s="15"/>
      <c r="F16" s="14"/>
      <c r="G16" s="14"/>
      <c r="H16" s="14"/>
      <c r="I16" s="14"/>
    </row>
    <row r="17" spans="1:9" ht="18" customHeight="1">
      <c r="A17" s="29" t="s">
        <v>52</v>
      </c>
      <c r="B17" s="1"/>
      <c r="C17" s="1"/>
      <c r="D17" s="1"/>
      <c r="E17" s="1"/>
      <c r="F17" s="1"/>
      <c r="G17" s="1"/>
      <c r="H17" s="1"/>
      <c r="I17" s="1"/>
    </row>
    <row r="18" spans="1:9" ht="18" customHeight="1" thickBot="1">
      <c r="A18" s="1"/>
      <c r="B18" s="1"/>
      <c r="C18" s="1"/>
      <c r="D18" s="1"/>
      <c r="E18" s="1"/>
      <c r="F18" s="1"/>
      <c r="G18" s="1"/>
      <c r="H18" s="116" t="s">
        <v>13</v>
      </c>
      <c r="I18" s="116"/>
    </row>
    <row r="19" spans="1:9" ht="18" customHeight="1">
      <c r="A19" s="117" t="s">
        <v>26</v>
      </c>
      <c r="B19" s="119" t="s">
        <v>14</v>
      </c>
      <c r="C19" s="120"/>
      <c r="D19" s="120"/>
      <c r="E19" s="120"/>
      <c r="F19" s="120" t="s">
        <v>15</v>
      </c>
      <c r="G19" s="120"/>
      <c r="H19" s="120" t="s">
        <v>4</v>
      </c>
      <c r="I19" s="121"/>
    </row>
    <row r="20" spans="1:9" ht="18" customHeight="1">
      <c r="A20" s="118"/>
      <c r="B20" s="124" t="s">
        <v>16</v>
      </c>
      <c r="C20" s="122"/>
      <c r="D20" s="122" t="s">
        <v>17</v>
      </c>
      <c r="E20" s="122"/>
      <c r="F20" s="124" t="s">
        <v>18</v>
      </c>
      <c r="G20" s="122"/>
      <c r="H20" s="122"/>
      <c r="I20" s="123"/>
    </row>
    <row r="21" spans="1:9" ht="18" customHeight="1">
      <c r="A21" s="7" t="s">
        <v>0</v>
      </c>
      <c r="B21" s="70">
        <v>2</v>
      </c>
      <c r="C21" s="70"/>
      <c r="D21" s="70">
        <v>35</v>
      </c>
      <c r="E21" s="70"/>
      <c r="F21" s="70">
        <v>793</v>
      </c>
      <c r="G21" s="70"/>
      <c r="H21" s="71">
        <f aca="true" t="shared" si="2" ref="H21:H26">B21+D21+F21</f>
        <v>830</v>
      </c>
      <c r="I21" s="72"/>
    </row>
    <row r="22" spans="1:9" ht="18" customHeight="1">
      <c r="A22" s="7" t="s">
        <v>1</v>
      </c>
      <c r="B22" s="70">
        <v>0</v>
      </c>
      <c r="C22" s="70"/>
      <c r="D22" s="70">
        <v>8</v>
      </c>
      <c r="E22" s="70"/>
      <c r="F22" s="70">
        <v>103</v>
      </c>
      <c r="G22" s="70"/>
      <c r="H22" s="71">
        <f t="shared" si="2"/>
        <v>111</v>
      </c>
      <c r="I22" s="72"/>
    </row>
    <row r="23" spans="1:9" ht="18" customHeight="1">
      <c r="A23" s="7" t="s">
        <v>19</v>
      </c>
      <c r="B23" s="70">
        <v>1</v>
      </c>
      <c r="C23" s="70"/>
      <c r="D23" s="70">
        <v>11</v>
      </c>
      <c r="E23" s="70"/>
      <c r="F23" s="70">
        <v>331</v>
      </c>
      <c r="G23" s="70"/>
      <c r="H23" s="71">
        <f t="shared" si="2"/>
        <v>343</v>
      </c>
      <c r="I23" s="72"/>
    </row>
    <row r="24" spans="1:9" ht="18" customHeight="1">
      <c r="A24" s="7" t="s">
        <v>2</v>
      </c>
      <c r="B24" s="70">
        <v>1</v>
      </c>
      <c r="C24" s="70"/>
      <c r="D24" s="70">
        <v>13</v>
      </c>
      <c r="E24" s="70"/>
      <c r="F24" s="70">
        <v>225</v>
      </c>
      <c r="G24" s="70"/>
      <c r="H24" s="71">
        <f t="shared" si="2"/>
        <v>239</v>
      </c>
      <c r="I24" s="72"/>
    </row>
    <row r="25" spans="1:9" ht="18" customHeight="1">
      <c r="A25" s="7" t="s">
        <v>25</v>
      </c>
      <c r="B25" s="70">
        <v>0</v>
      </c>
      <c r="C25" s="70"/>
      <c r="D25" s="70">
        <v>16</v>
      </c>
      <c r="E25" s="70"/>
      <c r="F25" s="70">
        <v>176</v>
      </c>
      <c r="G25" s="70"/>
      <c r="H25" s="71">
        <f t="shared" si="2"/>
        <v>192</v>
      </c>
      <c r="I25" s="72"/>
    </row>
    <row r="26" spans="1:9" ht="18" customHeight="1" thickBot="1">
      <c r="A26" s="8" t="s">
        <v>4</v>
      </c>
      <c r="B26" s="67">
        <f>SUM(B21:B25)</f>
        <v>4</v>
      </c>
      <c r="C26" s="67"/>
      <c r="D26" s="67">
        <f>SUM(D21:D25)</f>
        <v>83</v>
      </c>
      <c r="E26" s="67"/>
      <c r="F26" s="67">
        <f>SUM(F21:F25)</f>
        <v>1628</v>
      </c>
      <c r="G26" s="67"/>
      <c r="H26" s="68">
        <f t="shared" si="2"/>
        <v>1715</v>
      </c>
      <c r="I26" s="69"/>
    </row>
    <row r="27" spans="1:9" ht="9" customHeight="1">
      <c r="A27" s="1"/>
      <c r="B27" s="1"/>
      <c r="C27" s="1"/>
      <c r="D27" s="1"/>
      <c r="E27" s="1"/>
      <c r="F27" s="1"/>
      <c r="G27" s="1"/>
      <c r="H27" s="1"/>
      <c r="I27" s="1"/>
    </row>
    <row r="29" ht="18" customHeight="1">
      <c r="A29" s="10" t="s">
        <v>53</v>
      </c>
    </row>
    <row r="30" spans="5:8" ht="18" customHeight="1">
      <c r="E30" s="11"/>
      <c r="H30" s="11" t="s">
        <v>13</v>
      </c>
    </row>
    <row r="31" spans="1:8" ht="18" customHeight="1">
      <c r="A31" s="127" t="s">
        <v>27</v>
      </c>
      <c r="B31" s="128" t="s">
        <v>20</v>
      </c>
      <c r="C31" s="129"/>
      <c r="D31" s="129"/>
      <c r="E31" s="129"/>
      <c r="F31" s="129"/>
      <c r="G31" s="130"/>
      <c r="H31" s="62" t="s">
        <v>4</v>
      </c>
    </row>
    <row r="32" spans="1:8" ht="18" customHeight="1">
      <c r="A32" s="127"/>
      <c r="B32" s="64" t="s">
        <v>21</v>
      </c>
      <c r="C32" s="65"/>
      <c r="D32" s="64" t="s">
        <v>22</v>
      </c>
      <c r="E32" s="65"/>
      <c r="F32" s="64" t="s">
        <v>23</v>
      </c>
      <c r="G32" s="66"/>
      <c r="H32" s="63"/>
    </row>
    <row r="33" spans="1:8" ht="18" customHeight="1">
      <c r="A33" s="12" t="s">
        <v>0</v>
      </c>
      <c r="B33" s="60">
        <v>63</v>
      </c>
      <c r="C33" s="61"/>
      <c r="D33" s="60">
        <v>235</v>
      </c>
      <c r="E33" s="61"/>
      <c r="F33" s="60">
        <v>42</v>
      </c>
      <c r="G33" s="61"/>
      <c r="H33" s="25">
        <f aca="true" t="shared" si="3" ref="H33:H38">SUM(B33:G33)</f>
        <v>340</v>
      </c>
    </row>
    <row r="34" spans="1:8" ht="18" customHeight="1">
      <c r="A34" s="12" t="s">
        <v>1</v>
      </c>
      <c r="B34" s="60">
        <v>6</v>
      </c>
      <c r="C34" s="61"/>
      <c r="D34" s="60">
        <v>28</v>
      </c>
      <c r="E34" s="61"/>
      <c r="F34" s="60">
        <v>11</v>
      </c>
      <c r="G34" s="61"/>
      <c r="H34" s="25">
        <f t="shared" si="3"/>
        <v>45</v>
      </c>
    </row>
    <row r="35" spans="1:8" ht="18" customHeight="1">
      <c r="A35" s="12" t="s">
        <v>19</v>
      </c>
      <c r="B35" s="60">
        <v>29</v>
      </c>
      <c r="C35" s="61"/>
      <c r="D35" s="60">
        <v>122</v>
      </c>
      <c r="E35" s="61"/>
      <c r="F35" s="60">
        <v>16</v>
      </c>
      <c r="G35" s="61"/>
      <c r="H35" s="25">
        <f t="shared" si="3"/>
        <v>167</v>
      </c>
    </row>
    <row r="36" spans="1:8" ht="18" customHeight="1">
      <c r="A36" s="12" t="s">
        <v>2</v>
      </c>
      <c r="B36" s="60">
        <v>19</v>
      </c>
      <c r="C36" s="61"/>
      <c r="D36" s="60">
        <v>70</v>
      </c>
      <c r="E36" s="61"/>
      <c r="F36" s="60">
        <v>8</v>
      </c>
      <c r="G36" s="61"/>
      <c r="H36" s="25">
        <f t="shared" si="3"/>
        <v>97</v>
      </c>
    </row>
    <row r="37" spans="1:8" ht="18" customHeight="1">
      <c r="A37" s="12" t="s">
        <v>25</v>
      </c>
      <c r="B37" s="60">
        <v>3</v>
      </c>
      <c r="C37" s="61"/>
      <c r="D37" s="60">
        <v>51</v>
      </c>
      <c r="E37" s="61"/>
      <c r="F37" s="60">
        <v>2</v>
      </c>
      <c r="G37" s="61"/>
      <c r="H37" s="25">
        <f t="shared" si="3"/>
        <v>56</v>
      </c>
    </row>
    <row r="38" spans="1:8" ht="18" customHeight="1">
      <c r="A38" s="12" t="s">
        <v>4</v>
      </c>
      <c r="B38" s="60">
        <f>SUM(B33:B37)</f>
        <v>120</v>
      </c>
      <c r="C38" s="61"/>
      <c r="D38" s="60">
        <f>SUM(D33:D37)</f>
        <v>506</v>
      </c>
      <c r="E38" s="61"/>
      <c r="F38" s="60">
        <f>SUM(F33:F37)</f>
        <v>79</v>
      </c>
      <c r="G38" s="61"/>
      <c r="H38" s="25">
        <f t="shared" si="3"/>
        <v>705</v>
      </c>
    </row>
    <row r="39" ht="6.75" customHeight="1"/>
    <row r="40" ht="18" customHeight="1">
      <c r="A40" s="9" t="s">
        <v>28</v>
      </c>
    </row>
    <row r="41" spans="1:9" s="28" customFormat="1" ht="18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s="28" customFormat="1" ht="18" customHeight="1">
      <c r="A42" s="56"/>
      <c r="B42" s="56"/>
      <c r="C42" s="56"/>
      <c r="D42" s="56"/>
      <c r="E42" s="56"/>
      <c r="F42" s="56"/>
      <c r="G42" s="56"/>
      <c r="H42" s="56"/>
      <c r="I42" s="14"/>
    </row>
    <row r="43" spans="1:9" s="28" customFormat="1" ht="18" customHeight="1">
      <c r="A43" s="5"/>
      <c r="B43" s="5"/>
      <c r="C43" s="56"/>
      <c r="D43" s="56"/>
      <c r="E43" s="5"/>
      <c r="F43" s="5"/>
      <c r="G43" s="5"/>
      <c r="H43" s="5"/>
      <c r="I43" s="14"/>
    </row>
    <row r="44" spans="1:9" s="28" customFormat="1" ht="18" customHeight="1">
      <c r="A44" s="16"/>
      <c r="B44" s="16"/>
      <c r="C44" s="125"/>
      <c r="D44" s="126"/>
      <c r="E44" s="16"/>
      <c r="F44" s="17"/>
      <c r="G44" s="16"/>
      <c r="H44" s="16"/>
      <c r="I44" s="14"/>
    </row>
    <row r="45" spans="1:9" s="28" customFormat="1" ht="18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s="28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s="28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s="28" customFormat="1" ht="18" customHeight="1">
      <c r="A48" s="18"/>
      <c r="B48" s="14"/>
      <c r="C48" s="14"/>
      <c r="D48" s="14"/>
      <c r="E48" s="14"/>
      <c r="F48" s="14"/>
      <c r="G48" s="14"/>
      <c r="H48" s="14"/>
      <c r="I48" s="14"/>
    </row>
    <row r="49" spans="1:9" s="28" customFormat="1" ht="18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s="28" customFormat="1" ht="18" customHeight="1">
      <c r="A50" s="57"/>
      <c r="B50" s="59"/>
      <c r="C50" s="56"/>
      <c r="D50" s="56"/>
      <c r="E50" s="56"/>
      <c r="F50" s="56"/>
      <c r="G50" s="56"/>
      <c r="H50" s="56"/>
      <c r="I50" s="56"/>
    </row>
    <row r="51" spans="1:9" s="28" customFormat="1" ht="18" customHeight="1">
      <c r="A51" s="58"/>
      <c r="B51" s="59"/>
      <c r="C51" s="56"/>
      <c r="D51" s="56"/>
      <c r="E51" s="56"/>
      <c r="F51" s="59"/>
      <c r="G51" s="56"/>
      <c r="H51" s="56"/>
      <c r="I51" s="56"/>
    </row>
    <row r="52" spans="1:9" s="28" customFormat="1" ht="18" customHeight="1">
      <c r="A52" s="19"/>
      <c r="B52" s="56"/>
      <c r="C52" s="56"/>
      <c r="D52" s="56"/>
      <c r="E52" s="56"/>
      <c r="F52" s="56"/>
      <c r="G52" s="56"/>
      <c r="H52" s="56"/>
      <c r="I52" s="56"/>
    </row>
    <row r="53" spans="1:9" s="28" customFormat="1" ht="18" customHeight="1">
      <c r="A53" s="19"/>
      <c r="B53" s="56"/>
      <c r="C53" s="56"/>
      <c r="D53" s="56"/>
      <c r="E53" s="56"/>
      <c r="F53" s="56"/>
      <c r="G53" s="56"/>
      <c r="H53" s="56"/>
      <c r="I53" s="56"/>
    </row>
    <row r="54" spans="1:9" s="28" customFormat="1" ht="18" customHeight="1">
      <c r="A54" s="19"/>
      <c r="B54" s="56"/>
      <c r="C54" s="56"/>
      <c r="D54" s="56"/>
      <c r="E54" s="56"/>
      <c r="F54" s="56"/>
      <c r="G54" s="56"/>
      <c r="H54" s="56"/>
      <c r="I54" s="56"/>
    </row>
    <row r="55" spans="1:9" s="28" customFormat="1" ht="18" customHeight="1">
      <c r="A55" s="19"/>
      <c r="B55" s="56"/>
      <c r="C55" s="56"/>
      <c r="D55" s="56"/>
      <c r="E55" s="56"/>
      <c r="F55" s="56"/>
      <c r="G55" s="56"/>
      <c r="H55" s="56"/>
      <c r="I55" s="56"/>
    </row>
    <row r="56" spans="1:9" s="28" customFormat="1" ht="18" customHeight="1">
      <c r="A56" s="19"/>
      <c r="B56" s="56"/>
      <c r="C56" s="56"/>
      <c r="D56" s="56"/>
      <c r="E56" s="56"/>
      <c r="F56" s="56"/>
      <c r="G56" s="56"/>
      <c r="H56" s="56"/>
      <c r="I56" s="56"/>
    </row>
    <row r="57" spans="1:9" s="28" customFormat="1" ht="18" customHeight="1">
      <c r="A57" s="19"/>
      <c r="B57" s="56"/>
      <c r="C57" s="56"/>
      <c r="D57" s="56"/>
      <c r="E57" s="56"/>
      <c r="F57" s="56"/>
      <c r="G57" s="56"/>
      <c r="H57" s="56"/>
      <c r="I57" s="56"/>
    </row>
    <row r="58" spans="1:9" s="28" customFormat="1" ht="9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="28" customFormat="1" ht="13.5"/>
    <row r="60" s="28" customFormat="1" ht="13.5"/>
    <row r="61" s="28" customFormat="1" ht="13.5"/>
    <row r="62" s="28" customFormat="1" ht="13.5"/>
    <row r="63" s="28" customFormat="1" ht="13.5"/>
    <row r="64" s="28" customFormat="1" ht="13.5"/>
    <row r="65" s="28" customFormat="1" ht="13.5"/>
    <row r="66" s="28" customFormat="1" ht="13.5"/>
    <row r="67" s="28" customFormat="1" ht="13.5"/>
    <row r="68" s="28" customFormat="1" ht="13.5"/>
    <row r="69" s="28" customFormat="1" ht="13.5"/>
    <row r="70" s="28" customFormat="1" ht="13.5"/>
    <row r="71" s="28" customFormat="1" ht="14.25" customHeight="1"/>
    <row r="72" s="28" customFormat="1" ht="13.5"/>
    <row r="73" s="28" customFormat="1" ht="15.75" customHeight="1"/>
    <row r="74" s="28" customFormat="1" ht="20.25" customHeight="1"/>
  </sheetData>
  <mergeCells count="111">
    <mergeCell ref="C43:D43"/>
    <mergeCell ref="C44:D44"/>
    <mergeCell ref="A31:A32"/>
    <mergeCell ref="B31:G31"/>
    <mergeCell ref="B33:C33"/>
    <mergeCell ref="D33:E33"/>
    <mergeCell ref="F33:G33"/>
    <mergeCell ref="D34:E34"/>
    <mergeCell ref="F34:G34"/>
    <mergeCell ref="B35:C35"/>
    <mergeCell ref="H18:I18"/>
    <mergeCell ref="A19:A20"/>
    <mergeCell ref="B19:E19"/>
    <mergeCell ref="F19:G19"/>
    <mergeCell ref="H19:I20"/>
    <mergeCell ref="B20:C20"/>
    <mergeCell ref="D20:E20"/>
    <mergeCell ref="F20:G20"/>
    <mergeCell ref="G3:K3"/>
    <mergeCell ref="B12:C12"/>
    <mergeCell ref="J4:J6"/>
    <mergeCell ref="K4:K6"/>
    <mergeCell ref="A3:C6"/>
    <mergeCell ref="B10:C10"/>
    <mergeCell ref="B11:C11"/>
    <mergeCell ref="A8:A11"/>
    <mergeCell ref="D3:D6"/>
    <mergeCell ref="A13:C13"/>
    <mergeCell ref="A14:C14"/>
    <mergeCell ref="L3:L6"/>
    <mergeCell ref="B7:C7"/>
    <mergeCell ref="B8:C8"/>
    <mergeCell ref="B9:C9"/>
    <mergeCell ref="E3:F5"/>
    <mergeCell ref="G5:H5"/>
    <mergeCell ref="I5:I6"/>
    <mergeCell ref="G4:I4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H31:H32"/>
    <mergeCell ref="B32:C32"/>
    <mergeCell ref="D32:E32"/>
    <mergeCell ref="F32:G32"/>
    <mergeCell ref="D35:E35"/>
    <mergeCell ref="F35:G35"/>
    <mergeCell ref="B34:C34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A42:D42"/>
    <mergeCell ref="E42:F42"/>
    <mergeCell ref="G42:H42"/>
    <mergeCell ref="A50:A51"/>
    <mergeCell ref="B50:E50"/>
    <mergeCell ref="F50:G50"/>
    <mergeCell ref="H50:I51"/>
    <mergeCell ref="B51:C51"/>
    <mergeCell ref="D51:E51"/>
    <mergeCell ref="F51:G51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6:G56"/>
    <mergeCell ref="H56:I56"/>
    <mergeCell ref="B57:C57"/>
    <mergeCell ref="D57:E57"/>
    <mergeCell ref="F57:G57"/>
    <mergeCell ref="H57:I57"/>
  </mergeCells>
  <printOptions/>
  <pageMargins left="0.7874015748031497" right="0.64" top="0.7874015748031497" bottom="0.7874015748031497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42"/>
  <sheetViews>
    <sheetView view="pageBreakPreview" zoomScale="60" workbookViewId="0" topLeftCell="A7">
      <selection activeCell="D11" sqref="D11"/>
    </sheetView>
  </sheetViews>
  <sheetFormatPr defaultColWidth="9.00390625" defaultRowHeight="13.5"/>
  <cols>
    <col min="1" max="1" width="9.625" style="9" customWidth="1"/>
    <col min="2" max="2" width="11.50390625" style="9" customWidth="1"/>
    <col min="3" max="5" width="9.625" style="9" customWidth="1"/>
    <col min="6" max="6" width="13.75390625" style="9" customWidth="1"/>
    <col min="7" max="7" width="9.625" style="9" customWidth="1"/>
    <col min="8" max="16384" width="9.00390625" style="9" customWidth="1"/>
  </cols>
  <sheetData>
    <row r="1" spans="1:9" ht="18" customHeight="1">
      <c r="A1" s="30"/>
      <c r="B1" s="15"/>
      <c r="C1" s="14"/>
      <c r="D1" s="14"/>
      <c r="E1" s="14"/>
      <c r="F1" s="14"/>
      <c r="G1" s="14"/>
      <c r="H1" s="14"/>
      <c r="I1" s="1"/>
    </row>
    <row r="2" spans="1:9" ht="18" customHeight="1">
      <c r="A2" s="3" t="s">
        <v>54</v>
      </c>
      <c r="B2" s="3"/>
      <c r="C2" s="3"/>
      <c r="D2" s="3"/>
      <c r="E2" s="1"/>
      <c r="F2" s="1"/>
      <c r="G2" s="1"/>
      <c r="H2" s="1"/>
      <c r="I2" s="1"/>
    </row>
    <row r="3" spans="1:9" ht="19.5" customHeight="1" thickBot="1">
      <c r="A3" s="1"/>
      <c r="B3" s="1" t="s">
        <v>9</v>
      </c>
      <c r="E3" s="1"/>
      <c r="F3" s="1"/>
      <c r="G3" s="1"/>
      <c r="I3" s="1"/>
    </row>
    <row r="4" spans="1:2" ht="18" customHeight="1">
      <c r="A4" s="155" t="s">
        <v>10</v>
      </c>
      <c r="B4" s="156"/>
    </row>
    <row r="5" spans="1:2" ht="18" customHeight="1">
      <c r="A5" s="31" t="s">
        <v>11</v>
      </c>
      <c r="B5" s="6" t="s">
        <v>12</v>
      </c>
    </row>
    <row r="6" spans="1:2" ht="18" customHeight="1" thickBot="1">
      <c r="A6" s="32">
        <v>2</v>
      </c>
      <c r="B6" s="33">
        <v>2</v>
      </c>
    </row>
    <row r="7" spans="1:9" ht="18" customHeight="1">
      <c r="A7" s="1"/>
      <c r="B7" s="1"/>
      <c r="C7" s="1"/>
      <c r="D7" s="1"/>
      <c r="E7" s="1"/>
      <c r="F7" s="1"/>
      <c r="G7" s="1"/>
      <c r="H7" s="1"/>
      <c r="I7" s="1"/>
    </row>
    <row r="8" spans="1:9" ht="18" customHeight="1">
      <c r="A8" s="3" t="s">
        <v>55</v>
      </c>
      <c r="B8" s="3"/>
      <c r="C8" s="3"/>
      <c r="D8" s="3"/>
      <c r="E8" s="1"/>
      <c r="F8" s="1"/>
      <c r="G8" s="1"/>
      <c r="H8" s="1"/>
      <c r="I8" s="1"/>
    </row>
    <row r="9" spans="1:9" ht="18" customHeight="1" thickBot="1">
      <c r="A9" s="1"/>
      <c r="B9" s="1" t="s">
        <v>9</v>
      </c>
      <c r="E9" s="1"/>
      <c r="F9" s="1"/>
      <c r="G9" s="1"/>
      <c r="I9" s="1"/>
    </row>
    <row r="10" spans="1:2" ht="18" customHeight="1">
      <c r="A10" s="155" t="s">
        <v>56</v>
      </c>
      <c r="B10" s="156"/>
    </row>
    <row r="11" spans="1:2" ht="18" customHeight="1">
      <c r="A11" s="31" t="s">
        <v>57</v>
      </c>
      <c r="B11" s="6" t="s">
        <v>58</v>
      </c>
    </row>
    <row r="12" spans="1:2" ht="18" customHeight="1" thickBot="1">
      <c r="A12" s="32">
        <v>1</v>
      </c>
      <c r="B12" s="34">
        <v>1</v>
      </c>
    </row>
    <row r="13" spans="1:9" ht="18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8" ht="19.5" customHeight="1" thickBot="1">
      <c r="A14" s="35" t="s">
        <v>59</v>
      </c>
      <c r="B14" s="36"/>
      <c r="C14" s="36"/>
      <c r="D14" s="36"/>
      <c r="E14" s="36"/>
      <c r="F14" s="36"/>
      <c r="G14" s="36"/>
      <c r="H14" s="36"/>
    </row>
    <row r="15" spans="1:7" ht="19.5" customHeight="1">
      <c r="A15" s="157" t="s">
        <v>60</v>
      </c>
      <c r="B15" s="158"/>
      <c r="C15" s="159" t="s">
        <v>61</v>
      </c>
      <c r="D15" s="158"/>
      <c r="E15" s="158"/>
      <c r="F15" s="158"/>
      <c r="G15" s="160"/>
    </row>
    <row r="16" spans="1:7" ht="19.5" customHeight="1">
      <c r="A16" s="161" t="s">
        <v>62</v>
      </c>
      <c r="B16" s="162"/>
      <c r="C16" s="163" t="s">
        <v>63</v>
      </c>
      <c r="D16" s="162"/>
      <c r="E16" s="162"/>
      <c r="F16" s="162"/>
      <c r="G16" s="164"/>
    </row>
    <row r="17" spans="1:7" ht="19.5" customHeight="1">
      <c r="A17" s="165" t="s">
        <v>48</v>
      </c>
      <c r="B17" s="130"/>
      <c r="C17" s="170" t="s">
        <v>64</v>
      </c>
      <c r="D17" s="132"/>
      <c r="E17" s="132"/>
      <c r="F17" s="132"/>
      <c r="G17" s="171"/>
    </row>
    <row r="18" spans="1:7" ht="19.5" customHeight="1">
      <c r="A18" s="166"/>
      <c r="B18" s="167"/>
      <c r="C18" s="146" t="s">
        <v>65</v>
      </c>
      <c r="D18" s="134"/>
      <c r="E18" s="134"/>
      <c r="F18" s="134"/>
      <c r="G18" s="147"/>
    </row>
    <row r="19" spans="1:7" ht="19.5" customHeight="1">
      <c r="A19" s="168"/>
      <c r="B19" s="169"/>
      <c r="C19" s="148" t="s">
        <v>66</v>
      </c>
      <c r="D19" s="149"/>
      <c r="E19" s="149"/>
      <c r="F19" s="149"/>
      <c r="G19" s="150"/>
    </row>
    <row r="20" spans="1:7" ht="19.5" customHeight="1" thickBot="1">
      <c r="A20" s="151" t="s">
        <v>24</v>
      </c>
      <c r="B20" s="152"/>
      <c r="C20" s="153" t="s">
        <v>67</v>
      </c>
      <c r="D20" s="152"/>
      <c r="E20" s="152"/>
      <c r="F20" s="152"/>
      <c r="G20" s="154"/>
    </row>
    <row r="21" ht="18" customHeight="1"/>
    <row r="22" ht="18" customHeight="1" thickBot="1">
      <c r="A22" s="13" t="s">
        <v>68</v>
      </c>
    </row>
    <row r="23" spans="1:7" ht="18" customHeight="1">
      <c r="A23" s="37" t="s">
        <v>69</v>
      </c>
      <c r="B23" s="141" t="s">
        <v>70</v>
      </c>
      <c r="C23" s="141"/>
      <c r="D23" s="141"/>
      <c r="E23" s="141" t="s">
        <v>71</v>
      </c>
      <c r="F23" s="141"/>
      <c r="G23" s="142"/>
    </row>
    <row r="24" spans="1:7" ht="18" customHeight="1">
      <c r="A24" s="38" t="s">
        <v>72</v>
      </c>
      <c r="B24" s="137" t="s">
        <v>73</v>
      </c>
      <c r="C24" s="137"/>
      <c r="D24" s="137"/>
      <c r="E24" s="137" t="s">
        <v>74</v>
      </c>
      <c r="F24" s="137"/>
      <c r="G24" s="138"/>
    </row>
    <row r="25" spans="1:7" ht="18" customHeight="1">
      <c r="A25" s="38" t="s">
        <v>75</v>
      </c>
      <c r="B25" s="137" t="s">
        <v>76</v>
      </c>
      <c r="C25" s="137"/>
      <c r="D25" s="137"/>
      <c r="E25" s="137" t="s">
        <v>77</v>
      </c>
      <c r="F25" s="137"/>
      <c r="G25" s="138"/>
    </row>
    <row r="26" spans="1:7" ht="18" customHeight="1" thickBot="1">
      <c r="A26" s="39" t="s">
        <v>24</v>
      </c>
      <c r="B26" s="139" t="s">
        <v>78</v>
      </c>
      <c r="C26" s="139"/>
      <c r="D26" s="139"/>
      <c r="E26" s="139" t="s">
        <v>79</v>
      </c>
      <c r="F26" s="139"/>
      <c r="G26" s="140"/>
    </row>
    <row r="29" ht="18" customHeight="1">
      <c r="A29" s="13" t="s">
        <v>80</v>
      </c>
    </row>
    <row r="30" spans="1:6" ht="18" customHeight="1" thickBot="1">
      <c r="A30" s="13" t="s">
        <v>81</v>
      </c>
      <c r="F30" s="13" t="s">
        <v>82</v>
      </c>
    </row>
    <row r="31" spans="1:9" ht="18" customHeight="1">
      <c r="A31" s="40" t="s">
        <v>83</v>
      </c>
      <c r="B31" s="144">
        <v>39507</v>
      </c>
      <c r="C31" s="145"/>
      <c r="D31" s="41"/>
      <c r="F31" s="37" t="s">
        <v>11</v>
      </c>
      <c r="G31" s="42" t="s">
        <v>84</v>
      </c>
      <c r="H31" s="42"/>
      <c r="I31" s="43"/>
    </row>
    <row r="32" spans="1:9" ht="18" customHeight="1">
      <c r="A32" s="44" t="s">
        <v>85</v>
      </c>
      <c r="B32" s="45" t="s">
        <v>86</v>
      </c>
      <c r="C32" s="45"/>
      <c r="D32" s="46"/>
      <c r="F32" s="44" t="s">
        <v>87</v>
      </c>
      <c r="G32" s="47" t="s">
        <v>88</v>
      </c>
      <c r="H32" s="45"/>
      <c r="I32" s="46"/>
    </row>
    <row r="33" spans="1:9" ht="18" customHeight="1">
      <c r="A33" s="48"/>
      <c r="B33" s="28" t="s">
        <v>89</v>
      </c>
      <c r="C33" s="28"/>
      <c r="D33" s="49"/>
      <c r="F33" s="48"/>
      <c r="G33" s="50" t="s">
        <v>90</v>
      </c>
      <c r="H33" s="28"/>
      <c r="I33" s="49"/>
    </row>
    <row r="34" spans="1:9" ht="18" customHeight="1" thickBot="1">
      <c r="A34" s="48"/>
      <c r="B34" s="28" t="s">
        <v>91</v>
      </c>
      <c r="C34" s="28"/>
      <c r="D34" s="49"/>
      <c r="F34" s="51"/>
      <c r="G34" s="52" t="s">
        <v>92</v>
      </c>
      <c r="H34" s="53"/>
      <c r="I34" s="54"/>
    </row>
    <row r="35" spans="1:4" ht="18" customHeight="1" thickBot="1">
      <c r="A35" s="51"/>
      <c r="B35" s="53" t="s">
        <v>93</v>
      </c>
      <c r="C35" s="53"/>
      <c r="D35" s="54"/>
    </row>
    <row r="36" ht="18" customHeight="1"/>
    <row r="37" ht="18" customHeight="1" thickBot="1">
      <c r="A37" s="13" t="s">
        <v>94</v>
      </c>
    </row>
    <row r="38" spans="1:5" ht="18" customHeight="1">
      <c r="A38" s="143" t="s">
        <v>6</v>
      </c>
      <c r="B38" s="141"/>
      <c r="C38" s="141" t="s">
        <v>84</v>
      </c>
      <c r="D38" s="141"/>
      <c r="E38" s="142"/>
    </row>
    <row r="39" spans="1:5" ht="18" customHeight="1">
      <c r="A39" s="172" t="s">
        <v>7</v>
      </c>
      <c r="B39" s="137"/>
      <c r="C39" s="137" t="s">
        <v>95</v>
      </c>
      <c r="D39" s="137"/>
      <c r="E39" s="138"/>
    </row>
    <row r="40" spans="1:5" ht="18" customHeight="1">
      <c r="A40" s="131" t="s">
        <v>96</v>
      </c>
      <c r="B40" s="132"/>
      <c r="C40" s="137" t="s">
        <v>97</v>
      </c>
      <c r="D40" s="137"/>
      <c r="E40" s="138"/>
    </row>
    <row r="41" spans="1:5" ht="18" customHeight="1">
      <c r="A41" s="133"/>
      <c r="B41" s="134"/>
      <c r="C41" s="137" t="s">
        <v>98</v>
      </c>
      <c r="D41" s="137"/>
      <c r="E41" s="138"/>
    </row>
    <row r="42" spans="1:5" ht="18" customHeight="1" thickBot="1">
      <c r="A42" s="135"/>
      <c r="B42" s="136"/>
      <c r="C42" s="139" t="s">
        <v>99</v>
      </c>
      <c r="D42" s="139"/>
      <c r="E42" s="140"/>
    </row>
    <row r="43" ht="18" customHeight="1"/>
    <row r="54" ht="14.25" customHeight="1"/>
    <row r="56" ht="15.75" customHeight="1"/>
    <row r="57" ht="20.25" customHeight="1"/>
  </sheetData>
  <mergeCells count="29">
    <mergeCell ref="A39:B39"/>
    <mergeCell ref="B25:D25"/>
    <mergeCell ref="E25:G25"/>
    <mergeCell ref="B26:D26"/>
    <mergeCell ref="E26:G26"/>
    <mergeCell ref="C39:E39"/>
    <mergeCell ref="A4:B4"/>
    <mergeCell ref="A10:B10"/>
    <mergeCell ref="B24:D24"/>
    <mergeCell ref="E24:G24"/>
    <mergeCell ref="A15:B15"/>
    <mergeCell ref="C15:G15"/>
    <mergeCell ref="A16:B16"/>
    <mergeCell ref="C16:G16"/>
    <mergeCell ref="A17:B19"/>
    <mergeCell ref="C17:G17"/>
    <mergeCell ref="C18:G18"/>
    <mergeCell ref="C19:G19"/>
    <mergeCell ref="A20:B20"/>
    <mergeCell ref="C20:G20"/>
    <mergeCell ref="B23:D23"/>
    <mergeCell ref="E23:G23"/>
    <mergeCell ref="A38:B38"/>
    <mergeCell ref="C38:E38"/>
    <mergeCell ref="B31:C31"/>
    <mergeCell ref="A40:B42"/>
    <mergeCell ref="C40:E40"/>
    <mergeCell ref="C41:E41"/>
    <mergeCell ref="C42:E4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2008-10-06T07:47:47Z</cp:lastPrinted>
  <dcterms:created xsi:type="dcterms:W3CDTF">2005-08-02T06:02:59Z</dcterms:created>
  <dcterms:modified xsi:type="dcterms:W3CDTF">2008-10-06T07:48:42Z</dcterms:modified>
  <cp:category/>
  <cp:version/>
  <cp:contentType/>
  <cp:contentStatus/>
</cp:coreProperties>
</file>