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40" windowHeight="6960" activeTab="0"/>
  </bookViews>
  <sheets>
    <sheet name="生産指数（原指数）" sheetId="1" r:id="rId1"/>
    <sheet name="出荷指数（原指数）" sheetId="2" r:id="rId2"/>
    <sheet name="在庫指数（原指数）" sheetId="3" r:id="rId3"/>
  </sheets>
  <definedNames>
    <definedName name="_xlnm.Print_Titles" localSheetId="2">'在庫指数（原指数）'!$A:$D</definedName>
    <definedName name="_xlnm.Print_Titles" localSheetId="1">'出荷指数（原指数）'!$A:$D</definedName>
    <definedName name="_xlnm.Print_Titles" localSheetId="0">'生産指数（原指数）'!$A:$D</definedName>
  </definedNames>
  <calcPr fullCalcOnLoad="1"/>
</workbook>
</file>

<file path=xl/sharedStrings.xml><?xml version="1.0" encoding="utf-8"?>
<sst xmlns="http://schemas.openxmlformats.org/spreadsheetml/2006/main" count="2828" uniqueCount="111">
  <si>
    <t>鉱工業</t>
  </si>
  <si>
    <t>鉄鋼業</t>
  </si>
  <si>
    <t>金属製品工業</t>
  </si>
  <si>
    <t>一般機械工業</t>
  </si>
  <si>
    <t>情報通信機械工業</t>
  </si>
  <si>
    <t>電子部品・デバイス工業</t>
  </si>
  <si>
    <t>窯業・土石製品工業</t>
  </si>
  <si>
    <t>プラスチック製品工業</t>
  </si>
  <si>
    <t>パルプ・紙・紙加工品工業</t>
  </si>
  <si>
    <t>繊維工業</t>
  </si>
  <si>
    <t>食料品・たばこ工業</t>
  </si>
  <si>
    <t>輸送機械工業</t>
  </si>
  <si>
    <t>ゴム製品工業</t>
  </si>
  <si>
    <t>皮革製品工業</t>
  </si>
  <si>
    <t>家具工業</t>
  </si>
  <si>
    <t>木材・木製品工業</t>
  </si>
  <si>
    <t>精密機械工業</t>
  </si>
  <si>
    <t>公益事業</t>
  </si>
  <si>
    <t>産業総合（鉱工業＋公益事業）</t>
  </si>
  <si>
    <t>加工型業種</t>
  </si>
  <si>
    <t>素材型業種</t>
  </si>
  <si>
    <t>その他工業</t>
  </si>
  <si>
    <t>最終需要財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</si>
  <si>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</si>
  <si>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</si>
  <si>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</si>
  <si>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</si>
  <si>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</si>
  <si>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</si>
  <si>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</si>
  <si>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鉱工業用生産財</t>
  </si>
  <si>
    <t>その他用生産財</t>
  </si>
  <si>
    <t>ウェイト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</si>
  <si>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</si>
  <si>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</si>
  <si>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</si>
  <si>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</si>
  <si>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</si>
  <si>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</si>
  <si>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</si>
  <si>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</si>
  <si>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</si>
  <si>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</si>
  <si>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</si>
  <si>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業種分類</t>
  </si>
  <si>
    <t>特殊分類</t>
  </si>
  <si>
    <t>はん用機械器具工業</t>
  </si>
  <si>
    <t>生産用機械器具工業</t>
  </si>
  <si>
    <t>業務用機械器具工業</t>
  </si>
  <si>
    <t>電気機械工業</t>
  </si>
  <si>
    <t>×</t>
  </si>
  <si>
    <t>×</t>
  </si>
  <si>
    <t>×</t>
  </si>
  <si>
    <t>－</t>
  </si>
  <si>
    <t>－</t>
  </si>
  <si>
    <t>生産指数（原指数）(H17=100)</t>
  </si>
  <si>
    <t>出荷指数（原指数）(H17=100)</t>
  </si>
  <si>
    <t>在庫指数（原指数）(H17=100)</t>
  </si>
  <si>
    <t xml:space="preserve"> 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</si>
  <si>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</si>
  <si>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</si>
  <si>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</si>
  <si>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</si>
  <si>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</si>
  <si>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</si>
  <si>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</si>
  <si>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平均</t>
  </si>
  <si>
    <t>ⅠＱ</t>
  </si>
  <si>
    <t>ⅡＱ</t>
  </si>
  <si>
    <t>ⅢＱ</t>
  </si>
  <si>
    <t>ⅣＱ</t>
  </si>
  <si>
    <t>1月</t>
  </si>
  <si>
    <t>ⅠＱ</t>
  </si>
  <si>
    <t>ⅡＱ</t>
  </si>
  <si>
    <t>ⅢＱ</t>
  </si>
  <si>
    <t>ⅣＱ</t>
  </si>
  <si>
    <t>電気機械工業</t>
  </si>
  <si>
    <t>はん用機械器具工業</t>
  </si>
  <si>
    <t>生産用機械器具工業</t>
  </si>
  <si>
    <t>業務用機械器具工業</t>
  </si>
  <si>
    <t>末</t>
  </si>
  <si>
    <t>ⅠＱ末</t>
  </si>
  <si>
    <t>ⅡＱ末</t>
  </si>
  <si>
    <t>ⅢＱ末</t>
  </si>
  <si>
    <t>ⅣＱ末</t>
  </si>
  <si>
    <t>平成22年</t>
  </si>
  <si>
    <t>平成22年</t>
  </si>
  <si>
    <t xml:space="preserve"> </t>
  </si>
  <si>
    <t>平成22年</t>
  </si>
  <si>
    <t>平成23年</t>
  </si>
  <si>
    <t>2月</t>
  </si>
  <si>
    <t>ⅠＱ</t>
  </si>
  <si>
    <t>平成23年</t>
  </si>
  <si>
    <t>　</t>
  </si>
  <si>
    <t>4月</t>
  </si>
  <si>
    <t>はん用機械器具工業</t>
  </si>
  <si>
    <t>7月</t>
  </si>
  <si>
    <t>8月</t>
  </si>
  <si>
    <t>8月</t>
  </si>
  <si>
    <t>9月</t>
  </si>
  <si>
    <t>9月</t>
  </si>
  <si>
    <t>10月</t>
  </si>
  <si>
    <t>10月</t>
  </si>
  <si>
    <t>11月</t>
  </si>
  <si>
    <t>11月</t>
  </si>
  <si>
    <t>12月</t>
  </si>
  <si>
    <t>平成24年</t>
  </si>
  <si>
    <t>1月</t>
  </si>
  <si>
    <t>平成24年</t>
  </si>
  <si>
    <t>平成24年</t>
  </si>
  <si>
    <t>平成25年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</si>
</sst>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mmmm\ d\,\ yyyy"/>
    <numFmt numFmtId="183" formatCode="[$-411]g/&quot;標&quot;&quot;準&quot;"/>
    <numFmt numFmtId="184" formatCode="0.0_ "/>
    <numFmt numFmtId="185" formatCode="0.00\ "/>
    <numFmt numFmtId="186" formatCode="0.0\ "/>
    <numFmt numFmtId="187" formatCode="0.00_ "/>
    <numFmt numFmtId="188" formatCode="0.000_ "/>
    <numFmt numFmtId="189" formatCode="0.0000_ "/>
    <numFmt numFmtId="190" formatCode="0.0_);[Red]\(0.0\)"/>
    <numFmt numFmtId="191" formatCode="&quot;\&quot;#,##0.0;&quot;\&quot;\-#,##0.0"/>
    <numFmt numFmtId="192" formatCode="#,##0.0_ "/>
    <numFmt numFmtId="193" formatCode="0_ "/>
    <numFmt numFmtId="194" formatCode="0.0;&quot;▲ &quot;0.0"/>
  </numFmts>
  <fonts count="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1">
    <xf numFmtId="0" fontId="0" fillId="0" borderId="0" xfId="0" applyAlignment="1">
      <alignment/>
    </xf>
    <xf numFmtId="0" fontId="2" fillId="0" borderId="0" xfId="21" applyFont="1" applyAlignment="1">
      <alignment horizontal="left"/>
      <protection/>
    </xf>
    <xf numFmtId="184" fontId="2" fillId="0" borderId="1" xfId="21" applyNumberFormat="1" applyFont="1" applyBorder="1" applyAlignment="1">
      <alignment horizontal="right"/>
      <protection/>
    </xf>
    <xf numFmtId="0" fontId="2" fillId="0" borderId="2" xfId="21" applyFont="1" applyBorder="1" applyAlignment="1">
      <alignment horizontal="left" vertical="center"/>
      <protection/>
    </xf>
    <xf numFmtId="186" fontId="2" fillId="0" borderId="3" xfId="21" applyNumberFormat="1" applyFont="1" applyFill="1" applyBorder="1" applyAlignment="1">
      <alignment horizontal="right"/>
      <protection/>
    </xf>
    <xf numFmtId="186" fontId="2" fillId="0" borderId="1" xfId="21" applyNumberFormat="1" applyFont="1" applyFill="1" applyBorder="1" applyAlignment="1">
      <alignment horizontal="right"/>
      <protection/>
    </xf>
    <xf numFmtId="186" fontId="2" fillId="0" borderId="4" xfId="21" applyNumberFormat="1" applyFont="1" applyFill="1" applyBorder="1" applyAlignment="1">
      <alignment horizontal="right"/>
      <protection/>
    </xf>
    <xf numFmtId="190" fontId="2" fillId="0" borderId="1" xfId="21" applyNumberFormat="1" applyFont="1" applyBorder="1" applyAlignment="1">
      <alignment horizontal="right"/>
      <protection/>
    </xf>
    <xf numFmtId="186" fontId="2" fillId="0" borderId="1" xfId="21" applyNumberFormat="1" applyFont="1" applyBorder="1">
      <alignment/>
      <protection/>
    </xf>
    <xf numFmtId="186" fontId="2" fillId="0" borderId="1" xfId="21" applyNumberFormat="1" applyFont="1" applyBorder="1" applyAlignment="1">
      <alignment horizontal="right"/>
      <protection/>
    </xf>
    <xf numFmtId="184" fontId="2" fillId="0" borderId="1" xfId="21" applyNumberFormat="1" applyFont="1" applyFill="1" applyBorder="1" applyAlignment="1">
      <alignment horizontal="right"/>
      <protection/>
    </xf>
    <xf numFmtId="0" fontId="2" fillId="0" borderId="4" xfId="21" applyFont="1" applyFill="1" applyBorder="1" applyAlignment="1">
      <alignment horizontal="left" vertical="center" wrapText="1"/>
      <protection/>
    </xf>
    <xf numFmtId="192" fontId="2" fillId="0" borderId="1" xfId="21" applyNumberFormat="1" applyFont="1" applyBorder="1" applyAlignment="1">
      <alignment horizontal="right"/>
      <protection/>
    </xf>
    <xf numFmtId="0" fontId="2" fillId="0" borderId="3" xfId="21" applyFont="1" applyBorder="1" applyAlignment="1">
      <alignment horizontal="left"/>
      <protection/>
    </xf>
    <xf numFmtId="0" fontId="2" fillId="0" borderId="3" xfId="21" applyFont="1" applyFill="1" applyBorder="1" applyAlignment="1">
      <alignment horizontal="left"/>
      <protection/>
    </xf>
    <xf numFmtId="184" fontId="2" fillId="0" borderId="3" xfId="21" applyNumberFormat="1" applyFont="1" applyBorder="1" applyAlignment="1">
      <alignment horizontal="right"/>
      <protection/>
    </xf>
    <xf numFmtId="0" fontId="2" fillId="0" borderId="5" xfId="21" applyFont="1" applyBorder="1" applyAlignment="1">
      <alignment horizontal="left" vertical="center"/>
      <protection/>
    </xf>
    <xf numFmtId="0" fontId="4" fillId="0" borderId="4" xfId="21" applyFont="1" applyFill="1" applyBorder="1" applyAlignment="1">
      <alignment horizontal="left" vertical="center" wrapText="1"/>
      <protection/>
    </xf>
    <xf numFmtId="184" fontId="2" fillId="0" borderId="6" xfId="21" applyNumberFormat="1" applyFont="1" applyBorder="1" applyAlignment="1">
      <alignment horizontal="right"/>
      <protection/>
    </xf>
    <xf numFmtId="0" fontId="2" fillId="0" borderId="6" xfId="21" applyFont="1" applyBorder="1" applyAlignment="1">
      <alignment horizontal="left"/>
      <protection/>
    </xf>
    <xf numFmtId="0" fontId="2" fillId="0" borderId="0" xfId="21" applyFont="1" applyFill="1" applyBorder="1" applyAlignment="1">
      <alignment horizontal="left"/>
      <protection/>
    </xf>
    <xf numFmtId="186" fontId="2" fillId="0" borderId="0" xfId="21" applyNumberFormat="1" applyFont="1" applyFill="1" applyBorder="1" applyAlignment="1">
      <alignment horizontal="right"/>
      <protection/>
    </xf>
    <xf numFmtId="0" fontId="2" fillId="0" borderId="0" xfId="21" applyFont="1" applyBorder="1" applyAlignment="1">
      <alignment horizontal="left"/>
      <protection/>
    </xf>
    <xf numFmtId="184" fontId="2" fillId="0" borderId="0" xfId="21" applyNumberFormat="1" applyFont="1" applyAlignment="1">
      <alignment horizontal="right"/>
      <protection/>
    </xf>
    <xf numFmtId="0" fontId="2" fillId="0" borderId="7" xfId="21" applyFont="1" applyFill="1" applyBorder="1" applyAlignment="1">
      <alignment horizontal="left"/>
      <protection/>
    </xf>
    <xf numFmtId="184" fontId="2" fillId="0" borderId="5" xfId="21" applyNumberFormat="1" applyFont="1" applyBorder="1" applyAlignment="1">
      <alignment horizontal="right"/>
      <protection/>
    </xf>
    <xf numFmtId="184" fontId="2" fillId="0" borderId="8" xfId="21" applyNumberFormat="1" applyFont="1" applyBorder="1" applyAlignment="1">
      <alignment horizontal="right"/>
      <protection/>
    </xf>
    <xf numFmtId="186" fontId="2" fillId="0" borderId="6" xfId="21" applyNumberFormat="1" applyFont="1" applyFill="1" applyBorder="1" applyAlignment="1">
      <alignment horizontal="right"/>
      <protection/>
    </xf>
    <xf numFmtId="194" fontId="1" fillId="0" borderId="1" xfId="0" applyNumberFormat="1" applyFont="1" applyFill="1" applyBorder="1" applyAlignment="1">
      <alignment horizontal="right"/>
    </xf>
    <xf numFmtId="194" fontId="1" fillId="0" borderId="1" xfId="0" applyNumberFormat="1" applyFont="1" applyFill="1" applyBorder="1" applyAlignment="1">
      <alignment/>
    </xf>
    <xf numFmtId="190" fontId="2" fillId="0" borderId="5" xfId="21" applyNumberFormat="1" applyFont="1" applyBorder="1" applyAlignment="1">
      <alignment horizontal="right"/>
      <protection/>
    </xf>
    <xf numFmtId="190" fontId="2" fillId="0" borderId="1" xfId="21" applyNumberFormat="1" applyFont="1" applyFill="1" applyBorder="1" applyAlignment="1">
      <alignment horizontal="right"/>
      <protection/>
    </xf>
    <xf numFmtId="0" fontId="2" fillId="0" borderId="1" xfId="21" applyFont="1" applyBorder="1" applyAlignment="1">
      <alignment horizontal="right"/>
      <protection/>
    </xf>
    <xf numFmtId="184" fontId="2" fillId="0" borderId="1" xfId="20" applyNumberFormat="1" applyFont="1" applyBorder="1" applyAlignment="1">
      <alignment horizontal="right"/>
      <protection/>
    </xf>
    <xf numFmtId="184" fontId="2" fillId="0" borderId="1" xfId="21" applyNumberFormat="1" applyFont="1" applyBorder="1" applyAlignment="1">
      <alignment horizontal="right" vertical="center"/>
      <protection/>
    </xf>
    <xf numFmtId="186" fontId="2" fillId="2" borderId="1" xfId="21" applyNumberFormat="1" applyFont="1" applyFill="1" applyBorder="1" applyAlignment="1">
      <alignment horizontal="center" vertical="center"/>
      <protection/>
    </xf>
    <xf numFmtId="0" fontId="2" fillId="2" borderId="1" xfId="21" applyFont="1" applyFill="1" applyBorder="1" applyAlignment="1">
      <alignment horizontal="center"/>
      <protection/>
    </xf>
    <xf numFmtId="0" fontId="2" fillId="3" borderId="1" xfId="21" applyFont="1" applyFill="1" applyBorder="1" applyAlignment="1">
      <alignment horizontal="center"/>
      <protection/>
    </xf>
    <xf numFmtId="186" fontId="2" fillId="2" borderId="8" xfId="21" applyNumberFormat="1" applyFont="1" applyFill="1" applyBorder="1" applyAlignment="1">
      <alignment horizontal="center" vertical="center"/>
      <protection/>
    </xf>
    <xf numFmtId="0" fontId="2" fillId="3" borderId="8" xfId="21" applyFont="1" applyFill="1" applyBorder="1" applyAlignment="1">
      <alignment horizontal="center"/>
      <protection/>
    </xf>
    <xf numFmtId="0" fontId="2" fillId="2" borderId="3" xfId="21" applyFont="1" applyFill="1" applyBorder="1" applyAlignment="1">
      <alignment horizontal="center"/>
      <protection/>
    </xf>
    <xf numFmtId="0" fontId="2" fillId="2" borderId="8" xfId="21" applyFont="1" applyFill="1" applyBorder="1" applyAlignment="1">
      <alignment horizontal="center"/>
      <protection/>
    </xf>
    <xf numFmtId="0" fontId="2" fillId="3" borderId="9" xfId="21" applyFont="1" applyFill="1" applyBorder="1" applyAlignment="1">
      <alignment horizontal="center"/>
      <protection/>
    </xf>
    <xf numFmtId="190" fontId="2" fillId="0" borderId="0" xfId="21" applyNumberFormat="1" applyFont="1" applyAlignment="1">
      <alignment horizontal="left"/>
      <protection/>
    </xf>
    <xf numFmtId="190" fontId="2" fillId="3" borderId="8" xfId="21" applyNumberFormat="1" applyFont="1" applyFill="1" applyBorder="1" applyAlignment="1">
      <alignment horizontal="center"/>
      <protection/>
    </xf>
    <xf numFmtId="0" fontId="2" fillId="2" borderId="5" xfId="21" applyFont="1" applyFill="1" applyBorder="1" applyAlignment="1">
      <alignment horizontal="center"/>
      <protection/>
    </xf>
    <xf numFmtId="0" fontId="2" fillId="2" borderId="2" xfId="21" applyFont="1" applyFill="1" applyBorder="1" applyAlignment="1">
      <alignment horizontal="center"/>
      <protection/>
    </xf>
    <xf numFmtId="0" fontId="2" fillId="2" borderId="4" xfId="21" applyFont="1" applyFill="1" applyBorder="1" applyAlignment="1">
      <alignment horizont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0" borderId="5" xfId="21" applyFont="1" applyFill="1" applyBorder="1" applyAlignment="1">
      <alignment horizontal="left" vertical="center" wrapText="1"/>
      <protection/>
    </xf>
    <xf numFmtId="0" fontId="2" fillId="0" borderId="2" xfId="21" applyFont="1" applyFill="1" applyBorder="1" applyAlignment="1">
      <alignment horizontal="left" vertical="center" wrapText="1"/>
      <protection/>
    </xf>
    <xf numFmtId="0" fontId="2" fillId="0" borderId="4" xfId="21" applyFont="1" applyFill="1" applyBorder="1" applyAlignment="1">
      <alignment horizontal="left" vertical="center" wrapText="1"/>
      <protection/>
    </xf>
    <xf numFmtId="0" fontId="4" fillId="0" borderId="5" xfId="21" applyFont="1" applyFill="1" applyBorder="1" applyAlignment="1">
      <alignment horizontal="left" vertical="center" wrapText="1"/>
      <protection/>
    </xf>
    <xf numFmtId="0" fontId="4" fillId="0" borderId="2" xfId="21" applyFont="1" applyFill="1" applyBorder="1" applyAlignment="1">
      <alignment horizontal="left" vertical="center" wrapText="1"/>
      <protection/>
    </xf>
    <xf numFmtId="0" fontId="4" fillId="0" borderId="4" xfId="21" applyFont="1" applyFill="1" applyBorder="1" applyAlignment="1">
      <alignment horizontal="left" vertical="center" wrapText="1"/>
      <protection/>
    </xf>
    <xf numFmtId="0" fontId="2" fillId="0" borderId="1" xfId="21" applyFont="1" applyBorder="1" applyAlignment="1">
      <alignment horizontal="center" vertical="center" textRotation="255"/>
      <protection/>
    </xf>
    <xf numFmtId="0" fontId="2" fillId="2" borderId="1" xfId="21" applyFont="1" applyFill="1" applyBorder="1" applyAlignment="1">
      <alignment horizont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_KKSM710TEMP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73"/>
  <sheetViews>
    <sheetView tabSelected="1" workbookViewId="0" topLeftCell="A1">
      <pane xSplit="5" ySplit="5" topLeftCell="FR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3" width="2.625" style="1" customWidth="1"/>
    <col min="4" max="4" width="20.625" style="1" customWidth="1"/>
    <col min="5" max="12" width="8.50390625" style="1" bestFit="1" customWidth="1"/>
    <col min="13" max="13" width="8.50390625" style="1" customWidth="1"/>
    <col min="14" max="14" width="7.75390625" style="1" customWidth="1"/>
    <col min="15" max="15" width="8.50390625" style="1" bestFit="1" customWidth="1"/>
    <col min="16" max="16" width="3.00390625" style="1" customWidth="1"/>
    <col min="17" max="46" width="6.75390625" style="1" bestFit="1" customWidth="1"/>
    <col min="47" max="48" width="6.75390625" style="1" customWidth="1"/>
    <col min="49" max="50" width="6.75390625" style="1" bestFit="1" customWidth="1"/>
    <col min="51" max="51" width="6.75390625" style="1" customWidth="1"/>
    <col min="52" max="52" width="6.50390625" style="1" customWidth="1"/>
    <col min="53" max="54" width="6.75390625" style="1" bestFit="1" customWidth="1"/>
    <col min="55" max="56" width="6.75390625" style="1" customWidth="1"/>
    <col min="57" max="58" width="6.75390625" style="1" bestFit="1" customWidth="1"/>
    <col min="59" max="59" width="6.75390625" style="1" customWidth="1"/>
    <col min="60" max="60" width="2.625" style="1" customWidth="1"/>
    <col min="61" max="148" width="6.75390625" style="1" bestFit="1" customWidth="1"/>
    <col min="149" max="150" width="6.75390625" style="43" bestFit="1" customWidth="1"/>
    <col min="151" max="153" width="6.75390625" style="1" bestFit="1" customWidth="1"/>
    <col min="154" max="154" width="6.75390625" style="1" customWidth="1"/>
    <col min="155" max="157" width="6.75390625" style="1" bestFit="1" customWidth="1"/>
    <col min="158" max="158" width="5.875" style="1" bestFit="1" customWidth="1"/>
    <col min="159" max="162" width="6.75390625" style="1" bestFit="1" customWidth="1"/>
    <col min="163" max="163" width="6.75390625" style="1" customWidth="1"/>
    <col min="164" max="164" width="6.125" style="1" customWidth="1"/>
    <col min="165" max="165" width="6.375" style="1" customWidth="1"/>
    <col min="166" max="166" width="7.00390625" style="1" customWidth="1"/>
    <col min="167" max="167" width="6.375" style="1" customWidth="1"/>
    <col min="168" max="168" width="6.50390625" style="1" customWidth="1"/>
    <col min="169" max="191" width="6.75390625" style="1" bestFit="1" customWidth="1"/>
    <col min="192" max="16384" width="10.625" style="1" customWidth="1"/>
  </cols>
  <sheetData>
    <row r="1" spans="1:158" ht="12.75" customHeight="1">
      <c r="A1" s="1" t="s">
        <v>55</v>
      </c>
      <c r="P1" s="22"/>
      <c r="FB1" s="1" t="s">
        <v>93</v>
      </c>
    </row>
    <row r="2" spans="1:16" ht="12.75" customHeight="1">
      <c r="A2" s="1" t="s">
        <v>87</v>
      </c>
      <c r="B2" s="1" t="s">
        <v>87</v>
      </c>
      <c r="P2" s="22"/>
    </row>
    <row r="3" spans="16:163" ht="12.75" customHeight="1">
      <c r="P3" s="22"/>
      <c r="AY3" s="22"/>
      <c r="AZ3" s="22"/>
      <c r="BA3" s="22"/>
      <c r="BB3" s="22"/>
      <c r="BC3" s="22"/>
      <c r="BD3" s="22"/>
      <c r="BE3" s="22"/>
      <c r="BF3" s="22"/>
      <c r="BG3" s="22"/>
      <c r="FG3" s="22"/>
    </row>
    <row r="4" spans="6:191" ht="12">
      <c r="F4" s="36" t="s">
        <v>59</v>
      </c>
      <c r="G4" s="36" t="s">
        <v>60</v>
      </c>
      <c r="H4" s="36" t="s">
        <v>61</v>
      </c>
      <c r="I4" s="36" t="s">
        <v>62</v>
      </c>
      <c r="J4" s="36" t="s">
        <v>63</v>
      </c>
      <c r="K4" s="36" t="s">
        <v>64</v>
      </c>
      <c r="L4" s="36" t="s">
        <v>65</v>
      </c>
      <c r="M4" s="36" t="s">
        <v>88</v>
      </c>
      <c r="N4" s="36" t="s">
        <v>92</v>
      </c>
      <c r="O4" s="36" t="s">
        <v>106</v>
      </c>
      <c r="P4" s="13"/>
      <c r="Q4" s="48" t="s">
        <v>59</v>
      </c>
      <c r="R4" s="48"/>
      <c r="S4" s="48"/>
      <c r="T4" s="48"/>
      <c r="U4" s="48" t="s">
        <v>60</v>
      </c>
      <c r="V4" s="48"/>
      <c r="W4" s="48"/>
      <c r="X4" s="48"/>
      <c r="Y4" s="48" t="s">
        <v>61</v>
      </c>
      <c r="Z4" s="48"/>
      <c r="AA4" s="48"/>
      <c r="AB4" s="48"/>
      <c r="AC4" s="48" t="s">
        <v>62</v>
      </c>
      <c r="AD4" s="48"/>
      <c r="AE4" s="48"/>
      <c r="AF4" s="48"/>
      <c r="AG4" s="48" t="s">
        <v>63</v>
      </c>
      <c r="AH4" s="48"/>
      <c r="AI4" s="48"/>
      <c r="AJ4" s="48"/>
      <c r="AK4" s="48" t="s">
        <v>64</v>
      </c>
      <c r="AL4" s="48"/>
      <c r="AM4" s="48"/>
      <c r="AN4" s="48"/>
      <c r="AO4" s="48" t="s">
        <v>65</v>
      </c>
      <c r="AP4" s="48"/>
      <c r="AQ4" s="48"/>
      <c r="AR4" s="48"/>
      <c r="AS4" s="48" t="s">
        <v>86</v>
      </c>
      <c r="AT4" s="48"/>
      <c r="AU4" s="48"/>
      <c r="AV4" s="48"/>
      <c r="AW4" s="57" t="s">
        <v>92</v>
      </c>
      <c r="AX4" s="58"/>
      <c r="AY4" s="58"/>
      <c r="AZ4" s="59"/>
      <c r="BA4" s="48" t="s">
        <v>108</v>
      </c>
      <c r="BB4" s="48"/>
      <c r="BC4" s="48"/>
      <c r="BD4" s="48"/>
      <c r="BE4" s="48" t="s">
        <v>110</v>
      </c>
      <c r="BF4" s="48"/>
      <c r="BG4" s="48"/>
      <c r="BH4" s="13"/>
      <c r="BI4" s="56" t="s">
        <v>59</v>
      </c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 t="s">
        <v>60</v>
      </c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 t="s">
        <v>61</v>
      </c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 t="s">
        <v>62</v>
      </c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 t="s">
        <v>63</v>
      </c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 t="s">
        <v>64</v>
      </c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 t="s">
        <v>65</v>
      </c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 t="s">
        <v>85</v>
      </c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45" t="s">
        <v>89</v>
      </c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7"/>
      <c r="FM4" s="56" t="s">
        <v>106</v>
      </c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 t="s">
        <v>110</v>
      </c>
      <c r="FZ4" s="56"/>
      <c r="GA4" s="56"/>
      <c r="GB4" s="56"/>
      <c r="GC4" s="56"/>
      <c r="GD4" s="56"/>
      <c r="GE4" s="56"/>
      <c r="GF4" s="56"/>
      <c r="GG4" s="56"/>
      <c r="GH4" s="56"/>
      <c r="GI4" s="56"/>
    </row>
    <row r="5" spans="2:191" ht="12">
      <c r="B5" s="48"/>
      <c r="C5" s="48"/>
      <c r="D5" s="48"/>
      <c r="E5" s="35" t="s">
        <v>32</v>
      </c>
      <c r="F5" s="37" t="s">
        <v>66</v>
      </c>
      <c r="G5" s="37" t="s">
        <v>66</v>
      </c>
      <c r="H5" s="37" t="s">
        <v>66</v>
      </c>
      <c r="I5" s="37" t="s">
        <v>66</v>
      </c>
      <c r="J5" s="37" t="s">
        <v>66</v>
      </c>
      <c r="K5" s="37" t="s">
        <v>66</v>
      </c>
      <c r="L5" s="37" t="s">
        <v>66</v>
      </c>
      <c r="M5" s="37" t="s">
        <v>66</v>
      </c>
      <c r="N5" s="37" t="s">
        <v>66</v>
      </c>
      <c r="O5" s="37" t="s">
        <v>66</v>
      </c>
      <c r="P5" s="14"/>
      <c r="Q5" s="35" t="s">
        <v>67</v>
      </c>
      <c r="R5" s="35" t="s">
        <v>68</v>
      </c>
      <c r="S5" s="35" t="s">
        <v>69</v>
      </c>
      <c r="T5" s="35" t="s">
        <v>70</v>
      </c>
      <c r="U5" s="35" t="s">
        <v>67</v>
      </c>
      <c r="V5" s="35" t="s">
        <v>68</v>
      </c>
      <c r="W5" s="35" t="s">
        <v>69</v>
      </c>
      <c r="X5" s="35" t="s">
        <v>70</v>
      </c>
      <c r="Y5" s="35" t="s">
        <v>67</v>
      </c>
      <c r="Z5" s="35" t="s">
        <v>68</v>
      </c>
      <c r="AA5" s="35" t="s">
        <v>69</v>
      </c>
      <c r="AB5" s="35" t="s">
        <v>70</v>
      </c>
      <c r="AC5" s="35" t="s">
        <v>67</v>
      </c>
      <c r="AD5" s="35" t="s">
        <v>68</v>
      </c>
      <c r="AE5" s="35" t="s">
        <v>69</v>
      </c>
      <c r="AF5" s="35" t="s">
        <v>70</v>
      </c>
      <c r="AG5" s="35" t="s">
        <v>67</v>
      </c>
      <c r="AH5" s="35" t="s">
        <v>68</v>
      </c>
      <c r="AI5" s="35" t="s">
        <v>69</v>
      </c>
      <c r="AJ5" s="35" t="s">
        <v>70</v>
      </c>
      <c r="AK5" s="35" t="s">
        <v>67</v>
      </c>
      <c r="AL5" s="35" t="s">
        <v>68</v>
      </c>
      <c r="AM5" s="35" t="s">
        <v>69</v>
      </c>
      <c r="AN5" s="35" t="s">
        <v>70</v>
      </c>
      <c r="AO5" s="35" t="s">
        <v>67</v>
      </c>
      <c r="AP5" s="35" t="s">
        <v>68</v>
      </c>
      <c r="AQ5" s="35" t="s">
        <v>69</v>
      </c>
      <c r="AR5" s="35" t="s">
        <v>70</v>
      </c>
      <c r="AS5" s="38" t="s">
        <v>67</v>
      </c>
      <c r="AT5" s="38" t="s">
        <v>68</v>
      </c>
      <c r="AU5" s="38" t="s">
        <v>69</v>
      </c>
      <c r="AV5" s="35" t="s">
        <v>70</v>
      </c>
      <c r="AW5" s="38" t="s">
        <v>91</v>
      </c>
      <c r="AX5" s="38" t="s">
        <v>68</v>
      </c>
      <c r="AY5" s="38" t="s">
        <v>69</v>
      </c>
      <c r="AZ5" s="35" t="s">
        <v>70</v>
      </c>
      <c r="BA5" s="38" t="s">
        <v>91</v>
      </c>
      <c r="BB5" s="38" t="s">
        <v>68</v>
      </c>
      <c r="BC5" s="38" t="s">
        <v>69</v>
      </c>
      <c r="BD5" s="35" t="s">
        <v>70</v>
      </c>
      <c r="BE5" s="38" t="s">
        <v>91</v>
      </c>
      <c r="BF5" s="38" t="s">
        <v>68</v>
      </c>
      <c r="BG5" s="38" t="s">
        <v>69</v>
      </c>
      <c r="BH5" s="14"/>
      <c r="BI5" s="37" t="s">
        <v>71</v>
      </c>
      <c r="BJ5" s="37" t="s">
        <v>33</v>
      </c>
      <c r="BK5" s="37" t="s">
        <v>34</v>
      </c>
      <c r="BL5" s="37" t="s">
        <v>35</v>
      </c>
      <c r="BM5" s="37" t="s">
        <v>36</v>
      </c>
      <c r="BN5" s="37" t="s">
        <v>37</v>
      </c>
      <c r="BO5" s="37" t="s">
        <v>38</v>
      </c>
      <c r="BP5" s="37" t="s">
        <v>39</v>
      </c>
      <c r="BQ5" s="37" t="s">
        <v>40</v>
      </c>
      <c r="BR5" s="37" t="s">
        <v>41</v>
      </c>
      <c r="BS5" s="37" t="s">
        <v>42</v>
      </c>
      <c r="BT5" s="37" t="s">
        <v>43</v>
      </c>
      <c r="BU5" s="37" t="s">
        <v>71</v>
      </c>
      <c r="BV5" s="37" t="s">
        <v>33</v>
      </c>
      <c r="BW5" s="37" t="s">
        <v>34</v>
      </c>
      <c r="BX5" s="37" t="s">
        <v>35</v>
      </c>
      <c r="BY5" s="37" t="s">
        <v>36</v>
      </c>
      <c r="BZ5" s="37" t="s">
        <v>37</v>
      </c>
      <c r="CA5" s="37" t="s">
        <v>38</v>
      </c>
      <c r="CB5" s="37" t="s">
        <v>39</v>
      </c>
      <c r="CC5" s="37" t="s">
        <v>40</v>
      </c>
      <c r="CD5" s="37" t="s">
        <v>41</v>
      </c>
      <c r="CE5" s="37" t="s">
        <v>42</v>
      </c>
      <c r="CF5" s="37" t="s">
        <v>43</v>
      </c>
      <c r="CG5" s="37" t="s">
        <v>71</v>
      </c>
      <c r="CH5" s="37" t="s">
        <v>33</v>
      </c>
      <c r="CI5" s="37" t="s">
        <v>34</v>
      </c>
      <c r="CJ5" s="37" t="s">
        <v>35</v>
      </c>
      <c r="CK5" s="37" t="s">
        <v>36</v>
      </c>
      <c r="CL5" s="37" t="s">
        <v>37</v>
      </c>
      <c r="CM5" s="37" t="s">
        <v>38</v>
      </c>
      <c r="CN5" s="37" t="s">
        <v>39</v>
      </c>
      <c r="CO5" s="37" t="s">
        <v>40</v>
      </c>
      <c r="CP5" s="37" t="s">
        <v>41</v>
      </c>
      <c r="CQ5" s="37" t="s">
        <v>42</v>
      </c>
      <c r="CR5" s="37" t="s">
        <v>43</v>
      </c>
      <c r="CS5" s="37" t="s">
        <v>71</v>
      </c>
      <c r="CT5" s="37" t="s">
        <v>33</v>
      </c>
      <c r="CU5" s="37" t="s">
        <v>34</v>
      </c>
      <c r="CV5" s="37" t="s">
        <v>35</v>
      </c>
      <c r="CW5" s="37" t="s">
        <v>36</v>
      </c>
      <c r="CX5" s="37" t="s">
        <v>37</v>
      </c>
      <c r="CY5" s="37" t="s">
        <v>38</v>
      </c>
      <c r="CZ5" s="37" t="s">
        <v>39</v>
      </c>
      <c r="DA5" s="37" t="s">
        <v>40</v>
      </c>
      <c r="DB5" s="37" t="s">
        <v>41</v>
      </c>
      <c r="DC5" s="37" t="s">
        <v>42</v>
      </c>
      <c r="DD5" s="37" t="s">
        <v>43</v>
      </c>
      <c r="DE5" s="37" t="s">
        <v>71</v>
      </c>
      <c r="DF5" s="37" t="s">
        <v>33</v>
      </c>
      <c r="DG5" s="37" t="s">
        <v>34</v>
      </c>
      <c r="DH5" s="37" t="s">
        <v>35</v>
      </c>
      <c r="DI5" s="37" t="s">
        <v>36</v>
      </c>
      <c r="DJ5" s="37" t="s">
        <v>37</v>
      </c>
      <c r="DK5" s="37" t="s">
        <v>38</v>
      </c>
      <c r="DL5" s="37" t="s">
        <v>39</v>
      </c>
      <c r="DM5" s="37" t="s">
        <v>40</v>
      </c>
      <c r="DN5" s="37" t="s">
        <v>41</v>
      </c>
      <c r="DO5" s="37" t="s">
        <v>42</v>
      </c>
      <c r="DP5" s="37" t="s">
        <v>43</v>
      </c>
      <c r="DQ5" s="37" t="s">
        <v>71</v>
      </c>
      <c r="DR5" s="37" t="s">
        <v>33</v>
      </c>
      <c r="DS5" s="37" t="s">
        <v>34</v>
      </c>
      <c r="DT5" s="37" t="s">
        <v>35</v>
      </c>
      <c r="DU5" s="37" t="s">
        <v>36</v>
      </c>
      <c r="DV5" s="37" t="s">
        <v>37</v>
      </c>
      <c r="DW5" s="37" t="s">
        <v>38</v>
      </c>
      <c r="DX5" s="37" t="s">
        <v>39</v>
      </c>
      <c r="DY5" s="37" t="s">
        <v>40</v>
      </c>
      <c r="DZ5" s="37" t="s">
        <v>41</v>
      </c>
      <c r="EA5" s="37" t="s">
        <v>42</v>
      </c>
      <c r="EB5" s="37" t="s">
        <v>43</v>
      </c>
      <c r="EC5" s="37" t="s">
        <v>71</v>
      </c>
      <c r="ED5" s="37" t="s">
        <v>33</v>
      </c>
      <c r="EE5" s="37" t="s">
        <v>34</v>
      </c>
      <c r="EF5" s="37" t="s">
        <v>35</v>
      </c>
      <c r="EG5" s="37" t="s">
        <v>36</v>
      </c>
      <c r="EH5" s="37" t="s">
        <v>37</v>
      </c>
      <c r="EI5" s="37" t="s">
        <v>38</v>
      </c>
      <c r="EJ5" s="37" t="s">
        <v>39</v>
      </c>
      <c r="EK5" s="37" t="s">
        <v>40</v>
      </c>
      <c r="EL5" s="37" t="s">
        <v>41</v>
      </c>
      <c r="EM5" s="37" t="s">
        <v>42</v>
      </c>
      <c r="EN5" s="37" t="s">
        <v>43</v>
      </c>
      <c r="EO5" s="39" t="s">
        <v>71</v>
      </c>
      <c r="EP5" s="39" t="s">
        <v>33</v>
      </c>
      <c r="EQ5" s="39" t="s">
        <v>34</v>
      </c>
      <c r="ER5" s="39" t="s">
        <v>35</v>
      </c>
      <c r="ES5" s="44" t="s">
        <v>36</v>
      </c>
      <c r="ET5" s="44" t="s">
        <v>37</v>
      </c>
      <c r="EU5" s="39" t="s">
        <v>38</v>
      </c>
      <c r="EV5" s="39" t="s">
        <v>39</v>
      </c>
      <c r="EW5" s="39" t="s">
        <v>40</v>
      </c>
      <c r="EX5" s="39" t="s">
        <v>41</v>
      </c>
      <c r="EY5" s="39" t="s">
        <v>42</v>
      </c>
      <c r="EZ5" s="39" t="s">
        <v>43</v>
      </c>
      <c r="FA5" s="39" t="s">
        <v>71</v>
      </c>
      <c r="FB5" s="39" t="s">
        <v>90</v>
      </c>
      <c r="FC5" s="39" t="s">
        <v>34</v>
      </c>
      <c r="FD5" s="39" t="s">
        <v>94</v>
      </c>
      <c r="FE5" s="39" t="s">
        <v>36</v>
      </c>
      <c r="FF5" s="39" t="s">
        <v>37</v>
      </c>
      <c r="FG5" s="40" t="s">
        <v>96</v>
      </c>
      <c r="FH5" s="40" t="s">
        <v>97</v>
      </c>
      <c r="FI5" s="40" t="s">
        <v>99</v>
      </c>
      <c r="FJ5" s="40" t="s">
        <v>101</v>
      </c>
      <c r="FK5" s="40" t="s">
        <v>103</v>
      </c>
      <c r="FL5" s="40" t="s">
        <v>105</v>
      </c>
      <c r="FM5" s="41" t="s">
        <v>107</v>
      </c>
      <c r="FN5" s="41" t="s">
        <v>90</v>
      </c>
      <c r="FO5" s="41" t="s">
        <v>34</v>
      </c>
      <c r="FP5" s="41" t="s">
        <v>35</v>
      </c>
      <c r="FQ5" s="41" t="s">
        <v>36</v>
      </c>
      <c r="FR5" s="41" t="s">
        <v>37</v>
      </c>
      <c r="FS5" s="41" t="s">
        <v>38</v>
      </c>
      <c r="FT5" s="41" t="s">
        <v>39</v>
      </c>
      <c r="FU5" s="41" t="s">
        <v>40</v>
      </c>
      <c r="FV5" s="41" t="s">
        <v>41</v>
      </c>
      <c r="FW5" s="41" t="s">
        <v>42</v>
      </c>
      <c r="FX5" s="41" t="s">
        <v>43</v>
      </c>
      <c r="FY5" s="41" t="s">
        <v>71</v>
      </c>
      <c r="FZ5" s="41" t="s">
        <v>90</v>
      </c>
      <c r="GA5" s="41" t="s">
        <v>34</v>
      </c>
      <c r="GB5" s="41" t="s">
        <v>35</v>
      </c>
      <c r="GC5" s="41" t="s">
        <v>36</v>
      </c>
      <c r="GD5" s="41" t="s">
        <v>37</v>
      </c>
      <c r="GE5" s="41" t="s">
        <v>38</v>
      </c>
      <c r="GF5" s="41" t="s">
        <v>39</v>
      </c>
      <c r="GG5" s="41" t="s">
        <v>40</v>
      </c>
      <c r="GH5" s="41" t="s">
        <v>41</v>
      </c>
      <c r="GI5" s="41" t="s">
        <v>42</v>
      </c>
    </row>
    <row r="6" spans="1:191" ht="13.5">
      <c r="A6" s="55" t="s">
        <v>44</v>
      </c>
      <c r="B6" s="49" t="s">
        <v>0</v>
      </c>
      <c r="C6" s="50"/>
      <c r="D6" s="51"/>
      <c r="E6" s="5">
        <v>10000</v>
      </c>
      <c r="F6" s="2">
        <f aca="true" t="shared" si="0" ref="F6:F20">ROUND((SUM(BI6:BT6))/12,1)</f>
        <v>100.7</v>
      </c>
      <c r="G6" s="2">
        <f aca="true" t="shared" si="1" ref="G6:G20">ROUND((SUM(BU6:CF6))/12,1)</f>
        <v>111.9</v>
      </c>
      <c r="H6" s="2">
        <f aca="true" t="shared" si="2" ref="H6:H20">ROUND((SUM(CG6:CR6))/12,1)</f>
        <v>100</v>
      </c>
      <c r="I6" s="2">
        <f aca="true" t="shared" si="3" ref="I6:I20">ROUND((SUM(CS6:DD6))/12,1)</f>
        <v>107.6</v>
      </c>
      <c r="J6" s="2">
        <f aca="true" t="shared" si="4" ref="J6:J20">ROUND((SUM(DE6:DP6))/12,1)</f>
        <v>100.2</v>
      </c>
      <c r="K6" s="2">
        <f>ROUND((SUM(DQ6:EB6))/12,1)</f>
        <v>93.9</v>
      </c>
      <c r="L6" s="2">
        <f>ROUND(SUM(EC6:EN6)/12,1)</f>
        <v>85.4</v>
      </c>
      <c r="M6" s="2">
        <f>ROUND(SUM(EO6:EZ6)/12,1)</f>
        <v>97.5</v>
      </c>
      <c r="N6" s="2">
        <f>ROUND(SUM(FA6:FL6)/12,1)</f>
        <v>87.9</v>
      </c>
      <c r="O6" s="2">
        <f>ROUND(SUM(FM6:FX6)/12,1)</f>
        <v>73.9</v>
      </c>
      <c r="P6" s="15"/>
      <c r="Q6" s="5">
        <f aca="true" t="shared" si="5" ref="Q6:Q20">ROUND((SUM(BI6:BK6))/3,1)</f>
        <v>92.4</v>
      </c>
      <c r="R6" s="5">
        <f aca="true" t="shared" si="6" ref="R6:R20">ROUND((SUM(BL6:BN6))/3,1)</f>
        <v>90.8</v>
      </c>
      <c r="S6" s="5">
        <f aca="true" t="shared" si="7" ref="S6:S20">ROUND((SUM(BO6:BQ6))/3,1)</f>
        <v>106.1</v>
      </c>
      <c r="T6" s="5">
        <f aca="true" t="shared" si="8" ref="T6:T20">ROUND((SUM(BR6:BT6))/3,1)</f>
        <v>113.4</v>
      </c>
      <c r="U6" s="5">
        <f aca="true" t="shared" si="9" ref="U6:U20">ROUND((SUM(BU6:BW6))/3,1)</f>
        <v>106.8</v>
      </c>
      <c r="V6" s="5">
        <f aca="true" t="shared" si="10" ref="V6:V20">ROUND((SUM(BX6:BZ6))/3,1)</f>
        <v>112.9</v>
      </c>
      <c r="W6" s="5">
        <f aca="true" t="shared" si="11" ref="W6:W20">ROUND((SUM(CA6:CC6))/3,1)</f>
        <v>111.5</v>
      </c>
      <c r="X6" s="5">
        <f aca="true" t="shared" si="12" ref="X6:X20">ROUND((SUM(CD6:CF6))/3,1)</f>
        <v>116.4</v>
      </c>
      <c r="Y6" s="5">
        <f aca="true" t="shared" si="13" ref="Y6:Y20">ROUND((SUM(CG6:CI6))/3,1)</f>
        <v>101.9</v>
      </c>
      <c r="Z6" s="5">
        <f aca="true" t="shared" si="14" ref="Z6:Z20">ROUND((SUM(CJ6:CL6))/3,1)</f>
        <v>98.2</v>
      </c>
      <c r="AA6" s="5">
        <f aca="true" t="shared" si="15" ref="AA6:AA20">ROUND((SUM(CM6:CO6))/3,1)</f>
        <v>92.2</v>
      </c>
      <c r="AB6" s="5">
        <f aca="true" t="shared" si="16" ref="AB6:AB20">ROUND((SUM(CP6:CR6))/3,1)</f>
        <v>107.6</v>
      </c>
      <c r="AC6" s="5">
        <f aca="true" t="shared" si="17" ref="AC6:AC20">ROUND((SUM(CS6:CU6))/3,1)</f>
        <v>108</v>
      </c>
      <c r="AD6" s="5">
        <f aca="true" t="shared" si="18" ref="AD6:AD20">ROUND((SUM(CV6:CX6))/3,1)</f>
        <v>109.3</v>
      </c>
      <c r="AE6" s="5">
        <f aca="true" t="shared" si="19" ref="AE6:AE20">ROUND((SUM(CY6:DA6))/3,1)</f>
        <v>100.5</v>
      </c>
      <c r="AF6" s="5">
        <f aca="true" t="shared" si="20" ref="AF6:AF20">ROUND((SUM(DB6:DD6))/3,1)</f>
        <v>112.5</v>
      </c>
      <c r="AG6" s="5">
        <f aca="true" t="shared" si="21" ref="AG6:AG20">ROUND((SUM(DE6:DG6))/3,1)</f>
        <v>97.6</v>
      </c>
      <c r="AH6" s="5">
        <f aca="true" t="shared" si="22" ref="AH6:AH20">ROUND((SUM(DH6:DJ6))/3,1)</f>
        <v>96.8</v>
      </c>
      <c r="AI6" s="5">
        <f aca="true" t="shared" si="23" ref="AI6:AI20">ROUND((SUM(DK6:DM6))/3,1)</f>
        <v>97.2</v>
      </c>
      <c r="AJ6" s="5">
        <f aca="true" t="shared" si="24" ref="AJ6:AJ20">ROUND((SUM(DN6:DP6))/3,1)</f>
        <v>109.3</v>
      </c>
      <c r="AK6" s="5">
        <f aca="true" t="shared" si="25" ref="AK6:AK20">ROUND((SUM(DQ6:DS6))/3,1)</f>
        <v>97.4</v>
      </c>
      <c r="AL6" s="5">
        <f aca="true" t="shared" si="26" ref="AL6:AL20">ROUND((SUM(DT6:DV6))/3,1)</f>
        <v>91.6</v>
      </c>
      <c r="AM6" s="2">
        <f>ROUND((SUM(DW6:DY6))/3,1)</f>
        <v>91.1</v>
      </c>
      <c r="AN6" s="2">
        <f>ROUND((SUM(DZ6:EB6))/3,1)</f>
        <v>95.4</v>
      </c>
      <c r="AO6" s="2">
        <f>ROUND((SUM(EC6:EE6))/3,1)</f>
        <v>67.5</v>
      </c>
      <c r="AP6" s="2">
        <f>ROUND((SUM(EF6:EH6))/3,1)</f>
        <v>78.5</v>
      </c>
      <c r="AQ6" s="2">
        <f>ROUND((SUM(EI6:EK6))/3,1)</f>
        <v>90.8</v>
      </c>
      <c r="AR6" s="2">
        <f>ROUND(SUM(EL6:EN6)/3,1)</f>
        <v>104.9</v>
      </c>
      <c r="AS6" s="2">
        <f>ROUND(SUM(EO6:EQ6)/3,1)</f>
        <v>86.2</v>
      </c>
      <c r="AT6" s="2">
        <f>ROUND(SUM(ER6:ET6)/3,1)</f>
        <v>100.3</v>
      </c>
      <c r="AU6" s="2">
        <f>ROUND(SUM(EU6:EW6)/3,1)</f>
        <v>100.3</v>
      </c>
      <c r="AV6" s="2">
        <f>ROUND(SUM(EX6:EZ6)/3,1)</f>
        <v>103.3</v>
      </c>
      <c r="AW6" s="2">
        <f>ROUND(SUM(FA6:FC6)/3,1)</f>
        <v>85.7</v>
      </c>
      <c r="AX6" s="2">
        <f>ROUND(SUM(FD6:FF6)/3,1)</f>
        <v>84.2</v>
      </c>
      <c r="AY6" s="2">
        <f>ROUND(SUM(FG6:FI6)/3,1)</f>
        <v>90.6</v>
      </c>
      <c r="AZ6" s="2">
        <f>ROUND(SUM(FJ6:FL6)/3,1)</f>
        <v>91.1</v>
      </c>
      <c r="BA6" s="2">
        <f>ROUND(SUM(FM6:FO6)/3,1)</f>
        <v>82.2</v>
      </c>
      <c r="BB6" s="2">
        <f>ROUND(SUM(FP6:FR6)/3,1)</f>
        <v>72.3</v>
      </c>
      <c r="BC6" s="2">
        <f>ROUND(SUM(FS6:FU6)/3,1)</f>
        <v>68.2</v>
      </c>
      <c r="BD6" s="2">
        <f>ROUND(SUM(FV6:FX6)/3,1)</f>
        <v>72.9</v>
      </c>
      <c r="BE6" s="2">
        <f>ROUND(SUM(FY6:GA6)/3,1)</f>
        <v>62.3</v>
      </c>
      <c r="BF6" s="2">
        <f>ROUND(SUM(GB6:GD6)/3,1)</f>
        <v>65.9</v>
      </c>
      <c r="BG6" s="2">
        <f>ROUND(SUM(GE6:GG6)/3,1)</f>
        <v>67.5</v>
      </c>
      <c r="BH6" s="15"/>
      <c r="BI6" s="2">
        <v>89.3</v>
      </c>
      <c r="BJ6" s="2">
        <v>92.3</v>
      </c>
      <c r="BK6" s="2">
        <v>95.5</v>
      </c>
      <c r="BL6" s="2">
        <v>90.1</v>
      </c>
      <c r="BM6" s="2">
        <v>89.2</v>
      </c>
      <c r="BN6" s="2">
        <v>93</v>
      </c>
      <c r="BO6" s="2">
        <v>112.6</v>
      </c>
      <c r="BP6" s="2">
        <v>97.2</v>
      </c>
      <c r="BQ6" s="2">
        <v>108.4</v>
      </c>
      <c r="BR6" s="2">
        <v>114.9</v>
      </c>
      <c r="BS6" s="2">
        <v>111.9</v>
      </c>
      <c r="BT6" s="2">
        <v>113.5</v>
      </c>
      <c r="BU6" s="2">
        <v>95.8</v>
      </c>
      <c r="BV6" s="2">
        <v>100.4</v>
      </c>
      <c r="BW6" s="2">
        <v>124.1</v>
      </c>
      <c r="BX6" s="2">
        <v>119.6</v>
      </c>
      <c r="BY6" s="2">
        <v>107.9</v>
      </c>
      <c r="BZ6" s="2">
        <v>111.3</v>
      </c>
      <c r="CA6" s="2">
        <v>114</v>
      </c>
      <c r="CB6" s="2">
        <v>106.2</v>
      </c>
      <c r="CC6" s="2">
        <v>114.4</v>
      </c>
      <c r="CD6" s="2">
        <v>106.5</v>
      </c>
      <c r="CE6" s="2">
        <v>115.3</v>
      </c>
      <c r="CF6" s="2">
        <v>127.5</v>
      </c>
      <c r="CG6" s="2">
        <v>97.2</v>
      </c>
      <c r="CH6" s="2">
        <v>96.4</v>
      </c>
      <c r="CI6" s="2">
        <v>112.2</v>
      </c>
      <c r="CJ6" s="2">
        <v>106.2</v>
      </c>
      <c r="CK6" s="2">
        <v>91.2</v>
      </c>
      <c r="CL6" s="2">
        <v>97.2</v>
      </c>
      <c r="CM6" s="2">
        <v>90.2</v>
      </c>
      <c r="CN6" s="2">
        <v>88.3</v>
      </c>
      <c r="CO6" s="2">
        <v>98</v>
      </c>
      <c r="CP6" s="2">
        <v>108.9</v>
      </c>
      <c r="CQ6" s="2">
        <v>105.8</v>
      </c>
      <c r="CR6" s="2">
        <v>108.1</v>
      </c>
      <c r="CS6" s="2">
        <v>88.6</v>
      </c>
      <c r="CT6" s="2">
        <v>114</v>
      </c>
      <c r="CU6" s="2">
        <v>121.5</v>
      </c>
      <c r="CV6" s="2">
        <v>111.9</v>
      </c>
      <c r="CW6" s="2">
        <v>106.8</v>
      </c>
      <c r="CX6" s="2">
        <v>109.2</v>
      </c>
      <c r="CY6" s="2">
        <v>102.6</v>
      </c>
      <c r="CZ6" s="2">
        <v>97.7</v>
      </c>
      <c r="DA6" s="2">
        <v>101.3</v>
      </c>
      <c r="DB6" s="2">
        <v>112.5</v>
      </c>
      <c r="DC6" s="2">
        <v>114.9</v>
      </c>
      <c r="DD6" s="2">
        <v>110.2</v>
      </c>
      <c r="DE6" s="2">
        <v>90.4</v>
      </c>
      <c r="DF6" s="2">
        <v>98.9</v>
      </c>
      <c r="DG6" s="2">
        <v>103.4</v>
      </c>
      <c r="DH6" s="2">
        <v>93.3</v>
      </c>
      <c r="DI6" s="2">
        <v>97</v>
      </c>
      <c r="DJ6" s="2">
        <v>100.2</v>
      </c>
      <c r="DK6" s="2">
        <v>106.4</v>
      </c>
      <c r="DL6" s="2">
        <v>95</v>
      </c>
      <c r="DM6" s="2">
        <v>90.3</v>
      </c>
      <c r="DN6" s="2">
        <v>109.6</v>
      </c>
      <c r="DO6" s="2">
        <v>107.9</v>
      </c>
      <c r="DP6" s="2">
        <v>110.5</v>
      </c>
      <c r="DQ6" s="2">
        <v>89.9</v>
      </c>
      <c r="DR6" s="2">
        <v>99.8</v>
      </c>
      <c r="DS6" s="10">
        <v>102.4</v>
      </c>
      <c r="DT6" s="10">
        <v>91.1</v>
      </c>
      <c r="DU6" s="10">
        <v>90.1</v>
      </c>
      <c r="DV6" s="10">
        <v>93.7</v>
      </c>
      <c r="DW6" s="7">
        <v>98.8</v>
      </c>
      <c r="DX6" s="12">
        <v>81.5</v>
      </c>
      <c r="DY6" s="2">
        <v>93</v>
      </c>
      <c r="DZ6" s="2">
        <v>104.4</v>
      </c>
      <c r="EA6" s="2">
        <v>90.3</v>
      </c>
      <c r="EB6" s="2">
        <v>91.4</v>
      </c>
      <c r="EC6" s="2">
        <v>68.2</v>
      </c>
      <c r="ED6" s="2">
        <v>64.4</v>
      </c>
      <c r="EE6" s="2">
        <v>70</v>
      </c>
      <c r="EF6" s="2">
        <v>77.3</v>
      </c>
      <c r="EG6" s="2">
        <v>72.8</v>
      </c>
      <c r="EH6" s="2">
        <v>85.4</v>
      </c>
      <c r="EI6" s="2">
        <v>93</v>
      </c>
      <c r="EJ6" s="2">
        <v>84.6</v>
      </c>
      <c r="EK6" s="2">
        <v>94.7</v>
      </c>
      <c r="EL6" s="2">
        <v>107.8</v>
      </c>
      <c r="EM6" s="2">
        <v>107.6</v>
      </c>
      <c r="EN6" s="2">
        <v>99.3</v>
      </c>
      <c r="EO6" s="2">
        <v>78</v>
      </c>
      <c r="EP6" s="2">
        <v>84.4</v>
      </c>
      <c r="EQ6" s="2">
        <v>96.2</v>
      </c>
      <c r="ER6" s="2">
        <v>96</v>
      </c>
      <c r="ES6" s="7">
        <v>96.3</v>
      </c>
      <c r="ET6" s="7">
        <v>108.5</v>
      </c>
      <c r="EU6" s="2">
        <v>106.6</v>
      </c>
      <c r="EV6" s="2">
        <v>93.1</v>
      </c>
      <c r="EW6" s="2">
        <v>101.3</v>
      </c>
      <c r="EX6" s="28">
        <v>105.8</v>
      </c>
      <c r="EY6" s="2">
        <v>103.9</v>
      </c>
      <c r="EZ6" s="2">
        <v>100.3</v>
      </c>
      <c r="FA6" s="2">
        <v>80.3</v>
      </c>
      <c r="FB6" s="32">
        <v>84.5</v>
      </c>
      <c r="FC6" s="7">
        <v>92.3</v>
      </c>
      <c r="FD6" s="7">
        <v>81.1</v>
      </c>
      <c r="FE6" s="2">
        <v>77.5</v>
      </c>
      <c r="FF6" s="7">
        <v>93.9</v>
      </c>
      <c r="FG6" s="7">
        <v>98.8</v>
      </c>
      <c r="FH6" s="7">
        <v>87</v>
      </c>
      <c r="FI6" s="7">
        <v>85.9</v>
      </c>
      <c r="FJ6" s="7">
        <v>84.5</v>
      </c>
      <c r="FK6" s="7">
        <v>97.3</v>
      </c>
      <c r="FL6" s="7">
        <v>91.6</v>
      </c>
      <c r="FM6" s="7">
        <v>81.2</v>
      </c>
      <c r="FN6" s="33">
        <v>81.4</v>
      </c>
      <c r="FO6" s="34">
        <v>84</v>
      </c>
      <c r="FP6" s="2">
        <v>69.8</v>
      </c>
      <c r="FQ6" s="2">
        <v>70.8</v>
      </c>
      <c r="FR6" s="2">
        <v>76.4</v>
      </c>
      <c r="FS6" s="2">
        <v>70.2</v>
      </c>
      <c r="FT6" s="2">
        <v>63.8</v>
      </c>
      <c r="FU6" s="2">
        <v>70.5</v>
      </c>
      <c r="FV6" s="2">
        <v>76.6</v>
      </c>
      <c r="FW6" s="2">
        <v>72.8</v>
      </c>
      <c r="FX6" s="12">
        <v>69.2</v>
      </c>
      <c r="FY6" s="2">
        <v>59.3</v>
      </c>
      <c r="FZ6" s="2">
        <v>60.6</v>
      </c>
      <c r="GA6" s="2">
        <v>67</v>
      </c>
      <c r="GB6" s="2">
        <v>66.2</v>
      </c>
      <c r="GC6" s="2">
        <v>66.3</v>
      </c>
      <c r="GD6" s="2">
        <v>65.3</v>
      </c>
      <c r="GE6" s="2">
        <v>70.7</v>
      </c>
      <c r="GF6" s="2">
        <v>64.4</v>
      </c>
      <c r="GG6" s="2">
        <v>67.3</v>
      </c>
      <c r="GH6" s="2">
        <v>69.5</v>
      </c>
      <c r="GI6" s="2">
        <v>69</v>
      </c>
    </row>
    <row r="7" spans="1:191" ht="13.5">
      <c r="A7" s="55"/>
      <c r="B7" s="16"/>
      <c r="C7" s="50" t="s">
        <v>1</v>
      </c>
      <c r="D7" s="51"/>
      <c r="E7" s="5">
        <v>166.2</v>
      </c>
      <c r="F7" s="2">
        <f t="shared" si="0"/>
        <v>96.4</v>
      </c>
      <c r="G7" s="2">
        <f t="shared" si="1"/>
        <v>101.8</v>
      </c>
      <c r="H7" s="2">
        <f t="shared" si="2"/>
        <v>100</v>
      </c>
      <c r="I7" s="2">
        <f t="shared" si="3"/>
        <v>112.3</v>
      </c>
      <c r="J7" s="2">
        <f t="shared" si="4"/>
        <v>113.9</v>
      </c>
      <c r="K7" s="2">
        <f>ROUND((SUM(DQ7:EB7))/12,1)</f>
        <v>106.2</v>
      </c>
      <c r="L7" s="2">
        <f>ROUND(SUM(EC7:EN7)/12,1)</f>
        <v>71.7</v>
      </c>
      <c r="M7" s="2">
        <f>ROUND(SUM(EO7:EZ7)/12,1)</f>
        <v>86.4</v>
      </c>
      <c r="N7" s="2">
        <f>ROUND(SUM(FA7:FL7)/12,1)</f>
        <v>94.4</v>
      </c>
      <c r="O7" s="2">
        <f>ROUND(SUM(FM7:FX7)/12,1)</f>
        <v>97.1</v>
      </c>
      <c r="P7" s="15"/>
      <c r="Q7" s="5">
        <f t="shared" si="5"/>
        <v>102.8</v>
      </c>
      <c r="R7" s="5">
        <f t="shared" si="6"/>
        <v>92.6</v>
      </c>
      <c r="S7" s="5">
        <f t="shared" si="7"/>
        <v>92.5</v>
      </c>
      <c r="T7" s="5">
        <f t="shared" si="8"/>
        <v>97.6</v>
      </c>
      <c r="U7" s="5">
        <f t="shared" si="9"/>
        <v>101</v>
      </c>
      <c r="V7" s="5">
        <f t="shared" si="10"/>
        <v>105.1</v>
      </c>
      <c r="W7" s="5">
        <f t="shared" si="11"/>
        <v>100.1</v>
      </c>
      <c r="X7" s="5">
        <f t="shared" si="12"/>
        <v>100.9</v>
      </c>
      <c r="Y7" s="5">
        <f t="shared" si="13"/>
        <v>99.3</v>
      </c>
      <c r="Z7" s="5">
        <f t="shared" si="14"/>
        <v>98.3</v>
      </c>
      <c r="AA7" s="5">
        <f t="shared" si="15"/>
        <v>98.7</v>
      </c>
      <c r="AB7" s="5">
        <f t="shared" si="16"/>
        <v>103.8</v>
      </c>
      <c r="AC7" s="5">
        <f t="shared" si="17"/>
        <v>109</v>
      </c>
      <c r="AD7" s="5">
        <f t="shared" si="18"/>
        <v>111.4</v>
      </c>
      <c r="AE7" s="5">
        <f t="shared" si="19"/>
        <v>108.9</v>
      </c>
      <c r="AF7" s="5">
        <f t="shared" si="20"/>
        <v>119.9</v>
      </c>
      <c r="AG7" s="5">
        <f t="shared" si="21"/>
        <v>115.6</v>
      </c>
      <c r="AH7" s="5">
        <f t="shared" si="22"/>
        <v>114.7</v>
      </c>
      <c r="AI7" s="5">
        <f t="shared" si="23"/>
        <v>107.5</v>
      </c>
      <c r="AJ7" s="5">
        <f t="shared" si="24"/>
        <v>117.9</v>
      </c>
      <c r="AK7" s="5">
        <f t="shared" si="25"/>
        <v>112.1</v>
      </c>
      <c r="AL7" s="5">
        <f t="shared" si="26"/>
        <v>108.6</v>
      </c>
      <c r="AM7" s="2">
        <f>ROUND((SUM(DW7:DY7))/3,1)</f>
        <v>108.7</v>
      </c>
      <c r="AN7" s="2">
        <f>ROUND((SUM(DZ7:EB7))/3,1)</f>
        <v>95.3</v>
      </c>
      <c r="AO7" s="2">
        <f>ROUND((SUM(EC7:EE7))/3,1)</f>
        <v>61.7</v>
      </c>
      <c r="AP7" s="2">
        <f>ROUND((SUM(EF7:EH7))/3,1)</f>
        <v>66.7</v>
      </c>
      <c r="AQ7" s="2">
        <f>ROUND((SUM(EI7:EK7))/3,1)</f>
        <v>76.3</v>
      </c>
      <c r="AR7" s="2">
        <f>ROUND(SUM(EL7:EN7)/3,1)</f>
        <v>81.9</v>
      </c>
      <c r="AS7" s="2">
        <f>ROUND(SUM(EO7:EQ7)/3,1)</f>
        <v>81</v>
      </c>
      <c r="AT7" s="2">
        <f>ROUND(SUM(ER7:ET7)/3,1)</f>
        <v>81.5</v>
      </c>
      <c r="AU7" s="2">
        <f>ROUND(SUM(EU7:EW7)/3,1)</f>
        <v>90.6</v>
      </c>
      <c r="AV7" s="2">
        <f>ROUND(SUM(EX7:EZ7)/3,1)</f>
        <v>92.6</v>
      </c>
      <c r="AW7" s="2">
        <f>ROUND(SUM(FA7:FC7)/3,1)</f>
        <v>92.3</v>
      </c>
      <c r="AX7" s="2">
        <f>ROUND(SUM(FD7:FF7)/3,1)</f>
        <v>86.4</v>
      </c>
      <c r="AY7" s="2">
        <f>ROUND(SUM(FG7:FI7)/3,1)</f>
        <v>98.6</v>
      </c>
      <c r="AZ7" s="2">
        <f>ROUND(SUM(FJ7:FL7)/3,1)</f>
        <v>100.2</v>
      </c>
      <c r="BA7" s="2">
        <f>ROUND(SUM(FM7:FO7)/3,1)</f>
        <v>98.1</v>
      </c>
      <c r="BB7" s="2">
        <f>ROUND(SUM(FP7:FR7)/3,1)</f>
        <v>95.7</v>
      </c>
      <c r="BC7" s="2">
        <f>ROUND(SUM(FS7:FU7)/3,1)</f>
        <v>95.5</v>
      </c>
      <c r="BD7" s="2">
        <f>ROUND(SUM(FV7:FX7)/3,1)</f>
        <v>99</v>
      </c>
      <c r="BE7" s="2">
        <f>ROUND(SUM(FY7:GA7)/3,1)</f>
        <v>86.2</v>
      </c>
      <c r="BF7" s="2">
        <f>ROUND(SUM(GB7:GD7)/3,1)</f>
        <v>96.6</v>
      </c>
      <c r="BG7" s="2">
        <f>ROUND(SUM(GE7:GG7)/3,1)</f>
        <v>101.4</v>
      </c>
      <c r="BH7" s="15"/>
      <c r="BI7" s="2">
        <v>99.4</v>
      </c>
      <c r="BJ7" s="2">
        <v>100.8</v>
      </c>
      <c r="BK7" s="2">
        <v>108.2</v>
      </c>
      <c r="BL7" s="2">
        <v>100.2</v>
      </c>
      <c r="BM7" s="2">
        <v>88</v>
      </c>
      <c r="BN7" s="2">
        <v>89.6</v>
      </c>
      <c r="BO7" s="2">
        <v>100.2</v>
      </c>
      <c r="BP7" s="2">
        <v>86.2</v>
      </c>
      <c r="BQ7" s="2">
        <v>91</v>
      </c>
      <c r="BR7" s="2">
        <v>98.4</v>
      </c>
      <c r="BS7" s="2">
        <v>96.5</v>
      </c>
      <c r="BT7" s="2">
        <v>97.8</v>
      </c>
      <c r="BU7" s="2">
        <v>95.1</v>
      </c>
      <c r="BV7" s="2">
        <v>101.5</v>
      </c>
      <c r="BW7" s="2">
        <v>106.3</v>
      </c>
      <c r="BX7" s="2">
        <v>106.6</v>
      </c>
      <c r="BY7" s="2">
        <v>100.8</v>
      </c>
      <c r="BZ7" s="2">
        <v>107.9</v>
      </c>
      <c r="CA7" s="2">
        <v>104.9</v>
      </c>
      <c r="CB7" s="2">
        <v>91.6</v>
      </c>
      <c r="CC7" s="2">
        <v>103.7</v>
      </c>
      <c r="CD7" s="2">
        <v>105.3</v>
      </c>
      <c r="CE7" s="2">
        <v>106.6</v>
      </c>
      <c r="CF7" s="2">
        <v>90.9</v>
      </c>
      <c r="CG7" s="2">
        <v>96.5</v>
      </c>
      <c r="CH7" s="2">
        <v>96.6</v>
      </c>
      <c r="CI7" s="2">
        <v>104.7</v>
      </c>
      <c r="CJ7" s="2">
        <v>107.1</v>
      </c>
      <c r="CK7" s="2">
        <v>86.5</v>
      </c>
      <c r="CL7" s="2">
        <v>101.2</v>
      </c>
      <c r="CM7" s="2">
        <v>100.1</v>
      </c>
      <c r="CN7" s="2">
        <v>94.1</v>
      </c>
      <c r="CO7" s="2">
        <v>101.9</v>
      </c>
      <c r="CP7" s="2">
        <v>99.9</v>
      </c>
      <c r="CQ7" s="2">
        <v>107.2</v>
      </c>
      <c r="CR7" s="2">
        <v>104.2</v>
      </c>
      <c r="CS7" s="2">
        <v>102.4</v>
      </c>
      <c r="CT7" s="2">
        <v>110.3</v>
      </c>
      <c r="CU7" s="2">
        <v>114.4</v>
      </c>
      <c r="CV7" s="2">
        <v>109.6</v>
      </c>
      <c r="CW7" s="2">
        <v>110</v>
      </c>
      <c r="CX7" s="2">
        <v>114.6</v>
      </c>
      <c r="CY7" s="2">
        <v>111.2</v>
      </c>
      <c r="CZ7" s="2">
        <v>100.9</v>
      </c>
      <c r="DA7" s="2">
        <v>114.5</v>
      </c>
      <c r="DB7" s="2">
        <v>119.9</v>
      </c>
      <c r="DC7" s="2">
        <v>124.2</v>
      </c>
      <c r="DD7" s="2">
        <v>115.5</v>
      </c>
      <c r="DE7" s="2">
        <v>109.6</v>
      </c>
      <c r="DF7" s="2">
        <v>112.5</v>
      </c>
      <c r="DG7" s="2">
        <v>124.8</v>
      </c>
      <c r="DH7" s="2">
        <v>118</v>
      </c>
      <c r="DI7" s="2">
        <v>105.6</v>
      </c>
      <c r="DJ7" s="2">
        <v>120.5</v>
      </c>
      <c r="DK7" s="2">
        <v>102.8</v>
      </c>
      <c r="DL7" s="2">
        <v>107.3</v>
      </c>
      <c r="DM7" s="2">
        <v>112.4</v>
      </c>
      <c r="DN7" s="2">
        <v>116.9</v>
      </c>
      <c r="DO7" s="2">
        <v>121.8</v>
      </c>
      <c r="DP7" s="2">
        <v>115</v>
      </c>
      <c r="DQ7" s="2">
        <v>108.1</v>
      </c>
      <c r="DR7" s="2">
        <v>114.2</v>
      </c>
      <c r="DS7" s="10">
        <v>113.9</v>
      </c>
      <c r="DT7" s="10">
        <v>109.1</v>
      </c>
      <c r="DU7" s="10">
        <v>104.7</v>
      </c>
      <c r="DV7" s="10">
        <v>112</v>
      </c>
      <c r="DW7" s="7">
        <v>115.8</v>
      </c>
      <c r="DX7" s="12">
        <v>100.1</v>
      </c>
      <c r="DY7" s="2">
        <v>110.2</v>
      </c>
      <c r="DZ7" s="2">
        <v>113.7</v>
      </c>
      <c r="EA7" s="2">
        <v>96.7</v>
      </c>
      <c r="EB7" s="2">
        <v>75.4</v>
      </c>
      <c r="EC7" s="2">
        <v>63.7</v>
      </c>
      <c r="ED7" s="2">
        <v>60.6</v>
      </c>
      <c r="EE7" s="2">
        <v>60.9</v>
      </c>
      <c r="EF7" s="2">
        <v>64.6</v>
      </c>
      <c r="EG7" s="2">
        <v>66.9</v>
      </c>
      <c r="EH7" s="2">
        <v>68.6</v>
      </c>
      <c r="EI7" s="2">
        <v>70.9</v>
      </c>
      <c r="EJ7" s="2">
        <v>70.4</v>
      </c>
      <c r="EK7" s="2">
        <v>87.6</v>
      </c>
      <c r="EL7" s="2">
        <v>84.7</v>
      </c>
      <c r="EM7" s="2">
        <v>83.9</v>
      </c>
      <c r="EN7" s="2">
        <v>77.1</v>
      </c>
      <c r="EO7" s="2">
        <v>80.4</v>
      </c>
      <c r="EP7" s="2">
        <v>76.8</v>
      </c>
      <c r="EQ7" s="2">
        <v>85.9</v>
      </c>
      <c r="ER7" s="2">
        <v>82</v>
      </c>
      <c r="ES7" s="7">
        <v>74.8</v>
      </c>
      <c r="ET7" s="7">
        <v>87.8</v>
      </c>
      <c r="EU7" s="2">
        <v>89.7</v>
      </c>
      <c r="EV7" s="2">
        <v>86.1</v>
      </c>
      <c r="EW7" s="2">
        <v>96.1</v>
      </c>
      <c r="EX7" s="29">
        <v>91.5</v>
      </c>
      <c r="EY7" s="2">
        <v>94</v>
      </c>
      <c r="EZ7" s="2">
        <v>92.2</v>
      </c>
      <c r="FA7" s="2">
        <v>86.4</v>
      </c>
      <c r="FB7" s="32">
        <v>99.4</v>
      </c>
      <c r="FC7" s="7">
        <v>91.1</v>
      </c>
      <c r="FD7" s="7">
        <v>83.8</v>
      </c>
      <c r="FE7" s="2">
        <v>79.9</v>
      </c>
      <c r="FF7" s="7">
        <v>95.6</v>
      </c>
      <c r="FG7" s="7">
        <v>98.2</v>
      </c>
      <c r="FH7" s="7">
        <v>87.4</v>
      </c>
      <c r="FI7" s="7">
        <v>110.2</v>
      </c>
      <c r="FJ7" s="7">
        <v>102.5</v>
      </c>
      <c r="FK7" s="7">
        <v>103.4</v>
      </c>
      <c r="FL7" s="7">
        <v>94.7</v>
      </c>
      <c r="FM7" s="7">
        <v>93.1</v>
      </c>
      <c r="FN7" s="33">
        <v>99.5</v>
      </c>
      <c r="FO7" s="34">
        <v>101.8</v>
      </c>
      <c r="FP7" s="2">
        <v>92.7</v>
      </c>
      <c r="FQ7" s="2">
        <v>93.6</v>
      </c>
      <c r="FR7" s="2">
        <v>100.8</v>
      </c>
      <c r="FS7" s="2">
        <v>101</v>
      </c>
      <c r="FT7" s="2">
        <v>91.2</v>
      </c>
      <c r="FU7" s="2">
        <v>94.2</v>
      </c>
      <c r="FV7" s="2">
        <v>108.1</v>
      </c>
      <c r="FW7" s="2">
        <v>98.4</v>
      </c>
      <c r="FX7" s="12">
        <v>90.6</v>
      </c>
      <c r="FY7" s="2">
        <v>81.9</v>
      </c>
      <c r="FZ7" s="2">
        <v>85.9</v>
      </c>
      <c r="GA7" s="2">
        <v>90.7</v>
      </c>
      <c r="GB7" s="2">
        <v>94.5</v>
      </c>
      <c r="GC7" s="2">
        <v>96.7</v>
      </c>
      <c r="GD7" s="2">
        <v>98.6</v>
      </c>
      <c r="GE7" s="2">
        <v>108.9</v>
      </c>
      <c r="GF7" s="2">
        <v>94.4</v>
      </c>
      <c r="GG7" s="2">
        <v>101</v>
      </c>
      <c r="GH7" s="2">
        <v>108.2</v>
      </c>
      <c r="GI7" s="2">
        <v>103.7</v>
      </c>
    </row>
    <row r="8" spans="1:191" ht="13.5">
      <c r="A8" s="55"/>
      <c r="B8" s="16"/>
      <c r="C8" s="53" t="s">
        <v>2</v>
      </c>
      <c r="D8" s="54"/>
      <c r="E8" s="5">
        <v>506.7</v>
      </c>
      <c r="F8" s="2">
        <f t="shared" si="0"/>
        <v>96.9</v>
      </c>
      <c r="G8" s="2">
        <f t="shared" si="1"/>
        <v>102.5</v>
      </c>
      <c r="H8" s="2">
        <f t="shared" si="2"/>
        <v>100</v>
      </c>
      <c r="I8" s="2">
        <f t="shared" si="3"/>
        <v>104</v>
      </c>
      <c r="J8" s="2">
        <f t="shared" si="4"/>
        <v>98.4</v>
      </c>
      <c r="K8" s="2">
        <f>ROUND((SUM(DQ8:EB8))/12,1)</f>
        <v>94</v>
      </c>
      <c r="L8" s="2">
        <f>ROUND(SUM(EC8:EN8)/12,1)</f>
        <v>73.3</v>
      </c>
      <c r="M8" s="2">
        <f>ROUND(SUM(EO8:EZ8)/12,1)</f>
        <v>62.4</v>
      </c>
      <c r="N8" s="2">
        <f>ROUND(SUM(FA8:FL8)/12,1)</f>
        <v>72.7</v>
      </c>
      <c r="O8" s="2">
        <f>ROUND(SUM(FM8:FX8)/12,1)</f>
        <v>73.1</v>
      </c>
      <c r="P8" s="15"/>
      <c r="Q8" s="5">
        <f t="shared" si="5"/>
        <v>102.5</v>
      </c>
      <c r="R8" s="5">
        <f t="shared" si="6"/>
        <v>93.3</v>
      </c>
      <c r="S8" s="5">
        <f t="shared" si="7"/>
        <v>96.9</v>
      </c>
      <c r="T8" s="5">
        <f t="shared" si="8"/>
        <v>95.1</v>
      </c>
      <c r="U8" s="5">
        <f t="shared" si="9"/>
        <v>96.9</v>
      </c>
      <c r="V8" s="5">
        <f t="shared" si="10"/>
        <v>96.2</v>
      </c>
      <c r="W8" s="5">
        <f t="shared" si="11"/>
        <v>100.4</v>
      </c>
      <c r="X8" s="5">
        <f t="shared" si="12"/>
        <v>116.3</v>
      </c>
      <c r="Y8" s="5">
        <f t="shared" si="13"/>
        <v>97.8</v>
      </c>
      <c r="Z8" s="5">
        <f t="shared" si="14"/>
        <v>92.2</v>
      </c>
      <c r="AA8" s="5">
        <f t="shared" si="15"/>
        <v>104</v>
      </c>
      <c r="AB8" s="5">
        <f t="shared" si="16"/>
        <v>105.9</v>
      </c>
      <c r="AC8" s="5">
        <f t="shared" si="17"/>
        <v>100.4</v>
      </c>
      <c r="AD8" s="5">
        <f t="shared" si="18"/>
        <v>98.9</v>
      </c>
      <c r="AE8" s="5">
        <f t="shared" si="19"/>
        <v>102.1</v>
      </c>
      <c r="AF8" s="5">
        <f t="shared" si="20"/>
        <v>114.5</v>
      </c>
      <c r="AG8" s="5">
        <f t="shared" si="21"/>
        <v>100.2</v>
      </c>
      <c r="AH8" s="5">
        <f t="shared" si="22"/>
        <v>92.2</v>
      </c>
      <c r="AI8" s="5">
        <f t="shared" si="23"/>
        <v>96</v>
      </c>
      <c r="AJ8" s="5">
        <f t="shared" si="24"/>
        <v>105</v>
      </c>
      <c r="AK8" s="5">
        <f t="shared" si="25"/>
        <v>107.5</v>
      </c>
      <c r="AL8" s="5">
        <f t="shared" si="26"/>
        <v>95.2</v>
      </c>
      <c r="AM8" s="2">
        <f>ROUND((SUM(DW8:DY8))/3,1)</f>
        <v>88.1</v>
      </c>
      <c r="AN8" s="2">
        <f>ROUND((SUM(DZ8:EB8))/3,1)</f>
        <v>85.4</v>
      </c>
      <c r="AO8" s="2">
        <f>ROUND((SUM(EC8:EE8))/3,1)</f>
        <v>74.4</v>
      </c>
      <c r="AP8" s="2">
        <f>ROUND((SUM(EF8:EH8))/3,1)</f>
        <v>72</v>
      </c>
      <c r="AQ8" s="2">
        <f>ROUND((SUM(EI8:EK8))/3,1)</f>
        <v>66.7</v>
      </c>
      <c r="AR8" s="2">
        <f>ROUND(SUM(EL8:EN8)/3,1)</f>
        <v>80.1</v>
      </c>
      <c r="AS8" s="2">
        <f>ROUND(SUM(EO8:EQ8)/3,1)</f>
        <v>68.9</v>
      </c>
      <c r="AT8" s="2">
        <f>ROUND(SUM(ER8:ET8)/3,1)</f>
        <v>57.3</v>
      </c>
      <c r="AU8" s="2">
        <f>ROUND(SUM(EU8:EW8)/3,1)</f>
        <v>59</v>
      </c>
      <c r="AV8" s="2">
        <f>ROUND(SUM(EX8:EZ8)/3,1)</f>
        <v>64.4</v>
      </c>
      <c r="AW8" s="2">
        <f>ROUND(SUM(FA8:FC8)/3,1)</f>
        <v>69.1</v>
      </c>
      <c r="AX8" s="2">
        <f>ROUND(SUM(FD8:FF8)/3,1)</f>
        <v>65.3</v>
      </c>
      <c r="AY8" s="2">
        <f>ROUND(SUM(FG8:FI8)/3,1)</f>
        <v>77.2</v>
      </c>
      <c r="AZ8" s="2">
        <f>ROUND(SUM(FJ8:FL8)/3,1)</f>
        <v>79.4</v>
      </c>
      <c r="BA8" s="2">
        <f>ROUND(SUM(FM8:FO8)/3,1)</f>
        <v>74.2</v>
      </c>
      <c r="BB8" s="2">
        <f>ROUND(SUM(FP8:FR8)/3,1)</f>
        <v>70.1</v>
      </c>
      <c r="BC8" s="2">
        <f>ROUND(SUM(FS8:FU8)/3,1)</f>
        <v>74.5</v>
      </c>
      <c r="BD8" s="2">
        <f>ROUND(SUM(FV8:FX8)/3,1)</f>
        <v>73.5</v>
      </c>
      <c r="BE8" s="2">
        <f>ROUND(SUM(FY8:GA8)/3,1)</f>
        <v>71.6</v>
      </c>
      <c r="BF8" s="2">
        <f>ROUND(SUM(GB8:GD8)/3,1)</f>
        <v>78.3</v>
      </c>
      <c r="BG8" s="2">
        <f>ROUND(SUM(GE8:GG8)/3,1)</f>
        <v>76.1</v>
      </c>
      <c r="BH8" s="15"/>
      <c r="BI8" s="2">
        <v>92.4</v>
      </c>
      <c r="BJ8" s="2">
        <v>110</v>
      </c>
      <c r="BK8" s="2">
        <v>105</v>
      </c>
      <c r="BL8" s="2">
        <v>87.7</v>
      </c>
      <c r="BM8" s="2">
        <v>90.1</v>
      </c>
      <c r="BN8" s="2">
        <v>102.2</v>
      </c>
      <c r="BO8" s="2">
        <v>96.5</v>
      </c>
      <c r="BP8" s="2">
        <v>89</v>
      </c>
      <c r="BQ8" s="2">
        <v>105.1</v>
      </c>
      <c r="BR8" s="2">
        <v>91.3</v>
      </c>
      <c r="BS8" s="2">
        <v>95.2</v>
      </c>
      <c r="BT8" s="2">
        <v>98.8</v>
      </c>
      <c r="BU8" s="2">
        <v>89.1</v>
      </c>
      <c r="BV8" s="2">
        <v>96.6</v>
      </c>
      <c r="BW8" s="2">
        <v>105</v>
      </c>
      <c r="BX8" s="2">
        <v>88.9</v>
      </c>
      <c r="BY8" s="2">
        <v>90.9</v>
      </c>
      <c r="BZ8" s="2">
        <v>108.7</v>
      </c>
      <c r="CA8" s="2">
        <v>101.4</v>
      </c>
      <c r="CB8" s="2">
        <v>98.2</v>
      </c>
      <c r="CC8" s="2">
        <v>101.7</v>
      </c>
      <c r="CD8" s="2">
        <v>114.8</v>
      </c>
      <c r="CE8" s="2">
        <v>112.2</v>
      </c>
      <c r="CF8" s="2">
        <v>122</v>
      </c>
      <c r="CG8" s="2">
        <v>92.9</v>
      </c>
      <c r="CH8" s="2">
        <v>94.7</v>
      </c>
      <c r="CI8" s="2">
        <v>105.8</v>
      </c>
      <c r="CJ8" s="2">
        <v>92.7</v>
      </c>
      <c r="CK8" s="2">
        <v>88.2</v>
      </c>
      <c r="CL8" s="2">
        <v>95.8</v>
      </c>
      <c r="CM8" s="2">
        <v>97.1</v>
      </c>
      <c r="CN8" s="2">
        <v>100.8</v>
      </c>
      <c r="CO8" s="2">
        <v>114.2</v>
      </c>
      <c r="CP8" s="2">
        <v>112.3</v>
      </c>
      <c r="CQ8" s="2">
        <v>102.5</v>
      </c>
      <c r="CR8" s="2">
        <v>102.9</v>
      </c>
      <c r="CS8" s="2">
        <v>95.3</v>
      </c>
      <c r="CT8" s="2">
        <v>93.2</v>
      </c>
      <c r="CU8" s="2">
        <v>112.6</v>
      </c>
      <c r="CV8" s="2">
        <v>102.6</v>
      </c>
      <c r="CW8" s="2">
        <v>91</v>
      </c>
      <c r="CX8" s="2">
        <v>103.1</v>
      </c>
      <c r="CY8" s="2">
        <v>97.1</v>
      </c>
      <c r="CZ8" s="2">
        <v>107.3</v>
      </c>
      <c r="DA8" s="2">
        <v>101.8</v>
      </c>
      <c r="DB8" s="2">
        <v>113.3</v>
      </c>
      <c r="DC8" s="2">
        <v>116.3</v>
      </c>
      <c r="DD8" s="2">
        <v>113.8</v>
      </c>
      <c r="DE8" s="2">
        <v>97</v>
      </c>
      <c r="DF8" s="2">
        <v>94.6</v>
      </c>
      <c r="DG8" s="2">
        <v>109.1</v>
      </c>
      <c r="DH8" s="2">
        <v>96.4</v>
      </c>
      <c r="DI8" s="2">
        <v>85.6</v>
      </c>
      <c r="DJ8" s="2">
        <v>94.5</v>
      </c>
      <c r="DK8" s="2">
        <v>93.5</v>
      </c>
      <c r="DL8" s="2">
        <v>94.9</v>
      </c>
      <c r="DM8" s="2">
        <v>99.7</v>
      </c>
      <c r="DN8" s="2">
        <v>107.5</v>
      </c>
      <c r="DO8" s="2">
        <v>101</v>
      </c>
      <c r="DP8" s="2">
        <v>106.5</v>
      </c>
      <c r="DQ8" s="2">
        <v>94.7</v>
      </c>
      <c r="DR8" s="2">
        <v>112.2</v>
      </c>
      <c r="DS8" s="10">
        <v>115.6</v>
      </c>
      <c r="DT8" s="10">
        <v>103.9</v>
      </c>
      <c r="DU8" s="10">
        <v>90.4</v>
      </c>
      <c r="DV8" s="10">
        <v>91.3</v>
      </c>
      <c r="DW8" s="7">
        <v>91.8</v>
      </c>
      <c r="DX8" s="12">
        <v>81.1</v>
      </c>
      <c r="DY8" s="2">
        <v>91.4</v>
      </c>
      <c r="DZ8" s="2">
        <v>90.2</v>
      </c>
      <c r="EA8" s="2">
        <v>82.6</v>
      </c>
      <c r="EB8" s="2">
        <v>83.3</v>
      </c>
      <c r="EC8" s="2">
        <v>80.6</v>
      </c>
      <c r="ED8" s="2">
        <v>78.9</v>
      </c>
      <c r="EE8" s="2">
        <v>63.7</v>
      </c>
      <c r="EF8" s="2">
        <v>72.9</v>
      </c>
      <c r="EG8" s="2">
        <v>76.5</v>
      </c>
      <c r="EH8" s="2">
        <v>66.6</v>
      </c>
      <c r="EI8" s="2">
        <v>62.9</v>
      </c>
      <c r="EJ8" s="2">
        <v>60</v>
      </c>
      <c r="EK8" s="2">
        <v>77.3</v>
      </c>
      <c r="EL8" s="2">
        <v>81.3</v>
      </c>
      <c r="EM8" s="2">
        <v>79</v>
      </c>
      <c r="EN8" s="2">
        <v>79.9</v>
      </c>
      <c r="EO8" s="2">
        <v>63.7</v>
      </c>
      <c r="EP8" s="2">
        <v>70</v>
      </c>
      <c r="EQ8" s="2">
        <v>72.9</v>
      </c>
      <c r="ER8" s="2">
        <v>57</v>
      </c>
      <c r="ES8" s="7">
        <v>53.1</v>
      </c>
      <c r="ET8" s="7">
        <v>61.7</v>
      </c>
      <c r="EU8" s="2">
        <v>63.6</v>
      </c>
      <c r="EV8" s="2">
        <v>53.2</v>
      </c>
      <c r="EW8" s="2">
        <v>60.3</v>
      </c>
      <c r="EX8" s="29">
        <v>62</v>
      </c>
      <c r="EY8" s="2">
        <v>65.8</v>
      </c>
      <c r="EZ8" s="2">
        <v>65.3</v>
      </c>
      <c r="FA8" s="2">
        <v>62.9</v>
      </c>
      <c r="FB8" s="32">
        <v>67.9</v>
      </c>
      <c r="FC8" s="7">
        <v>76.5</v>
      </c>
      <c r="FD8" s="7">
        <v>66.1</v>
      </c>
      <c r="FE8" s="2">
        <v>58.3</v>
      </c>
      <c r="FF8" s="7">
        <v>71.4</v>
      </c>
      <c r="FG8" s="7">
        <v>74.8</v>
      </c>
      <c r="FH8" s="7">
        <v>81.1</v>
      </c>
      <c r="FI8" s="7">
        <v>75.6</v>
      </c>
      <c r="FJ8" s="7">
        <v>79</v>
      </c>
      <c r="FK8" s="7">
        <v>82.6</v>
      </c>
      <c r="FL8" s="7">
        <v>76.6</v>
      </c>
      <c r="FM8" s="7">
        <v>65.9</v>
      </c>
      <c r="FN8" s="33">
        <v>83.2</v>
      </c>
      <c r="FO8" s="34">
        <v>73.6</v>
      </c>
      <c r="FP8" s="2">
        <v>72.8</v>
      </c>
      <c r="FQ8" s="2">
        <v>68.9</v>
      </c>
      <c r="FR8" s="2">
        <v>68.6</v>
      </c>
      <c r="FS8" s="2">
        <v>72.2</v>
      </c>
      <c r="FT8" s="2">
        <v>77.2</v>
      </c>
      <c r="FU8" s="2">
        <v>74</v>
      </c>
      <c r="FV8" s="2">
        <v>64.3</v>
      </c>
      <c r="FW8" s="2">
        <v>76.7</v>
      </c>
      <c r="FX8" s="12">
        <v>79.6</v>
      </c>
      <c r="FY8" s="2">
        <v>71.3</v>
      </c>
      <c r="FZ8" s="2">
        <v>64.7</v>
      </c>
      <c r="GA8" s="2">
        <v>78.9</v>
      </c>
      <c r="GB8" s="2">
        <v>82.9</v>
      </c>
      <c r="GC8" s="2">
        <v>78.6</v>
      </c>
      <c r="GD8" s="2">
        <v>73.3</v>
      </c>
      <c r="GE8" s="2">
        <v>76.3</v>
      </c>
      <c r="GF8" s="2">
        <v>74</v>
      </c>
      <c r="GG8" s="2">
        <v>77.9</v>
      </c>
      <c r="GH8" s="2">
        <v>88.5</v>
      </c>
      <c r="GI8" s="2">
        <v>95.5</v>
      </c>
    </row>
    <row r="9" spans="1:191" ht="13.5">
      <c r="A9" s="55"/>
      <c r="B9" s="16"/>
      <c r="C9" s="53" t="s">
        <v>3</v>
      </c>
      <c r="D9" s="54"/>
      <c r="E9" s="5">
        <v>538.1</v>
      </c>
      <c r="F9" s="2">
        <f t="shared" si="0"/>
        <v>92.3</v>
      </c>
      <c r="G9" s="2">
        <f t="shared" si="1"/>
        <v>111.3</v>
      </c>
      <c r="H9" s="2">
        <f t="shared" si="2"/>
        <v>100</v>
      </c>
      <c r="I9" s="2">
        <f t="shared" si="3"/>
        <v>123.4</v>
      </c>
      <c r="J9" s="2">
        <f t="shared" si="4"/>
        <v>127.4</v>
      </c>
      <c r="K9" s="2">
        <f>ROUND((SUM(DQ9:EB9))/12,1)</f>
        <v>94.7</v>
      </c>
      <c r="L9" s="2">
        <f>ROUND(SUM(EC9:EN9)/12,1)</f>
        <v>65.9</v>
      </c>
      <c r="M9" s="2">
        <f>ROUND(SUM(EO9:EZ9)/12,1)</f>
        <v>97.7</v>
      </c>
      <c r="N9" s="2">
        <f>ROUND(SUM(FA9:FL9)/12,1)</f>
        <v>83.7</v>
      </c>
      <c r="O9" s="2">
        <f>ROUND(SUM(FM9:FX9)/12,1)</f>
        <v>71.2</v>
      </c>
      <c r="P9" s="15"/>
      <c r="Q9" s="5">
        <f t="shared" si="5"/>
        <v>104.1</v>
      </c>
      <c r="R9" s="5">
        <f t="shared" si="6"/>
        <v>85.2</v>
      </c>
      <c r="S9" s="5">
        <f t="shared" si="7"/>
        <v>96.3</v>
      </c>
      <c r="T9" s="5">
        <f t="shared" si="8"/>
        <v>83.3</v>
      </c>
      <c r="U9" s="5">
        <f t="shared" si="9"/>
        <v>128.4</v>
      </c>
      <c r="V9" s="5">
        <f t="shared" si="10"/>
        <v>109.7</v>
      </c>
      <c r="W9" s="5">
        <f t="shared" si="11"/>
        <v>115.1</v>
      </c>
      <c r="X9" s="5">
        <f t="shared" si="12"/>
        <v>91.9</v>
      </c>
      <c r="Y9" s="5">
        <f t="shared" si="13"/>
        <v>98.8</v>
      </c>
      <c r="Z9" s="5">
        <f t="shared" si="14"/>
        <v>93</v>
      </c>
      <c r="AA9" s="5">
        <f t="shared" si="15"/>
        <v>93.1</v>
      </c>
      <c r="AB9" s="5">
        <f t="shared" si="16"/>
        <v>115.2</v>
      </c>
      <c r="AC9" s="5">
        <f t="shared" si="17"/>
        <v>101.8</v>
      </c>
      <c r="AD9" s="5">
        <f t="shared" si="18"/>
        <v>122.9</v>
      </c>
      <c r="AE9" s="5">
        <f t="shared" si="19"/>
        <v>133.6</v>
      </c>
      <c r="AF9" s="5">
        <f t="shared" si="20"/>
        <v>135.5</v>
      </c>
      <c r="AG9" s="5">
        <f t="shared" si="21"/>
        <v>127.4</v>
      </c>
      <c r="AH9" s="5">
        <f t="shared" si="22"/>
        <v>144.6</v>
      </c>
      <c r="AI9" s="5">
        <f t="shared" si="23"/>
        <v>112.7</v>
      </c>
      <c r="AJ9" s="5">
        <f t="shared" si="24"/>
        <v>125</v>
      </c>
      <c r="AK9" s="5">
        <f t="shared" si="25"/>
        <v>101.9</v>
      </c>
      <c r="AL9" s="5">
        <f t="shared" si="26"/>
        <v>96.6</v>
      </c>
      <c r="AM9" s="2">
        <f>ROUND((SUM(DW9:DY9))/3,1)</f>
        <v>88</v>
      </c>
      <c r="AN9" s="2">
        <f>ROUND((SUM(DZ9:EB9))/3,1)</f>
        <v>92.4</v>
      </c>
      <c r="AO9" s="2">
        <f>ROUND((SUM(EC9:EE9))/3,1)</f>
        <v>56.7</v>
      </c>
      <c r="AP9" s="2">
        <f>ROUND((SUM(EF9:EH9))/3,1)</f>
        <v>65.4</v>
      </c>
      <c r="AQ9" s="2">
        <f>ROUND((SUM(EI9:EK9))/3,1)</f>
        <v>69.4</v>
      </c>
      <c r="AR9" s="2">
        <f>ROUND(SUM(EL9:EN9)/3,1)</f>
        <v>72.2</v>
      </c>
      <c r="AS9" s="2">
        <f>ROUND(SUM(EO9:EQ9)/3,1)</f>
        <v>77.9</v>
      </c>
      <c r="AT9" s="2">
        <f>ROUND(SUM(ER9:ET9)/3,1)</f>
        <v>95.7</v>
      </c>
      <c r="AU9" s="2">
        <f>ROUND(SUM(EU9:EW9)/3,1)</f>
        <v>111.1</v>
      </c>
      <c r="AV9" s="2">
        <f>ROUND(SUM(EX9:EZ9)/3,1)</f>
        <v>105.9</v>
      </c>
      <c r="AW9" s="2">
        <f>ROUND(SUM(FA9:FC9)/3,1)</f>
        <v>80.6</v>
      </c>
      <c r="AX9" s="2">
        <f>ROUND(SUM(FD9:FF9)/3,1)</f>
        <v>73.6</v>
      </c>
      <c r="AY9" s="2">
        <f>ROUND(SUM(FG9:FI9)/3,1)</f>
        <v>75.9</v>
      </c>
      <c r="AZ9" s="2">
        <f>ROUND(SUM(FJ9:FL9)/3,1)</f>
        <v>104.5</v>
      </c>
      <c r="BA9" s="2">
        <f>ROUND(SUM(FM9:FO9)/3,1)</f>
        <v>77.7</v>
      </c>
      <c r="BB9" s="2">
        <f>ROUND(SUM(FP9:FR9)/3,1)</f>
        <v>71.6</v>
      </c>
      <c r="BC9" s="2">
        <f>ROUND(SUM(FS9:FU9)/3,1)</f>
        <v>67.1</v>
      </c>
      <c r="BD9" s="2">
        <f>ROUND(SUM(FV9:FX9)/3,1)</f>
        <v>68.3</v>
      </c>
      <c r="BE9" s="2">
        <f>ROUND(SUM(FY9:GA9)/3,1)</f>
        <v>65.6</v>
      </c>
      <c r="BF9" s="2">
        <f>ROUND(SUM(GB9:GD9)/3,1)</f>
        <v>63</v>
      </c>
      <c r="BG9" s="2">
        <f>ROUND(SUM(GE9:GG9)/3,1)</f>
        <v>72.2</v>
      </c>
      <c r="BH9" s="15"/>
      <c r="BI9" s="2">
        <v>96.1</v>
      </c>
      <c r="BJ9" s="2">
        <v>99.9</v>
      </c>
      <c r="BK9" s="2">
        <v>116.4</v>
      </c>
      <c r="BL9" s="2">
        <v>92</v>
      </c>
      <c r="BM9" s="2">
        <v>84.3</v>
      </c>
      <c r="BN9" s="2">
        <v>79.4</v>
      </c>
      <c r="BO9" s="2">
        <v>89.5</v>
      </c>
      <c r="BP9" s="2">
        <v>98.6</v>
      </c>
      <c r="BQ9" s="2">
        <v>100.9</v>
      </c>
      <c r="BR9" s="2">
        <v>91.4</v>
      </c>
      <c r="BS9" s="2">
        <v>77</v>
      </c>
      <c r="BT9" s="2">
        <v>81.5</v>
      </c>
      <c r="BU9" s="2">
        <v>108.3</v>
      </c>
      <c r="BV9" s="2">
        <v>133.4</v>
      </c>
      <c r="BW9" s="2">
        <v>143.6</v>
      </c>
      <c r="BX9" s="2">
        <v>122.9</v>
      </c>
      <c r="BY9" s="2">
        <v>106.8</v>
      </c>
      <c r="BZ9" s="2">
        <v>99.4</v>
      </c>
      <c r="CA9" s="2">
        <v>113.4</v>
      </c>
      <c r="CB9" s="2">
        <v>113.4</v>
      </c>
      <c r="CC9" s="2">
        <v>118.6</v>
      </c>
      <c r="CD9" s="2">
        <v>98.4</v>
      </c>
      <c r="CE9" s="2">
        <v>86.5</v>
      </c>
      <c r="CF9" s="2">
        <v>90.9</v>
      </c>
      <c r="CG9" s="2">
        <v>90.5</v>
      </c>
      <c r="CH9" s="2">
        <v>88.2</v>
      </c>
      <c r="CI9" s="2">
        <v>117.6</v>
      </c>
      <c r="CJ9" s="2">
        <v>97.4</v>
      </c>
      <c r="CK9" s="2">
        <v>87.5</v>
      </c>
      <c r="CL9" s="2">
        <v>94.1</v>
      </c>
      <c r="CM9" s="2">
        <v>92.2</v>
      </c>
      <c r="CN9" s="2">
        <v>88.6</v>
      </c>
      <c r="CO9" s="2">
        <v>98.4</v>
      </c>
      <c r="CP9" s="2">
        <v>113.7</v>
      </c>
      <c r="CQ9" s="2">
        <v>125.2</v>
      </c>
      <c r="CR9" s="2">
        <v>106.7</v>
      </c>
      <c r="CS9" s="2">
        <v>88.5</v>
      </c>
      <c r="CT9" s="2">
        <v>105.8</v>
      </c>
      <c r="CU9" s="2">
        <v>111</v>
      </c>
      <c r="CV9" s="2">
        <v>123.7</v>
      </c>
      <c r="CW9" s="2">
        <v>110.9</v>
      </c>
      <c r="CX9" s="2">
        <v>134.1</v>
      </c>
      <c r="CY9" s="2">
        <v>144.7</v>
      </c>
      <c r="CZ9" s="2">
        <v>124.9</v>
      </c>
      <c r="DA9" s="2">
        <v>131.2</v>
      </c>
      <c r="DB9" s="2">
        <v>147.2</v>
      </c>
      <c r="DC9" s="2">
        <v>134.2</v>
      </c>
      <c r="DD9" s="2">
        <v>125.1</v>
      </c>
      <c r="DE9" s="2">
        <v>127.7</v>
      </c>
      <c r="DF9" s="2">
        <v>121.7</v>
      </c>
      <c r="DG9" s="2">
        <v>132.7</v>
      </c>
      <c r="DH9" s="2">
        <v>112.7</v>
      </c>
      <c r="DI9" s="2">
        <v>179.9</v>
      </c>
      <c r="DJ9" s="2">
        <v>141.3</v>
      </c>
      <c r="DK9" s="2">
        <v>120.4</v>
      </c>
      <c r="DL9" s="2">
        <v>112.7</v>
      </c>
      <c r="DM9" s="2">
        <v>104.9</v>
      </c>
      <c r="DN9" s="2">
        <v>127.4</v>
      </c>
      <c r="DO9" s="2">
        <v>116</v>
      </c>
      <c r="DP9" s="2">
        <v>131.6</v>
      </c>
      <c r="DQ9" s="2">
        <v>91.8</v>
      </c>
      <c r="DR9" s="2">
        <v>101.6</v>
      </c>
      <c r="DS9" s="10">
        <v>112.2</v>
      </c>
      <c r="DT9" s="10">
        <v>90.6</v>
      </c>
      <c r="DU9" s="10">
        <v>103</v>
      </c>
      <c r="DV9" s="10">
        <v>96.3</v>
      </c>
      <c r="DW9" s="7">
        <v>91.7</v>
      </c>
      <c r="DX9" s="12">
        <v>89.1</v>
      </c>
      <c r="DY9" s="2">
        <v>83.3</v>
      </c>
      <c r="DZ9" s="2">
        <v>118.7</v>
      </c>
      <c r="EA9" s="2">
        <v>83.6</v>
      </c>
      <c r="EB9" s="2">
        <v>75</v>
      </c>
      <c r="EC9" s="2">
        <v>62</v>
      </c>
      <c r="ED9" s="2">
        <v>56.1</v>
      </c>
      <c r="EE9" s="2">
        <v>51.9</v>
      </c>
      <c r="EF9" s="2">
        <v>60.1</v>
      </c>
      <c r="EG9" s="2">
        <v>67.9</v>
      </c>
      <c r="EH9" s="2">
        <v>68.1</v>
      </c>
      <c r="EI9" s="2">
        <v>73.7</v>
      </c>
      <c r="EJ9" s="2">
        <v>67.7</v>
      </c>
      <c r="EK9" s="2">
        <v>66.9</v>
      </c>
      <c r="EL9" s="2">
        <v>82.8</v>
      </c>
      <c r="EM9" s="2">
        <v>67</v>
      </c>
      <c r="EN9" s="2">
        <v>66.9</v>
      </c>
      <c r="EO9" s="2">
        <v>66.6</v>
      </c>
      <c r="EP9" s="2">
        <v>80.1</v>
      </c>
      <c r="EQ9" s="2">
        <v>87.1</v>
      </c>
      <c r="ER9" s="2">
        <v>95.9</v>
      </c>
      <c r="ES9" s="7">
        <v>86.7</v>
      </c>
      <c r="ET9" s="7">
        <v>104.4</v>
      </c>
      <c r="EU9" s="2">
        <v>110</v>
      </c>
      <c r="EV9" s="2">
        <v>104.8</v>
      </c>
      <c r="EW9" s="2">
        <v>118.6</v>
      </c>
      <c r="EX9" s="29">
        <v>110.8</v>
      </c>
      <c r="EY9" s="2">
        <v>106.7</v>
      </c>
      <c r="EZ9" s="2">
        <v>100.1</v>
      </c>
      <c r="FA9" s="2">
        <v>68.3</v>
      </c>
      <c r="FB9" s="32">
        <v>96.9</v>
      </c>
      <c r="FC9" s="7">
        <v>76.5</v>
      </c>
      <c r="FD9" s="7">
        <v>74</v>
      </c>
      <c r="FE9" s="2">
        <v>70.9</v>
      </c>
      <c r="FF9" s="7">
        <v>76</v>
      </c>
      <c r="FG9" s="7">
        <v>81.5</v>
      </c>
      <c r="FH9" s="7">
        <v>75.5</v>
      </c>
      <c r="FI9" s="7">
        <v>70.8</v>
      </c>
      <c r="FJ9" s="7">
        <v>69</v>
      </c>
      <c r="FK9" s="7">
        <v>145.7</v>
      </c>
      <c r="FL9" s="7">
        <v>98.7</v>
      </c>
      <c r="FM9" s="7">
        <v>72.5</v>
      </c>
      <c r="FN9" s="33">
        <v>76.4</v>
      </c>
      <c r="FO9" s="34">
        <v>84.2</v>
      </c>
      <c r="FP9" s="2">
        <v>68.5</v>
      </c>
      <c r="FQ9" s="2">
        <v>76.1</v>
      </c>
      <c r="FR9" s="2">
        <v>70.1</v>
      </c>
      <c r="FS9" s="2">
        <v>65</v>
      </c>
      <c r="FT9" s="2">
        <v>67.7</v>
      </c>
      <c r="FU9" s="2">
        <v>68.6</v>
      </c>
      <c r="FV9" s="2">
        <v>66.3</v>
      </c>
      <c r="FW9" s="2">
        <v>70.6</v>
      </c>
      <c r="FX9" s="12">
        <v>68</v>
      </c>
      <c r="FY9" s="2">
        <v>66.8</v>
      </c>
      <c r="FZ9" s="2">
        <v>62</v>
      </c>
      <c r="GA9" s="2">
        <v>67.9</v>
      </c>
      <c r="GB9" s="2">
        <v>67.3</v>
      </c>
      <c r="GC9" s="2">
        <v>58.5</v>
      </c>
      <c r="GD9" s="2">
        <v>63.3</v>
      </c>
      <c r="GE9" s="2">
        <v>78.2</v>
      </c>
      <c r="GF9" s="2">
        <v>66</v>
      </c>
      <c r="GG9" s="2">
        <v>72.3</v>
      </c>
      <c r="GH9" s="2">
        <v>69.6</v>
      </c>
      <c r="GI9" s="2">
        <v>75.9</v>
      </c>
    </row>
    <row r="10" spans="1:191" ht="13.5">
      <c r="A10" s="55"/>
      <c r="B10" s="16"/>
      <c r="C10" s="53" t="s">
        <v>49</v>
      </c>
      <c r="D10" s="54"/>
      <c r="E10" s="5">
        <v>1355.6</v>
      </c>
      <c r="F10" s="2">
        <f t="shared" si="0"/>
        <v>91.8</v>
      </c>
      <c r="G10" s="2">
        <f t="shared" si="1"/>
        <v>95.8</v>
      </c>
      <c r="H10" s="2">
        <f t="shared" si="2"/>
        <v>100</v>
      </c>
      <c r="I10" s="2">
        <f t="shared" si="3"/>
        <v>105.7</v>
      </c>
      <c r="J10" s="2">
        <f t="shared" si="4"/>
        <v>99.8</v>
      </c>
      <c r="K10" s="2">
        <f>ROUND((SUM(DQ10:EB10))/12,1)</f>
        <v>105.8</v>
      </c>
      <c r="L10" s="2">
        <f>ROUND(SUM(EC10:EN10)/12,1)</f>
        <v>99</v>
      </c>
      <c r="M10" s="2">
        <f>ROUND(SUM(EO10:EZ10)/12,1)</f>
        <v>99.9</v>
      </c>
      <c r="N10" s="2">
        <f>ROUND(SUM(FA10:FL10)/12,1)</f>
        <v>79.7</v>
      </c>
      <c r="O10" s="2">
        <f>ROUND(SUM(FM10:FX10)/12,1)</f>
        <v>55.8</v>
      </c>
      <c r="P10" s="15"/>
      <c r="Q10" s="5">
        <f t="shared" si="5"/>
        <v>80.7</v>
      </c>
      <c r="R10" s="5">
        <f t="shared" si="6"/>
        <v>81.1</v>
      </c>
      <c r="S10" s="5">
        <f t="shared" si="7"/>
        <v>101.7</v>
      </c>
      <c r="T10" s="5">
        <f t="shared" si="8"/>
        <v>103.6</v>
      </c>
      <c r="U10" s="5">
        <f t="shared" si="9"/>
        <v>87</v>
      </c>
      <c r="V10" s="5">
        <f t="shared" si="10"/>
        <v>85.4</v>
      </c>
      <c r="W10" s="5">
        <f t="shared" si="11"/>
        <v>96.3</v>
      </c>
      <c r="X10" s="5">
        <f t="shared" si="12"/>
        <v>114.5</v>
      </c>
      <c r="Y10" s="5">
        <f t="shared" si="13"/>
        <v>89</v>
      </c>
      <c r="Z10" s="5">
        <f t="shared" si="14"/>
        <v>85.8</v>
      </c>
      <c r="AA10" s="5">
        <f t="shared" si="15"/>
        <v>102.6</v>
      </c>
      <c r="AB10" s="5">
        <f t="shared" si="16"/>
        <v>122.6</v>
      </c>
      <c r="AC10" s="5">
        <f t="shared" si="17"/>
        <v>97.7</v>
      </c>
      <c r="AD10" s="5">
        <f t="shared" si="18"/>
        <v>92.8</v>
      </c>
      <c r="AE10" s="5">
        <f t="shared" si="19"/>
        <v>102.7</v>
      </c>
      <c r="AF10" s="5">
        <f t="shared" si="20"/>
        <v>129.5</v>
      </c>
      <c r="AG10" s="5">
        <f t="shared" si="21"/>
        <v>85.4</v>
      </c>
      <c r="AH10" s="5">
        <f t="shared" si="22"/>
        <v>88.6</v>
      </c>
      <c r="AI10" s="5">
        <f t="shared" si="23"/>
        <v>94.6</v>
      </c>
      <c r="AJ10" s="5">
        <f t="shared" si="24"/>
        <v>130.5</v>
      </c>
      <c r="AK10" s="5">
        <f t="shared" si="25"/>
        <v>99.1</v>
      </c>
      <c r="AL10" s="5">
        <f t="shared" si="26"/>
        <v>92.2</v>
      </c>
      <c r="AM10" s="2">
        <f>ROUND((SUM(DW10:DY10))/3,1)</f>
        <v>102.4</v>
      </c>
      <c r="AN10" s="2">
        <f>ROUND((SUM(DZ10:EB10))/3,1)</f>
        <v>129.5</v>
      </c>
      <c r="AO10" s="2">
        <f>ROUND((SUM(EC10:EE10))/3,1)</f>
        <v>78.3</v>
      </c>
      <c r="AP10" s="2">
        <f>ROUND((SUM(EF10:EH10))/3,1)</f>
        <v>78.5</v>
      </c>
      <c r="AQ10" s="2">
        <f>ROUND((SUM(EI10:EK10))/3,1)</f>
        <v>110.6</v>
      </c>
      <c r="AR10" s="2">
        <f>ROUND(SUM(EL10:EN10)/3,1)</f>
        <v>128.5</v>
      </c>
      <c r="AS10" s="2">
        <f>ROUND(SUM(EO10:EQ10)/3,1)</f>
        <v>87.5</v>
      </c>
      <c r="AT10" s="2">
        <f>ROUND(SUM(ER10:ET10)/3,1)</f>
        <v>89.3</v>
      </c>
      <c r="AU10" s="2">
        <f>ROUND(SUM(EU10:EW10)/3,1)</f>
        <v>99.4</v>
      </c>
      <c r="AV10" s="2">
        <f>ROUND(SUM(EX10:EZ10)/3,1)</f>
        <v>123.4</v>
      </c>
      <c r="AW10" s="2">
        <f>ROUND(SUM(FA10:FC10)/3,1)</f>
        <v>94.8</v>
      </c>
      <c r="AX10" s="2">
        <f>ROUND(SUM(FD10:FF10)/3,1)</f>
        <v>90.9</v>
      </c>
      <c r="AY10" s="2">
        <f>ROUND(SUM(FG10:FI10)/3,1)</f>
        <v>71.9</v>
      </c>
      <c r="AZ10" s="2">
        <f>ROUND(SUM(FJ10:FL10)/3,1)</f>
        <v>61.2</v>
      </c>
      <c r="BA10" s="2">
        <f>ROUND(SUM(FM10:FO10)/3,1)</f>
        <v>58.8</v>
      </c>
      <c r="BB10" s="2">
        <f>ROUND(SUM(FP10:FR10)/3,1)</f>
        <v>51</v>
      </c>
      <c r="BC10" s="2">
        <f>ROUND(SUM(FS10:FU10)/3,1)</f>
        <v>57.9</v>
      </c>
      <c r="BD10" s="2">
        <f>ROUND(SUM(FV10:FX10)/3,1)</f>
        <v>55.3</v>
      </c>
      <c r="BE10" s="2">
        <f>ROUND(SUM(FY10:GA10)/3,1)</f>
        <v>50.6</v>
      </c>
      <c r="BF10" s="2">
        <f>ROUND(SUM(GB10:GD10)/3,1)</f>
        <v>49.9</v>
      </c>
      <c r="BG10" s="2">
        <f>ROUND(SUM(GE10:GG10)/3,1)</f>
        <v>55.9</v>
      </c>
      <c r="BH10" s="15"/>
      <c r="BI10" s="2">
        <v>84.3</v>
      </c>
      <c r="BJ10" s="2">
        <v>78</v>
      </c>
      <c r="BK10" s="2">
        <v>79.9</v>
      </c>
      <c r="BL10" s="2">
        <v>82.8</v>
      </c>
      <c r="BM10" s="2">
        <v>76.4</v>
      </c>
      <c r="BN10" s="2">
        <v>84</v>
      </c>
      <c r="BO10" s="2">
        <v>100</v>
      </c>
      <c r="BP10" s="2">
        <v>95.5</v>
      </c>
      <c r="BQ10" s="2">
        <v>109.6</v>
      </c>
      <c r="BR10" s="2">
        <v>114.3</v>
      </c>
      <c r="BS10" s="2">
        <v>101.9</v>
      </c>
      <c r="BT10" s="2">
        <v>94.5</v>
      </c>
      <c r="BU10" s="2">
        <v>81.4</v>
      </c>
      <c r="BV10" s="2">
        <v>83.2</v>
      </c>
      <c r="BW10" s="2">
        <v>96.3</v>
      </c>
      <c r="BX10" s="2">
        <v>90.4</v>
      </c>
      <c r="BY10" s="2">
        <v>76.8</v>
      </c>
      <c r="BZ10" s="2">
        <v>89.1</v>
      </c>
      <c r="CA10" s="2">
        <v>91.2</v>
      </c>
      <c r="CB10" s="2">
        <v>90.8</v>
      </c>
      <c r="CC10" s="2">
        <v>106.9</v>
      </c>
      <c r="CD10" s="2">
        <v>122.8</v>
      </c>
      <c r="CE10" s="2">
        <v>119.1</v>
      </c>
      <c r="CF10" s="2">
        <v>101.5</v>
      </c>
      <c r="CG10" s="2">
        <v>89</v>
      </c>
      <c r="CH10" s="2">
        <v>88.6</v>
      </c>
      <c r="CI10" s="2">
        <v>89.5</v>
      </c>
      <c r="CJ10" s="2">
        <v>86.8</v>
      </c>
      <c r="CK10" s="2">
        <v>80.2</v>
      </c>
      <c r="CL10" s="2">
        <v>90.3</v>
      </c>
      <c r="CM10" s="2">
        <v>93.9</v>
      </c>
      <c r="CN10" s="2">
        <v>92.1</v>
      </c>
      <c r="CO10" s="2">
        <v>121.8</v>
      </c>
      <c r="CP10" s="2">
        <v>124.5</v>
      </c>
      <c r="CQ10" s="2">
        <v>122.9</v>
      </c>
      <c r="CR10" s="2">
        <v>120.5</v>
      </c>
      <c r="CS10" s="2">
        <v>99.4</v>
      </c>
      <c r="CT10" s="2">
        <v>93.1</v>
      </c>
      <c r="CU10" s="2">
        <v>100.7</v>
      </c>
      <c r="CV10" s="2">
        <v>97.6</v>
      </c>
      <c r="CW10" s="2">
        <v>88.8</v>
      </c>
      <c r="CX10" s="2">
        <v>92.1</v>
      </c>
      <c r="CY10" s="2">
        <v>87.2</v>
      </c>
      <c r="CZ10" s="2">
        <v>95.7</v>
      </c>
      <c r="DA10" s="2">
        <v>125.3</v>
      </c>
      <c r="DB10" s="2">
        <v>133.3</v>
      </c>
      <c r="DC10" s="2">
        <v>136.2</v>
      </c>
      <c r="DD10" s="2">
        <v>119</v>
      </c>
      <c r="DE10" s="2">
        <v>86.1</v>
      </c>
      <c r="DF10" s="2">
        <v>84.5</v>
      </c>
      <c r="DG10" s="2">
        <v>85.5</v>
      </c>
      <c r="DH10" s="2">
        <v>88.8</v>
      </c>
      <c r="DI10" s="2">
        <v>82.4</v>
      </c>
      <c r="DJ10" s="2">
        <v>94.6</v>
      </c>
      <c r="DK10" s="2">
        <v>87.5</v>
      </c>
      <c r="DL10" s="2">
        <v>95.1</v>
      </c>
      <c r="DM10" s="2">
        <v>101.1</v>
      </c>
      <c r="DN10" s="2">
        <v>139.3</v>
      </c>
      <c r="DO10" s="2">
        <v>125.4</v>
      </c>
      <c r="DP10" s="2">
        <v>126.9</v>
      </c>
      <c r="DQ10" s="2">
        <v>98.6</v>
      </c>
      <c r="DR10" s="2">
        <v>98.3</v>
      </c>
      <c r="DS10" s="10">
        <v>100.5</v>
      </c>
      <c r="DT10" s="10">
        <v>99.4</v>
      </c>
      <c r="DU10" s="10">
        <v>94.7</v>
      </c>
      <c r="DV10" s="10">
        <v>82.6</v>
      </c>
      <c r="DW10" s="7">
        <v>98.7</v>
      </c>
      <c r="DX10" s="12">
        <v>91.3</v>
      </c>
      <c r="DY10" s="2">
        <v>117.1</v>
      </c>
      <c r="DZ10" s="2">
        <v>150.7</v>
      </c>
      <c r="EA10" s="2">
        <v>122.5</v>
      </c>
      <c r="EB10" s="2">
        <v>115.3</v>
      </c>
      <c r="EC10" s="2">
        <v>88.1</v>
      </c>
      <c r="ED10" s="2">
        <v>69.2</v>
      </c>
      <c r="EE10" s="2">
        <v>77.6</v>
      </c>
      <c r="EF10" s="2">
        <v>87.2</v>
      </c>
      <c r="EG10" s="2">
        <v>74.1</v>
      </c>
      <c r="EH10" s="2">
        <v>74.3</v>
      </c>
      <c r="EI10" s="2">
        <v>94.9</v>
      </c>
      <c r="EJ10" s="2">
        <v>110.4</v>
      </c>
      <c r="EK10" s="2">
        <v>126.5</v>
      </c>
      <c r="EL10" s="2">
        <v>137.7</v>
      </c>
      <c r="EM10" s="2">
        <v>139.7</v>
      </c>
      <c r="EN10" s="2">
        <v>108.2</v>
      </c>
      <c r="EO10" s="2">
        <v>89.7</v>
      </c>
      <c r="EP10" s="2">
        <v>82</v>
      </c>
      <c r="EQ10" s="2">
        <v>90.8</v>
      </c>
      <c r="ER10" s="2">
        <v>88.8</v>
      </c>
      <c r="ES10" s="7">
        <v>91.5</v>
      </c>
      <c r="ET10" s="7">
        <v>87.7</v>
      </c>
      <c r="EU10" s="2">
        <v>90.7</v>
      </c>
      <c r="EV10" s="2">
        <v>97</v>
      </c>
      <c r="EW10" s="2">
        <v>110.5</v>
      </c>
      <c r="EX10" s="29">
        <v>131.5</v>
      </c>
      <c r="EY10" s="2">
        <v>127.7</v>
      </c>
      <c r="EZ10" s="2">
        <v>110.9</v>
      </c>
      <c r="FA10" s="2">
        <v>90.3</v>
      </c>
      <c r="FB10" s="32">
        <v>87.5</v>
      </c>
      <c r="FC10" s="7">
        <v>106.6</v>
      </c>
      <c r="FD10" s="7">
        <v>94</v>
      </c>
      <c r="FE10" s="2">
        <v>85.9</v>
      </c>
      <c r="FF10" s="7">
        <v>92.8</v>
      </c>
      <c r="FG10" s="7">
        <v>90.6</v>
      </c>
      <c r="FH10" s="7">
        <v>64.9</v>
      </c>
      <c r="FI10" s="7">
        <v>60.2</v>
      </c>
      <c r="FJ10" s="7">
        <v>59.7</v>
      </c>
      <c r="FK10" s="7">
        <v>63</v>
      </c>
      <c r="FL10" s="7">
        <v>60.9</v>
      </c>
      <c r="FM10" s="7">
        <v>56.1</v>
      </c>
      <c r="FN10" s="33">
        <v>55.9</v>
      </c>
      <c r="FO10" s="34">
        <v>64.5</v>
      </c>
      <c r="FP10" s="2">
        <v>47.8</v>
      </c>
      <c r="FQ10" s="2">
        <v>51.1</v>
      </c>
      <c r="FR10" s="2">
        <v>54.1</v>
      </c>
      <c r="FS10" s="2">
        <v>57.1</v>
      </c>
      <c r="FT10" s="2">
        <v>51.6</v>
      </c>
      <c r="FU10" s="2">
        <v>65</v>
      </c>
      <c r="FV10" s="2">
        <v>54.9</v>
      </c>
      <c r="FW10" s="2">
        <v>52.7</v>
      </c>
      <c r="FX10" s="12">
        <v>58.3</v>
      </c>
      <c r="FY10" s="2">
        <v>45.9</v>
      </c>
      <c r="FZ10" s="2">
        <v>53</v>
      </c>
      <c r="GA10" s="2">
        <v>53</v>
      </c>
      <c r="GB10" s="2">
        <v>50.6</v>
      </c>
      <c r="GC10" s="2">
        <v>48.3</v>
      </c>
      <c r="GD10" s="2">
        <v>50.7</v>
      </c>
      <c r="GE10" s="2">
        <v>52.9</v>
      </c>
      <c r="GF10" s="2">
        <v>56.3</v>
      </c>
      <c r="GG10" s="2">
        <v>58.4</v>
      </c>
      <c r="GH10" s="2">
        <v>54.9</v>
      </c>
      <c r="GI10" s="2">
        <v>56.4</v>
      </c>
    </row>
    <row r="11" spans="1:191" ht="12">
      <c r="A11" s="55"/>
      <c r="B11" s="16"/>
      <c r="C11" s="53" t="s">
        <v>4</v>
      </c>
      <c r="D11" s="54"/>
      <c r="E11" s="5">
        <v>1383.7</v>
      </c>
      <c r="F11" s="2">
        <f t="shared" si="0"/>
        <v>67.3</v>
      </c>
      <c r="G11" s="2">
        <f t="shared" si="1"/>
        <v>119.4</v>
      </c>
      <c r="H11" s="2">
        <f t="shared" si="2"/>
        <v>100</v>
      </c>
      <c r="I11" s="2">
        <f t="shared" si="3"/>
        <v>136.6</v>
      </c>
      <c r="J11" s="2">
        <f t="shared" si="4"/>
        <v>123.6</v>
      </c>
      <c r="K11" s="5" t="s">
        <v>50</v>
      </c>
      <c r="L11" s="5" t="s">
        <v>50</v>
      </c>
      <c r="M11" s="5" t="s">
        <v>50</v>
      </c>
      <c r="N11" s="5" t="s">
        <v>50</v>
      </c>
      <c r="O11" s="5" t="s">
        <v>50</v>
      </c>
      <c r="P11" s="15"/>
      <c r="Q11" s="5">
        <f t="shared" si="5"/>
        <v>36.9</v>
      </c>
      <c r="R11" s="5">
        <f t="shared" si="6"/>
        <v>29.5</v>
      </c>
      <c r="S11" s="5">
        <f t="shared" si="7"/>
        <v>93.6</v>
      </c>
      <c r="T11" s="5">
        <f t="shared" si="8"/>
        <v>109.1</v>
      </c>
      <c r="U11" s="5">
        <f t="shared" si="9"/>
        <v>88.3</v>
      </c>
      <c r="V11" s="5">
        <f t="shared" si="10"/>
        <v>132.8</v>
      </c>
      <c r="W11" s="5">
        <f t="shared" si="11"/>
        <v>123.4</v>
      </c>
      <c r="X11" s="5">
        <f t="shared" si="12"/>
        <v>132.9</v>
      </c>
      <c r="Y11" s="5">
        <f t="shared" si="13"/>
        <v>124.8</v>
      </c>
      <c r="Z11" s="5">
        <f t="shared" si="14"/>
        <v>113.4</v>
      </c>
      <c r="AA11" s="5">
        <f t="shared" si="15"/>
        <v>53.2</v>
      </c>
      <c r="AB11" s="5">
        <f t="shared" si="16"/>
        <v>108.6</v>
      </c>
      <c r="AC11" s="5">
        <f t="shared" si="17"/>
        <v>166.1</v>
      </c>
      <c r="AD11" s="5">
        <f t="shared" si="18"/>
        <v>155</v>
      </c>
      <c r="AE11" s="5">
        <f t="shared" si="19"/>
        <v>93.9</v>
      </c>
      <c r="AF11" s="5">
        <f t="shared" si="20"/>
        <v>131.4</v>
      </c>
      <c r="AG11" s="5">
        <f t="shared" si="21"/>
        <v>111.1</v>
      </c>
      <c r="AH11" s="5">
        <f t="shared" si="22"/>
        <v>106.9</v>
      </c>
      <c r="AI11" s="5">
        <f t="shared" si="23"/>
        <v>132.3</v>
      </c>
      <c r="AJ11" s="5">
        <f t="shared" si="24"/>
        <v>144.3</v>
      </c>
      <c r="AK11" s="5">
        <f t="shared" si="25"/>
        <v>113.7</v>
      </c>
      <c r="AL11" s="5">
        <f t="shared" si="26"/>
        <v>81.3</v>
      </c>
      <c r="AM11" s="2" t="s">
        <v>50</v>
      </c>
      <c r="AN11" s="2" t="s">
        <v>50</v>
      </c>
      <c r="AO11" s="2" t="s">
        <v>50</v>
      </c>
      <c r="AP11" s="2" t="s">
        <v>50</v>
      </c>
      <c r="AQ11" s="2" t="s">
        <v>50</v>
      </c>
      <c r="AR11" s="2" t="s">
        <v>50</v>
      </c>
      <c r="AS11" s="2" t="s">
        <v>50</v>
      </c>
      <c r="AT11" s="2" t="s">
        <v>50</v>
      </c>
      <c r="AU11" s="2" t="s">
        <v>50</v>
      </c>
      <c r="AV11" s="2" t="s">
        <v>50</v>
      </c>
      <c r="AW11" s="2" t="s">
        <v>50</v>
      </c>
      <c r="AX11" s="2" t="s">
        <v>50</v>
      </c>
      <c r="AY11" s="2" t="s">
        <v>50</v>
      </c>
      <c r="AZ11" s="2" t="s">
        <v>50</v>
      </c>
      <c r="BA11" s="2" t="s">
        <v>50</v>
      </c>
      <c r="BB11" s="2" t="s">
        <v>50</v>
      </c>
      <c r="BC11" s="2" t="s">
        <v>50</v>
      </c>
      <c r="BD11" s="2" t="s">
        <v>50</v>
      </c>
      <c r="BE11" s="2" t="s">
        <v>50</v>
      </c>
      <c r="BF11" s="2" t="s">
        <v>50</v>
      </c>
      <c r="BG11" s="2" t="s">
        <v>50</v>
      </c>
      <c r="BH11" s="15"/>
      <c r="BI11" s="2">
        <v>41.8</v>
      </c>
      <c r="BJ11" s="2">
        <v>44</v>
      </c>
      <c r="BK11" s="2">
        <v>24.8</v>
      </c>
      <c r="BL11" s="2">
        <v>31.2</v>
      </c>
      <c r="BM11" s="2">
        <v>25.6</v>
      </c>
      <c r="BN11" s="2">
        <v>31.7</v>
      </c>
      <c r="BO11" s="2">
        <v>114.4</v>
      </c>
      <c r="BP11" s="2">
        <v>75.7</v>
      </c>
      <c r="BQ11" s="2">
        <v>90.8</v>
      </c>
      <c r="BR11" s="2">
        <v>103.4</v>
      </c>
      <c r="BS11" s="2">
        <v>111.2</v>
      </c>
      <c r="BT11" s="2">
        <v>112.7</v>
      </c>
      <c r="BU11" s="2">
        <v>68.1</v>
      </c>
      <c r="BV11" s="2">
        <v>52.5</v>
      </c>
      <c r="BW11" s="2">
        <v>144.4</v>
      </c>
      <c r="BX11" s="2">
        <v>164.6</v>
      </c>
      <c r="BY11" s="2">
        <v>122.9</v>
      </c>
      <c r="BZ11" s="2">
        <v>110.9</v>
      </c>
      <c r="CA11" s="2">
        <v>123.6</v>
      </c>
      <c r="CB11" s="2">
        <v>116.2</v>
      </c>
      <c r="CC11" s="2">
        <v>130.5</v>
      </c>
      <c r="CD11" s="2">
        <v>67</v>
      </c>
      <c r="CE11" s="2">
        <v>122.1</v>
      </c>
      <c r="CF11" s="2">
        <v>209.5</v>
      </c>
      <c r="CG11" s="2">
        <v>122</v>
      </c>
      <c r="CH11" s="2">
        <v>110.1</v>
      </c>
      <c r="CI11" s="2">
        <v>142.2</v>
      </c>
      <c r="CJ11" s="2">
        <v>154</v>
      </c>
      <c r="CK11" s="2">
        <v>93.3</v>
      </c>
      <c r="CL11" s="2">
        <v>92.9</v>
      </c>
      <c r="CM11" s="2">
        <v>59.5</v>
      </c>
      <c r="CN11" s="2">
        <v>38.5</v>
      </c>
      <c r="CO11" s="2">
        <v>61.7</v>
      </c>
      <c r="CP11" s="2">
        <v>118.6</v>
      </c>
      <c r="CQ11" s="2">
        <v>99.7</v>
      </c>
      <c r="CR11" s="2">
        <v>107.5</v>
      </c>
      <c r="CS11" s="2">
        <v>57</v>
      </c>
      <c r="CT11" s="2">
        <v>219.4</v>
      </c>
      <c r="CU11" s="2">
        <v>221.8</v>
      </c>
      <c r="CV11" s="2">
        <v>167.3</v>
      </c>
      <c r="CW11" s="2">
        <v>166.7</v>
      </c>
      <c r="CX11" s="2">
        <v>130.9</v>
      </c>
      <c r="CY11" s="2">
        <v>107.7</v>
      </c>
      <c r="CZ11" s="2">
        <v>96.2</v>
      </c>
      <c r="DA11" s="2">
        <v>77.8</v>
      </c>
      <c r="DB11" s="2">
        <v>124.5</v>
      </c>
      <c r="DC11" s="2">
        <v>153.8</v>
      </c>
      <c r="DD11" s="2">
        <v>115.9</v>
      </c>
      <c r="DE11" s="2">
        <v>79.4</v>
      </c>
      <c r="DF11" s="2">
        <v>132.1</v>
      </c>
      <c r="DG11" s="2">
        <v>121.7</v>
      </c>
      <c r="DH11" s="2">
        <v>91.6</v>
      </c>
      <c r="DI11" s="2">
        <v>105.9</v>
      </c>
      <c r="DJ11" s="2">
        <v>123.1</v>
      </c>
      <c r="DK11" s="2">
        <v>194.5</v>
      </c>
      <c r="DL11" s="2">
        <v>118.3</v>
      </c>
      <c r="DM11" s="2">
        <v>84</v>
      </c>
      <c r="DN11" s="2">
        <v>121.6</v>
      </c>
      <c r="DO11" s="2">
        <v>157.1</v>
      </c>
      <c r="DP11" s="2">
        <v>154.2</v>
      </c>
      <c r="DQ11" s="2">
        <v>93.9</v>
      </c>
      <c r="DR11" s="2">
        <v>127.6</v>
      </c>
      <c r="DS11" s="10">
        <v>119.6</v>
      </c>
      <c r="DT11" s="10">
        <v>49.8</v>
      </c>
      <c r="DU11" s="10">
        <v>73.4</v>
      </c>
      <c r="DV11" s="10">
        <v>120.8</v>
      </c>
      <c r="DW11" s="7">
        <v>110.6</v>
      </c>
      <c r="DX11" s="12">
        <v>62.7</v>
      </c>
      <c r="DY11" s="2" t="s">
        <v>50</v>
      </c>
      <c r="DZ11" s="2" t="s">
        <v>50</v>
      </c>
      <c r="EA11" s="2" t="s">
        <v>50</v>
      </c>
      <c r="EB11" s="2" t="s">
        <v>50</v>
      </c>
      <c r="EC11" s="2" t="s">
        <v>50</v>
      </c>
      <c r="ED11" s="2" t="s">
        <v>50</v>
      </c>
      <c r="EE11" s="2" t="s">
        <v>50</v>
      </c>
      <c r="EF11" s="2" t="s">
        <v>50</v>
      </c>
      <c r="EG11" s="2" t="s">
        <v>50</v>
      </c>
      <c r="EH11" s="2" t="s">
        <v>50</v>
      </c>
      <c r="EI11" s="2" t="s">
        <v>50</v>
      </c>
      <c r="EJ11" s="2" t="s">
        <v>50</v>
      </c>
      <c r="EK11" s="2" t="s">
        <v>50</v>
      </c>
      <c r="EL11" s="2" t="s">
        <v>50</v>
      </c>
      <c r="EM11" s="2" t="s">
        <v>50</v>
      </c>
      <c r="EN11" s="2" t="s">
        <v>50</v>
      </c>
      <c r="EO11" s="2" t="s">
        <v>50</v>
      </c>
      <c r="EP11" s="2" t="s">
        <v>50</v>
      </c>
      <c r="EQ11" s="2" t="s">
        <v>50</v>
      </c>
      <c r="ER11" s="2" t="s">
        <v>50</v>
      </c>
      <c r="ES11" s="7" t="s">
        <v>50</v>
      </c>
      <c r="ET11" s="7" t="s">
        <v>50</v>
      </c>
      <c r="EU11" s="2" t="s">
        <v>50</v>
      </c>
      <c r="EV11" s="2" t="s">
        <v>50</v>
      </c>
      <c r="EW11" s="2" t="s">
        <v>50</v>
      </c>
      <c r="EX11" s="2" t="s">
        <v>50</v>
      </c>
      <c r="EY11" s="2" t="s">
        <v>50</v>
      </c>
      <c r="EZ11" s="2" t="s">
        <v>50</v>
      </c>
      <c r="FA11" s="2" t="s">
        <v>50</v>
      </c>
      <c r="FB11" s="2" t="s">
        <v>50</v>
      </c>
      <c r="FC11" s="2" t="s">
        <v>50</v>
      </c>
      <c r="FD11" s="2" t="s">
        <v>50</v>
      </c>
      <c r="FE11" s="2" t="s">
        <v>50</v>
      </c>
      <c r="FF11" s="2" t="s">
        <v>50</v>
      </c>
      <c r="FG11" s="2" t="s">
        <v>50</v>
      </c>
      <c r="FH11" s="2" t="s">
        <v>50</v>
      </c>
      <c r="FI11" s="2" t="s">
        <v>50</v>
      </c>
      <c r="FJ11" s="2" t="s">
        <v>50</v>
      </c>
      <c r="FK11" s="2" t="s">
        <v>50</v>
      </c>
      <c r="FL11" s="2" t="s">
        <v>50</v>
      </c>
      <c r="FM11" s="2" t="s">
        <v>50</v>
      </c>
      <c r="FN11" s="2" t="s">
        <v>50</v>
      </c>
      <c r="FO11" s="2" t="s">
        <v>50</v>
      </c>
      <c r="FP11" s="2" t="s">
        <v>50</v>
      </c>
      <c r="FQ11" s="2" t="s">
        <v>50</v>
      </c>
      <c r="FR11" s="2" t="s">
        <v>50</v>
      </c>
      <c r="FS11" s="2" t="s">
        <v>50</v>
      </c>
      <c r="FT11" s="2" t="s">
        <v>50</v>
      </c>
      <c r="FU11" s="2" t="s">
        <v>50</v>
      </c>
      <c r="FV11" s="2" t="s">
        <v>50</v>
      </c>
      <c r="FW11" s="2" t="s">
        <v>50</v>
      </c>
      <c r="FX11" s="2" t="s">
        <v>50</v>
      </c>
      <c r="FY11" s="2" t="s">
        <v>50</v>
      </c>
      <c r="FZ11" s="2" t="s">
        <v>50</v>
      </c>
      <c r="GA11" s="2" t="s">
        <v>50</v>
      </c>
      <c r="GB11" s="2" t="s">
        <v>50</v>
      </c>
      <c r="GC11" s="2" t="s">
        <v>50</v>
      </c>
      <c r="GD11" s="2" t="s">
        <v>50</v>
      </c>
      <c r="GE11" s="2" t="s">
        <v>50</v>
      </c>
      <c r="GF11" s="2" t="s">
        <v>50</v>
      </c>
      <c r="GG11" s="2" t="s">
        <v>50</v>
      </c>
      <c r="GH11" s="2" t="s">
        <v>50</v>
      </c>
      <c r="GI11" s="2" t="s">
        <v>50</v>
      </c>
    </row>
    <row r="12" spans="1:191" ht="13.5">
      <c r="A12" s="55"/>
      <c r="B12" s="16"/>
      <c r="C12" s="53" t="s">
        <v>5</v>
      </c>
      <c r="D12" s="54"/>
      <c r="E12" s="5">
        <v>1848.2</v>
      </c>
      <c r="F12" s="2">
        <f t="shared" si="0"/>
        <v>129.3</v>
      </c>
      <c r="G12" s="2">
        <f t="shared" si="1"/>
        <v>133.1</v>
      </c>
      <c r="H12" s="2">
        <f t="shared" si="2"/>
        <v>100</v>
      </c>
      <c r="I12" s="2">
        <f t="shared" si="3"/>
        <v>102.9</v>
      </c>
      <c r="J12" s="2">
        <f t="shared" si="4"/>
        <v>96</v>
      </c>
      <c r="K12" s="2">
        <f aca="true" t="shared" si="27" ref="K12:K17">ROUND((SUM(DQ12:EB12))/12,1)</f>
        <v>95.2</v>
      </c>
      <c r="L12" s="2">
        <f>ROUND(SUM(EC12:EN12)/12,1)</f>
        <v>66.7</v>
      </c>
      <c r="M12" s="2">
        <f>ROUND(SUM(EO12:EZ12)/12,1)</f>
        <v>100.6</v>
      </c>
      <c r="N12" s="2">
        <f>ROUND(SUM(FA12:FL12)/12,1)</f>
        <v>75.2</v>
      </c>
      <c r="O12" s="2">
        <f>ROUND(SUM(FM12:FX12)/12,1)</f>
        <v>62.9</v>
      </c>
      <c r="P12" s="15"/>
      <c r="Q12" s="5">
        <f t="shared" si="5"/>
        <v>121</v>
      </c>
      <c r="R12" s="5">
        <f t="shared" si="6"/>
        <v>119.3</v>
      </c>
      <c r="S12" s="5">
        <f t="shared" si="7"/>
        <v>136</v>
      </c>
      <c r="T12" s="5">
        <f t="shared" si="8"/>
        <v>140.8</v>
      </c>
      <c r="U12" s="5">
        <f t="shared" si="9"/>
        <v>139</v>
      </c>
      <c r="V12" s="5">
        <f t="shared" si="10"/>
        <v>139.5</v>
      </c>
      <c r="W12" s="5">
        <f t="shared" si="11"/>
        <v>130.9</v>
      </c>
      <c r="X12" s="5">
        <f t="shared" si="12"/>
        <v>123</v>
      </c>
      <c r="Y12" s="5">
        <f t="shared" si="13"/>
        <v>105.6</v>
      </c>
      <c r="Z12" s="5">
        <f t="shared" si="14"/>
        <v>97.7</v>
      </c>
      <c r="AA12" s="5">
        <f t="shared" si="15"/>
        <v>97.4</v>
      </c>
      <c r="AB12" s="5">
        <f t="shared" si="16"/>
        <v>99.3</v>
      </c>
      <c r="AC12" s="5">
        <f t="shared" si="17"/>
        <v>102.9</v>
      </c>
      <c r="AD12" s="5">
        <f t="shared" si="18"/>
        <v>105</v>
      </c>
      <c r="AE12" s="5">
        <f t="shared" si="19"/>
        <v>99.5</v>
      </c>
      <c r="AF12" s="5">
        <f t="shared" si="20"/>
        <v>104.3</v>
      </c>
      <c r="AG12" s="5">
        <f t="shared" si="21"/>
        <v>106.4</v>
      </c>
      <c r="AH12" s="5">
        <f t="shared" si="22"/>
        <v>90.1</v>
      </c>
      <c r="AI12" s="5">
        <f t="shared" si="23"/>
        <v>91.2</v>
      </c>
      <c r="AJ12" s="5">
        <f t="shared" si="24"/>
        <v>96.4</v>
      </c>
      <c r="AK12" s="5">
        <f t="shared" si="25"/>
        <v>99</v>
      </c>
      <c r="AL12" s="5">
        <f t="shared" si="26"/>
        <v>98.8</v>
      </c>
      <c r="AM12" s="2">
        <f aca="true" t="shared" si="28" ref="AM12:AM17">ROUND((SUM(DW12:DY12))/3,1)</f>
        <v>96.8</v>
      </c>
      <c r="AN12" s="2">
        <f aca="true" t="shared" si="29" ref="AN12:AN17">ROUND((SUM(DZ12:EB12))/3,1)</f>
        <v>86</v>
      </c>
      <c r="AO12" s="2">
        <f aca="true" t="shared" si="30" ref="AO12:AO17">ROUND((SUM(EC12:EE12))/3,1)</f>
        <v>46</v>
      </c>
      <c r="AP12" s="2">
        <f>ROUND((SUM(EF12:EH12))/3,1)</f>
        <v>54.9</v>
      </c>
      <c r="AQ12" s="2">
        <f>ROUND((SUM(EI12:EK12))/3,1)</f>
        <v>79</v>
      </c>
      <c r="AR12" s="2">
        <f>ROUND(SUM(EL12:EN12)/3,1)</f>
        <v>86.8</v>
      </c>
      <c r="AS12" s="2">
        <f>ROUND(SUM(EO12:EQ12)/3,1)</f>
        <v>86.4</v>
      </c>
      <c r="AT12" s="2">
        <f>ROUND(SUM(ER12:ET12)/3,1)</f>
        <v>110</v>
      </c>
      <c r="AU12" s="2">
        <f>ROUND(SUM(EU12:EW12)/3,1)</f>
        <v>105.6</v>
      </c>
      <c r="AV12" s="2">
        <f>ROUND(SUM(EX12:EZ12)/3,1)</f>
        <v>100.4</v>
      </c>
      <c r="AW12" s="2">
        <f>ROUND(SUM(FA12:FC12)/3,1)</f>
        <v>81.7</v>
      </c>
      <c r="AX12" s="2">
        <f>ROUND(SUM(FD12:FF12)/3,1)</f>
        <v>75.2</v>
      </c>
      <c r="AY12" s="2">
        <f>ROUND(SUM(FG12:FI12)/3,1)</f>
        <v>73.1</v>
      </c>
      <c r="AZ12" s="2">
        <f>ROUND(SUM(FJ12:FL12)/3,1)</f>
        <v>70.7</v>
      </c>
      <c r="BA12" s="2">
        <f>ROUND(SUM(FM12:FO12)/3,1)</f>
        <v>69.6</v>
      </c>
      <c r="BB12" s="2">
        <f>ROUND(SUM(FP12:FR12)/3,1)</f>
        <v>63</v>
      </c>
      <c r="BC12" s="2">
        <f>ROUND(SUM(FS12:FU12)/3,1)</f>
        <v>58.2</v>
      </c>
      <c r="BD12" s="2">
        <f>ROUND(SUM(FV12:FX12)/3,1)</f>
        <v>60.7</v>
      </c>
      <c r="BE12" s="2">
        <f>ROUND(SUM(FY12:GA12)/3,1)</f>
        <v>56.8</v>
      </c>
      <c r="BF12" s="2">
        <f>ROUND(SUM(GB12:GD12)/3,1)</f>
        <v>60.1</v>
      </c>
      <c r="BG12" s="2">
        <f>ROUND(SUM(GE12:GG12)/3,1)</f>
        <v>69.8</v>
      </c>
      <c r="BH12" s="15"/>
      <c r="BI12" s="2">
        <v>117.4</v>
      </c>
      <c r="BJ12" s="2">
        <v>122.9</v>
      </c>
      <c r="BK12" s="2">
        <v>122.7</v>
      </c>
      <c r="BL12" s="2">
        <v>113</v>
      </c>
      <c r="BM12" s="2">
        <v>122.2</v>
      </c>
      <c r="BN12" s="2">
        <v>122.7</v>
      </c>
      <c r="BO12" s="2">
        <v>137.5</v>
      </c>
      <c r="BP12" s="2">
        <v>126.4</v>
      </c>
      <c r="BQ12" s="2">
        <v>144.1</v>
      </c>
      <c r="BR12" s="2">
        <v>142.7</v>
      </c>
      <c r="BS12" s="2">
        <v>140.3</v>
      </c>
      <c r="BT12" s="2">
        <v>139.3</v>
      </c>
      <c r="BU12" s="2">
        <v>127.9</v>
      </c>
      <c r="BV12" s="2">
        <v>136</v>
      </c>
      <c r="BW12" s="2">
        <v>153.1</v>
      </c>
      <c r="BX12" s="2">
        <v>137.3</v>
      </c>
      <c r="BY12" s="2">
        <v>141.4</v>
      </c>
      <c r="BZ12" s="2">
        <v>139.9</v>
      </c>
      <c r="CA12" s="2">
        <v>136.7</v>
      </c>
      <c r="CB12" s="2">
        <v>124.8</v>
      </c>
      <c r="CC12" s="2">
        <v>131.3</v>
      </c>
      <c r="CD12" s="2">
        <v>119.6</v>
      </c>
      <c r="CE12" s="2">
        <v>126</v>
      </c>
      <c r="CF12" s="2">
        <v>123.3</v>
      </c>
      <c r="CG12" s="2">
        <v>100.7</v>
      </c>
      <c r="CH12" s="2">
        <v>96.8</v>
      </c>
      <c r="CI12" s="2">
        <v>119.3</v>
      </c>
      <c r="CJ12" s="2">
        <v>106</v>
      </c>
      <c r="CK12" s="2">
        <v>89.5</v>
      </c>
      <c r="CL12" s="2">
        <v>97.5</v>
      </c>
      <c r="CM12" s="2">
        <v>91.5</v>
      </c>
      <c r="CN12" s="2">
        <v>97.8</v>
      </c>
      <c r="CO12" s="2">
        <v>102.9</v>
      </c>
      <c r="CP12" s="2">
        <v>99.5</v>
      </c>
      <c r="CQ12" s="2">
        <v>98.8</v>
      </c>
      <c r="CR12" s="2">
        <v>99.6</v>
      </c>
      <c r="CS12" s="2">
        <v>98.9</v>
      </c>
      <c r="CT12" s="2">
        <v>98.9</v>
      </c>
      <c r="CU12" s="2">
        <v>110.9</v>
      </c>
      <c r="CV12" s="2">
        <v>104.1</v>
      </c>
      <c r="CW12" s="2">
        <v>100.7</v>
      </c>
      <c r="CX12" s="2">
        <v>110.1</v>
      </c>
      <c r="CY12" s="2">
        <v>103.7</v>
      </c>
      <c r="CZ12" s="2">
        <v>98.3</v>
      </c>
      <c r="DA12" s="2">
        <v>96.5</v>
      </c>
      <c r="DB12" s="2">
        <v>101.6</v>
      </c>
      <c r="DC12" s="2">
        <v>101</v>
      </c>
      <c r="DD12" s="2">
        <v>110.4</v>
      </c>
      <c r="DE12" s="2">
        <v>107.3</v>
      </c>
      <c r="DF12" s="2">
        <v>101.1</v>
      </c>
      <c r="DG12" s="2">
        <v>110.9</v>
      </c>
      <c r="DH12" s="2">
        <v>88.4</v>
      </c>
      <c r="DI12" s="2">
        <v>89.7</v>
      </c>
      <c r="DJ12" s="2">
        <v>92.3</v>
      </c>
      <c r="DK12" s="2">
        <v>95.5</v>
      </c>
      <c r="DL12" s="2">
        <v>89.2</v>
      </c>
      <c r="DM12" s="2">
        <v>89</v>
      </c>
      <c r="DN12" s="2">
        <v>98.2</v>
      </c>
      <c r="DO12" s="2">
        <v>94.5</v>
      </c>
      <c r="DP12" s="2">
        <v>96.4</v>
      </c>
      <c r="DQ12" s="2">
        <v>95</v>
      </c>
      <c r="DR12" s="2">
        <v>99.9</v>
      </c>
      <c r="DS12" s="10">
        <v>102.1</v>
      </c>
      <c r="DT12" s="10">
        <v>102.6</v>
      </c>
      <c r="DU12" s="10">
        <v>96.8</v>
      </c>
      <c r="DV12" s="10">
        <v>97.1</v>
      </c>
      <c r="DW12" s="7">
        <v>100.7</v>
      </c>
      <c r="DX12" s="12">
        <v>92.7</v>
      </c>
      <c r="DY12" s="2">
        <v>97.1</v>
      </c>
      <c r="DZ12" s="2">
        <v>105.5</v>
      </c>
      <c r="EA12" s="2">
        <v>82</v>
      </c>
      <c r="EB12" s="2">
        <v>70.6</v>
      </c>
      <c r="EC12" s="2">
        <v>50.1</v>
      </c>
      <c r="ED12" s="2">
        <v>45.2</v>
      </c>
      <c r="EE12" s="2">
        <v>42.6</v>
      </c>
      <c r="EF12" s="2">
        <v>48.5</v>
      </c>
      <c r="EG12" s="2">
        <v>51.3</v>
      </c>
      <c r="EH12" s="2">
        <v>64.9</v>
      </c>
      <c r="EI12" s="2">
        <v>78.7</v>
      </c>
      <c r="EJ12" s="2">
        <v>75.1</v>
      </c>
      <c r="EK12" s="2">
        <v>83.2</v>
      </c>
      <c r="EL12" s="2">
        <v>84.8</v>
      </c>
      <c r="EM12" s="2">
        <v>88.9</v>
      </c>
      <c r="EN12" s="2">
        <v>86.8</v>
      </c>
      <c r="EO12" s="2">
        <v>80.3</v>
      </c>
      <c r="EP12" s="2">
        <v>81.1</v>
      </c>
      <c r="EQ12" s="2">
        <v>97.8</v>
      </c>
      <c r="ER12" s="2">
        <v>107</v>
      </c>
      <c r="ES12" s="7">
        <v>104.9</v>
      </c>
      <c r="ET12" s="7">
        <v>118.1</v>
      </c>
      <c r="EU12" s="2">
        <v>112.1</v>
      </c>
      <c r="EV12" s="2">
        <v>99</v>
      </c>
      <c r="EW12" s="2">
        <v>105.8</v>
      </c>
      <c r="EX12" s="29">
        <v>105.9</v>
      </c>
      <c r="EY12" s="2">
        <v>100.6</v>
      </c>
      <c r="EZ12" s="2">
        <v>94.8</v>
      </c>
      <c r="FA12" s="2">
        <v>83.1</v>
      </c>
      <c r="FB12" s="32">
        <v>79.9</v>
      </c>
      <c r="FC12" s="7">
        <v>82</v>
      </c>
      <c r="FD12" s="7">
        <v>69.7</v>
      </c>
      <c r="FE12" s="2">
        <v>77.9</v>
      </c>
      <c r="FF12" s="7">
        <v>78.1</v>
      </c>
      <c r="FG12" s="7">
        <v>73.4</v>
      </c>
      <c r="FH12" s="7">
        <v>73.1</v>
      </c>
      <c r="FI12" s="7">
        <v>72.9</v>
      </c>
      <c r="FJ12" s="7">
        <v>71.2</v>
      </c>
      <c r="FK12" s="7">
        <v>68.5</v>
      </c>
      <c r="FL12" s="7">
        <v>72.3</v>
      </c>
      <c r="FM12" s="7">
        <v>66.2</v>
      </c>
      <c r="FN12" s="33">
        <v>73.9</v>
      </c>
      <c r="FO12" s="34">
        <v>68.7</v>
      </c>
      <c r="FP12" s="2">
        <v>62.6</v>
      </c>
      <c r="FQ12" s="2">
        <v>59.7</v>
      </c>
      <c r="FR12" s="2">
        <v>66.7</v>
      </c>
      <c r="FS12" s="2">
        <v>59.4</v>
      </c>
      <c r="FT12" s="2">
        <v>54.4</v>
      </c>
      <c r="FU12" s="2">
        <v>60.8</v>
      </c>
      <c r="FV12" s="2">
        <v>64.3</v>
      </c>
      <c r="FW12" s="2">
        <v>63.9</v>
      </c>
      <c r="FX12" s="12">
        <v>53.9</v>
      </c>
      <c r="FY12" s="2">
        <v>57.1</v>
      </c>
      <c r="FZ12" s="2">
        <v>52</v>
      </c>
      <c r="GA12" s="2">
        <v>61.4</v>
      </c>
      <c r="GB12" s="2">
        <v>57.9</v>
      </c>
      <c r="GC12" s="2">
        <v>60.6</v>
      </c>
      <c r="GD12" s="2">
        <v>61.9</v>
      </c>
      <c r="GE12" s="2">
        <v>73.7</v>
      </c>
      <c r="GF12" s="2">
        <v>64.9</v>
      </c>
      <c r="GG12" s="2">
        <v>70.9</v>
      </c>
      <c r="GH12" s="2">
        <v>68.4</v>
      </c>
      <c r="GI12" s="2">
        <v>68.3</v>
      </c>
    </row>
    <row r="13" spans="1:191" ht="13.5">
      <c r="A13" s="55"/>
      <c r="B13" s="16"/>
      <c r="C13" s="53" t="s">
        <v>6</v>
      </c>
      <c r="D13" s="54"/>
      <c r="E13" s="5">
        <v>518.9</v>
      </c>
      <c r="F13" s="2">
        <f t="shared" si="0"/>
        <v>152</v>
      </c>
      <c r="G13" s="2">
        <f t="shared" si="1"/>
        <v>156</v>
      </c>
      <c r="H13" s="2">
        <f t="shared" si="2"/>
        <v>100</v>
      </c>
      <c r="I13" s="2">
        <f t="shared" si="3"/>
        <v>89.1</v>
      </c>
      <c r="J13" s="2">
        <f t="shared" si="4"/>
        <v>58.4</v>
      </c>
      <c r="K13" s="2">
        <f t="shared" si="27"/>
        <v>53</v>
      </c>
      <c r="L13" s="2">
        <f>ROUND(SUM(EC13:EN13)/12,1)</f>
        <v>46</v>
      </c>
      <c r="M13" s="2">
        <f>ROUND(SUM(EO13:EZ13)/12,1)</f>
        <v>55.7</v>
      </c>
      <c r="N13" s="2">
        <f>ROUND(SUM(FA13:FL13)/12,1)</f>
        <v>46</v>
      </c>
      <c r="O13" s="2">
        <f>ROUND(SUM(FM13:FX13)/12,1)</f>
        <v>34</v>
      </c>
      <c r="P13" s="15"/>
      <c r="Q13" s="5">
        <f t="shared" si="5"/>
        <v>141.6</v>
      </c>
      <c r="R13" s="5">
        <f t="shared" si="6"/>
        <v>152.8</v>
      </c>
      <c r="S13" s="5">
        <f t="shared" si="7"/>
        <v>154.4</v>
      </c>
      <c r="T13" s="5">
        <f t="shared" si="8"/>
        <v>159</v>
      </c>
      <c r="U13" s="5">
        <f t="shared" si="9"/>
        <v>153.9</v>
      </c>
      <c r="V13" s="5">
        <f t="shared" si="10"/>
        <v>155.3</v>
      </c>
      <c r="W13" s="5">
        <f t="shared" si="11"/>
        <v>155.5</v>
      </c>
      <c r="X13" s="5">
        <f t="shared" si="12"/>
        <v>159.1</v>
      </c>
      <c r="Y13" s="5">
        <f t="shared" si="13"/>
        <v>96.7</v>
      </c>
      <c r="Z13" s="5">
        <f t="shared" si="14"/>
        <v>92.8</v>
      </c>
      <c r="AA13" s="5">
        <f t="shared" si="15"/>
        <v>104.9</v>
      </c>
      <c r="AB13" s="5">
        <f t="shared" si="16"/>
        <v>105.6</v>
      </c>
      <c r="AC13" s="5">
        <f t="shared" si="17"/>
        <v>99.8</v>
      </c>
      <c r="AD13" s="5">
        <f t="shared" si="18"/>
        <v>99.1</v>
      </c>
      <c r="AE13" s="5">
        <f t="shared" si="19"/>
        <v>100.3</v>
      </c>
      <c r="AF13" s="5">
        <f t="shared" si="20"/>
        <v>57.2</v>
      </c>
      <c r="AG13" s="5">
        <f t="shared" si="21"/>
        <v>54.8</v>
      </c>
      <c r="AH13" s="5">
        <f t="shared" si="22"/>
        <v>56.4</v>
      </c>
      <c r="AI13" s="5">
        <f t="shared" si="23"/>
        <v>60.7</v>
      </c>
      <c r="AJ13" s="5">
        <f t="shared" si="24"/>
        <v>61.5</v>
      </c>
      <c r="AK13" s="5">
        <f t="shared" si="25"/>
        <v>54.2</v>
      </c>
      <c r="AL13" s="5">
        <f t="shared" si="26"/>
        <v>55.8</v>
      </c>
      <c r="AM13" s="2">
        <f t="shared" si="28"/>
        <v>49.6</v>
      </c>
      <c r="AN13" s="2">
        <f t="shared" si="29"/>
        <v>52.4</v>
      </c>
      <c r="AO13" s="2">
        <f t="shared" si="30"/>
        <v>41.7</v>
      </c>
      <c r="AP13" s="2">
        <f>ROUND((SUM(EF13:EH13))/3,1)</f>
        <v>42.3</v>
      </c>
      <c r="AQ13" s="2">
        <f>ROUND((SUM(EI13:EK13))/3,1)</f>
        <v>45.1</v>
      </c>
      <c r="AR13" s="2">
        <f>ROUND(SUM(EL13:EN13)/3,1)</f>
        <v>54.9</v>
      </c>
      <c r="AS13" s="2">
        <f>ROUND(SUM(EO13:EQ13)/3,1)</f>
        <v>55.7</v>
      </c>
      <c r="AT13" s="2">
        <f>ROUND(SUM(ER13:ET13)/3,1)</f>
        <v>53.8</v>
      </c>
      <c r="AU13" s="2">
        <f>ROUND(SUM(EU13:EW13)/3,1)</f>
        <v>54.7</v>
      </c>
      <c r="AV13" s="2">
        <f>ROUND(SUM(EX13:EZ13)/3,1)</f>
        <v>58.8</v>
      </c>
      <c r="AW13" s="2">
        <f>ROUND(SUM(FA13:FC13)/3,1)</f>
        <v>43.8</v>
      </c>
      <c r="AX13" s="2">
        <f>ROUND(SUM(FD13:FF13)/3,1)</f>
        <v>44.2</v>
      </c>
      <c r="AY13" s="2">
        <f>ROUND(SUM(FG13:FI13)/3,1)</f>
        <v>46.1</v>
      </c>
      <c r="AZ13" s="2">
        <f>ROUND(SUM(FJ13:FL13)/3,1)</f>
        <v>49.7</v>
      </c>
      <c r="BA13" s="2">
        <f>ROUND(SUM(FM13:FO13)/3,1)</f>
        <v>46.3</v>
      </c>
      <c r="BB13" s="2">
        <f>ROUND(SUM(FP13:FR13)/3,1)</f>
        <v>27</v>
      </c>
      <c r="BC13" s="2">
        <f>ROUND(SUM(FS13:FU13)/3,1)</f>
        <v>27.2</v>
      </c>
      <c r="BD13" s="2">
        <f>ROUND(SUM(FV13:FX13)/3,1)</f>
        <v>35.5</v>
      </c>
      <c r="BE13" s="2">
        <f>ROUND(SUM(FY13:GA13)/3,1)</f>
        <v>27.4</v>
      </c>
      <c r="BF13" s="2">
        <f>ROUND(SUM(GB13:GD13)/3,1)</f>
        <v>30.2</v>
      </c>
      <c r="BG13" s="2">
        <f>ROUND(SUM(GE13:GG13)/3,1)</f>
        <v>32</v>
      </c>
      <c r="BH13" s="15"/>
      <c r="BI13" s="2">
        <v>138.4</v>
      </c>
      <c r="BJ13" s="2">
        <v>136.8</v>
      </c>
      <c r="BK13" s="2">
        <v>149.5</v>
      </c>
      <c r="BL13" s="2">
        <v>150.6</v>
      </c>
      <c r="BM13" s="2">
        <v>153.5</v>
      </c>
      <c r="BN13" s="2">
        <v>154.3</v>
      </c>
      <c r="BO13" s="2">
        <v>157.9</v>
      </c>
      <c r="BP13" s="2">
        <v>149.9</v>
      </c>
      <c r="BQ13" s="2">
        <v>155.5</v>
      </c>
      <c r="BR13" s="2">
        <v>158.9</v>
      </c>
      <c r="BS13" s="2">
        <v>158.6</v>
      </c>
      <c r="BT13" s="2">
        <v>159.5</v>
      </c>
      <c r="BU13" s="2">
        <v>148.5</v>
      </c>
      <c r="BV13" s="2">
        <v>154.2</v>
      </c>
      <c r="BW13" s="2">
        <v>159</v>
      </c>
      <c r="BX13" s="2">
        <v>158</v>
      </c>
      <c r="BY13" s="2">
        <v>150.5</v>
      </c>
      <c r="BZ13" s="2">
        <v>157.4</v>
      </c>
      <c r="CA13" s="2">
        <v>162.4</v>
      </c>
      <c r="CB13" s="2">
        <v>150</v>
      </c>
      <c r="CC13" s="2">
        <v>154.2</v>
      </c>
      <c r="CD13" s="2">
        <v>155.9</v>
      </c>
      <c r="CE13" s="2">
        <v>161.4</v>
      </c>
      <c r="CF13" s="2">
        <v>159.9</v>
      </c>
      <c r="CG13" s="2">
        <v>96.5</v>
      </c>
      <c r="CH13" s="2">
        <v>98.9</v>
      </c>
      <c r="CI13" s="2">
        <v>94.7</v>
      </c>
      <c r="CJ13" s="2">
        <v>68.9</v>
      </c>
      <c r="CK13" s="2">
        <v>103.2</v>
      </c>
      <c r="CL13" s="2">
        <v>106.2</v>
      </c>
      <c r="CM13" s="2">
        <v>106</v>
      </c>
      <c r="CN13" s="2">
        <v>104.1</v>
      </c>
      <c r="CO13" s="2">
        <v>104.5</v>
      </c>
      <c r="CP13" s="2">
        <v>105.3</v>
      </c>
      <c r="CQ13" s="2">
        <v>108.4</v>
      </c>
      <c r="CR13" s="2">
        <v>103.2</v>
      </c>
      <c r="CS13" s="2">
        <v>96.6</v>
      </c>
      <c r="CT13" s="2">
        <v>101.5</v>
      </c>
      <c r="CU13" s="2">
        <v>101.3</v>
      </c>
      <c r="CV13" s="2">
        <v>99.2</v>
      </c>
      <c r="CW13" s="2">
        <v>98.3</v>
      </c>
      <c r="CX13" s="2">
        <v>99.8</v>
      </c>
      <c r="CY13" s="2">
        <v>101.3</v>
      </c>
      <c r="CZ13" s="2">
        <v>98.7</v>
      </c>
      <c r="DA13" s="2">
        <v>100.8</v>
      </c>
      <c r="DB13" s="2">
        <v>59</v>
      </c>
      <c r="DC13" s="2">
        <v>56.6</v>
      </c>
      <c r="DD13" s="2">
        <v>55.9</v>
      </c>
      <c r="DE13" s="2">
        <v>40.8</v>
      </c>
      <c r="DF13" s="2">
        <v>64.2</v>
      </c>
      <c r="DG13" s="2">
        <v>59.5</v>
      </c>
      <c r="DH13" s="2">
        <v>53.5</v>
      </c>
      <c r="DI13" s="2">
        <v>55.9</v>
      </c>
      <c r="DJ13" s="2">
        <v>59.7</v>
      </c>
      <c r="DK13" s="2">
        <v>55.1</v>
      </c>
      <c r="DL13" s="2">
        <v>68.1</v>
      </c>
      <c r="DM13" s="2">
        <v>58.8</v>
      </c>
      <c r="DN13" s="2">
        <v>64.3</v>
      </c>
      <c r="DO13" s="2">
        <v>62</v>
      </c>
      <c r="DP13" s="2">
        <v>58.3</v>
      </c>
      <c r="DQ13" s="2">
        <v>50.2</v>
      </c>
      <c r="DR13" s="2">
        <v>56.6</v>
      </c>
      <c r="DS13" s="10">
        <v>55.8</v>
      </c>
      <c r="DT13" s="10">
        <v>55.9</v>
      </c>
      <c r="DU13" s="10">
        <v>55.2</v>
      </c>
      <c r="DV13" s="10">
        <v>56.3</v>
      </c>
      <c r="DW13" s="7">
        <v>53.7</v>
      </c>
      <c r="DX13" s="12">
        <v>44.7</v>
      </c>
      <c r="DY13" s="2">
        <v>50.3</v>
      </c>
      <c r="DZ13" s="2">
        <v>56.1</v>
      </c>
      <c r="EA13" s="2">
        <v>51.4</v>
      </c>
      <c r="EB13" s="2">
        <v>49.6</v>
      </c>
      <c r="EC13" s="2">
        <v>36.3</v>
      </c>
      <c r="ED13" s="2">
        <v>42.8</v>
      </c>
      <c r="EE13" s="2">
        <v>45.9</v>
      </c>
      <c r="EF13" s="2">
        <v>40.9</v>
      </c>
      <c r="EG13" s="2">
        <v>41</v>
      </c>
      <c r="EH13" s="2">
        <v>45.1</v>
      </c>
      <c r="EI13" s="2">
        <v>45.2</v>
      </c>
      <c r="EJ13" s="2">
        <v>42.3</v>
      </c>
      <c r="EK13" s="2">
        <v>47.7</v>
      </c>
      <c r="EL13" s="2">
        <v>54.2</v>
      </c>
      <c r="EM13" s="2">
        <v>52.8</v>
      </c>
      <c r="EN13" s="2">
        <v>57.6</v>
      </c>
      <c r="EO13" s="2">
        <v>51.6</v>
      </c>
      <c r="EP13" s="2">
        <v>57.8</v>
      </c>
      <c r="EQ13" s="2">
        <v>57.7</v>
      </c>
      <c r="ER13" s="2">
        <v>55.7</v>
      </c>
      <c r="ES13" s="7">
        <v>50.7</v>
      </c>
      <c r="ET13" s="7">
        <v>54.9</v>
      </c>
      <c r="EU13" s="2">
        <v>54.6</v>
      </c>
      <c r="EV13" s="2">
        <v>53.3</v>
      </c>
      <c r="EW13" s="2">
        <v>56.1</v>
      </c>
      <c r="EX13" s="29">
        <v>58.1</v>
      </c>
      <c r="EY13" s="2">
        <v>60.5</v>
      </c>
      <c r="EZ13" s="2">
        <v>57.7</v>
      </c>
      <c r="FA13" s="2">
        <v>40.9</v>
      </c>
      <c r="FB13" s="32">
        <v>47.1</v>
      </c>
      <c r="FC13" s="7">
        <v>43.4</v>
      </c>
      <c r="FD13" s="7">
        <v>44.2</v>
      </c>
      <c r="FE13" s="2">
        <v>42.5</v>
      </c>
      <c r="FF13" s="7">
        <v>46</v>
      </c>
      <c r="FG13" s="7">
        <v>46.3</v>
      </c>
      <c r="FH13" s="7">
        <v>44.8</v>
      </c>
      <c r="FI13" s="7">
        <v>47.1</v>
      </c>
      <c r="FJ13" s="7">
        <v>49.4</v>
      </c>
      <c r="FK13" s="7">
        <v>50.8</v>
      </c>
      <c r="FL13" s="7">
        <v>48.9</v>
      </c>
      <c r="FM13" s="7">
        <v>45.1</v>
      </c>
      <c r="FN13" s="33">
        <v>48</v>
      </c>
      <c r="FO13" s="34">
        <v>45.9</v>
      </c>
      <c r="FP13" s="2">
        <v>25.5</v>
      </c>
      <c r="FQ13" s="2">
        <v>26.4</v>
      </c>
      <c r="FR13" s="2">
        <v>29.1</v>
      </c>
      <c r="FS13" s="2">
        <v>27.4</v>
      </c>
      <c r="FT13" s="2">
        <v>24.6</v>
      </c>
      <c r="FU13" s="2">
        <v>29.6</v>
      </c>
      <c r="FV13" s="2">
        <v>36.4</v>
      </c>
      <c r="FW13" s="2">
        <v>34.7</v>
      </c>
      <c r="FX13" s="12">
        <v>35.3</v>
      </c>
      <c r="FY13" s="2">
        <v>27.3</v>
      </c>
      <c r="FZ13" s="2">
        <v>28.1</v>
      </c>
      <c r="GA13" s="2">
        <v>26.7</v>
      </c>
      <c r="GB13" s="2">
        <v>25.3</v>
      </c>
      <c r="GC13" s="2">
        <v>30.7</v>
      </c>
      <c r="GD13" s="2">
        <v>34.5</v>
      </c>
      <c r="GE13" s="2">
        <v>32.8</v>
      </c>
      <c r="GF13" s="2">
        <v>28</v>
      </c>
      <c r="GG13" s="2">
        <v>35.1</v>
      </c>
      <c r="GH13" s="2">
        <v>39.4</v>
      </c>
      <c r="GI13" s="2">
        <v>40.2</v>
      </c>
    </row>
    <row r="14" spans="1:191" ht="13.5">
      <c r="A14" s="55"/>
      <c r="B14" s="16"/>
      <c r="C14" s="53" t="s">
        <v>7</v>
      </c>
      <c r="D14" s="54"/>
      <c r="E14" s="5">
        <v>303.8</v>
      </c>
      <c r="F14" s="2">
        <f t="shared" si="0"/>
        <v>96.1</v>
      </c>
      <c r="G14" s="2">
        <f t="shared" si="1"/>
        <v>104.8</v>
      </c>
      <c r="H14" s="2">
        <f t="shared" si="2"/>
        <v>100</v>
      </c>
      <c r="I14" s="2">
        <f t="shared" si="3"/>
        <v>99.7</v>
      </c>
      <c r="J14" s="2">
        <f t="shared" si="4"/>
        <v>106.4</v>
      </c>
      <c r="K14" s="2">
        <f t="shared" si="27"/>
        <v>104.5</v>
      </c>
      <c r="L14" s="2">
        <f>ROUND(SUM(EC14:EN14)/12,1)</f>
        <v>91.5</v>
      </c>
      <c r="M14" s="2">
        <f>ROUND(SUM(EO14:EZ14)/12,1)</f>
        <v>86.4</v>
      </c>
      <c r="N14" s="2">
        <f>ROUND(SUM(FA14:FL14)/12,1)</f>
        <v>58.9</v>
      </c>
      <c r="O14" s="2">
        <f>ROUND(SUM(FM14:FX14)/12,1)</f>
        <v>56.4</v>
      </c>
      <c r="P14" s="15"/>
      <c r="Q14" s="5">
        <f t="shared" si="5"/>
        <v>95.6</v>
      </c>
      <c r="R14" s="5">
        <f t="shared" si="6"/>
        <v>97.1</v>
      </c>
      <c r="S14" s="5">
        <f t="shared" si="7"/>
        <v>91.5</v>
      </c>
      <c r="T14" s="5">
        <f t="shared" si="8"/>
        <v>100.3</v>
      </c>
      <c r="U14" s="5">
        <f t="shared" si="9"/>
        <v>98.3</v>
      </c>
      <c r="V14" s="5">
        <f t="shared" si="10"/>
        <v>101.9</v>
      </c>
      <c r="W14" s="5">
        <f t="shared" si="11"/>
        <v>102.2</v>
      </c>
      <c r="X14" s="5">
        <f t="shared" si="12"/>
        <v>116.7</v>
      </c>
      <c r="Y14" s="5">
        <f t="shared" si="13"/>
        <v>97.1</v>
      </c>
      <c r="Z14" s="5">
        <f t="shared" si="14"/>
        <v>104.7</v>
      </c>
      <c r="AA14" s="5">
        <f t="shared" si="15"/>
        <v>98</v>
      </c>
      <c r="AB14" s="5">
        <f t="shared" si="16"/>
        <v>100.2</v>
      </c>
      <c r="AC14" s="5">
        <f t="shared" si="17"/>
        <v>93.8</v>
      </c>
      <c r="AD14" s="5">
        <f t="shared" si="18"/>
        <v>99.6</v>
      </c>
      <c r="AE14" s="5">
        <f t="shared" si="19"/>
        <v>96.5</v>
      </c>
      <c r="AF14" s="5">
        <f t="shared" si="20"/>
        <v>108.8</v>
      </c>
      <c r="AG14" s="5">
        <f t="shared" si="21"/>
        <v>97.1</v>
      </c>
      <c r="AH14" s="5">
        <f t="shared" si="22"/>
        <v>114.9</v>
      </c>
      <c r="AI14" s="5">
        <f t="shared" si="23"/>
        <v>107.7</v>
      </c>
      <c r="AJ14" s="5">
        <f t="shared" si="24"/>
        <v>105.7</v>
      </c>
      <c r="AK14" s="5">
        <f t="shared" si="25"/>
        <v>100.1</v>
      </c>
      <c r="AL14" s="5">
        <f t="shared" si="26"/>
        <v>107.7</v>
      </c>
      <c r="AM14" s="2">
        <f t="shared" si="28"/>
        <v>112.5</v>
      </c>
      <c r="AN14" s="2">
        <f t="shared" si="29"/>
        <v>97.8</v>
      </c>
      <c r="AO14" s="2">
        <f t="shared" si="30"/>
        <v>90.6</v>
      </c>
      <c r="AP14" s="2">
        <f>ROUND((SUM(EF14:EH14))/3,1)</f>
        <v>89.9</v>
      </c>
      <c r="AQ14" s="2">
        <f>ROUND((SUM(EI14:EK14))/3,1)</f>
        <v>92.4</v>
      </c>
      <c r="AR14" s="2">
        <f>ROUND(SUM(EL14:EN14)/3,1)</f>
        <v>93.2</v>
      </c>
      <c r="AS14" s="2">
        <f>ROUND(SUM(EO14:EQ14)/3,1)</f>
        <v>83.9</v>
      </c>
      <c r="AT14" s="2">
        <f>ROUND(SUM(ER14:ET14)/3,1)</f>
        <v>91.7</v>
      </c>
      <c r="AU14" s="2">
        <f>ROUND(SUM(EU14:EW14)/3,1)</f>
        <v>85.9</v>
      </c>
      <c r="AV14" s="2">
        <f>ROUND(SUM(EX14:EZ14)/3,1)</f>
        <v>84.3</v>
      </c>
      <c r="AW14" s="2">
        <f>ROUND(SUM(FA14:FC14)/3,1)</f>
        <v>69.3</v>
      </c>
      <c r="AX14" s="2">
        <f>ROUND(SUM(FD14:FF14)/3,1)</f>
        <v>58.8</v>
      </c>
      <c r="AY14" s="2">
        <f>ROUND(SUM(FG14:FI14)/3,1)</f>
        <v>53.2</v>
      </c>
      <c r="AZ14" s="2">
        <f>ROUND(SUM(FJ14:FL14)/3,1)</f>
        <v>54.2</v>
      </c>
      <c r="BA14" s="2">
        <f>ROUND(SUM(FM14:FO14)/3,1)</f>
        <v>47.3</v>
      </c>
      <c r="BB14" s="2">
        <f>ROUND(SUM(FP14:FR14)/3,1)</f>
        <v>56.4</v>
      </c>
      <c r="BC14" s="2">
        <f>ROUND(SUM(FS14:FU14)/3,1)</f>
        <v>59.6</v>
      </c>
      <c r="BD14" s="2">
        <f>ROUND(SUM(FV14:FX14)/3,1)</f>
        <v>62.1</v>
      </c>
      <c r="BE14" s="2">
        <f>ROUND(SUM(FY14:GA14)/3,1)</f>
        <v>59.6</v>
      </c>
      <c r="BF14" s="2">
        <f>ROUND(SUM(GB14:GD14)/3,1)</f>
        <v>67.3</v>
      </c>
      <c r="BG14" s="2">
        <f>ROUND(SUM(GE14:GG14)/3,1)</f>
        <v>55.4</v>
      </c>
      <c r="BH14" s="15"/>
      <c r="BI14" s="2">
        <v>87.7</v>
      </c>
      <c r="BJ14" s="2">
        <v>94.8</v>
      </c>
      <c r="BK14" s="2">
        <v>104.3</v>
      </c>
      <c r="BL14" s="2">
        <v>102</v>
      </c>
      <c r="BM14" s="2">
        <v>90.8</v>
      </c>
      <c r="BN14" s="2">
        <v>98.6</v>
      </c>
      <c r="BO14" s="2">
        <v>104.2</v>
      </c>
      <c r="BP14" s="2">
        <v>80.3</v>
      </c>
      <c r="BQ14" s="2">
        <v>90.1</v>
      </c>
      <c r="BR14" s="2">
        <v>94.5</v>
      </c>
      <c r="BS14" s="2">
        <v>101.6</v>
      </c>
      <c r="BT14" s="2">
        <v>104.7</v>
      </c>
      <c r="BU14" s="2">
        <v>91.8</v>
      </c>
      <c r="BV14" s="2">
        <v>91.3</v>
      </c>
      <c r="BW14" s="2">
        <v>111.7</v>
      </c>
      <c r="BX14" s="2">
        <v>110.8</v>
      </c>
      <c r="BY14" s="2">
        <v>96.5</v>
      </c>
      <c r="BZ14" s="2">
        <v>98.5</v>
      </c>
      <c r="CA14" s="2">
        <v>110.7</v>
      </c>
      <c r="CB14" s="2">
        <v>95.8</v>
      </c>
      <c r="CC14" s="2">
        <v>100.2</v>
      </c>
      <c r="CD14" s="2">
        <v>119</v>
      </c>
      <c r="CE14" s="2">
        <v>126</v>
      </c>
      <c r="CF14" s="2">
        <v>105.1</v>
      </c>
      <c r="CG14" s="2">
        <v>87.9</v>
      </c>
      <c r="CH14" s="2">
        <v>97</v>
      </c>
      <c r="CI14" s="2">
        <v>106.4</v>
      </c>
      <c r="CJ14" s="2">
        <v>109.8</v>
      </c>
      <c r="CK14" s="2">
        <v>103.5</v>
      </c>
      <c r="CL14" s="2">
        <v>100.9</v>
      </c>
      <c r="CM14" s="2">
        <v>99.4</v>
      </c>
      <c r="CN14" s="2">
        <v>97.8</v>
      </c>
      <c r="CO14" s="2">
        <v>96.7</v>
      </c>
      <c r="CP14" s="2">
        <v>96.4</v>
      </c>
      <c r="CQ14" s="2">
        <v>102.8</v>
      </c>
      <c r="CR14" s="2">
        <v>101.3</v>
      </c>
      <c r="CS14" s="2">
        <v>82.9</v>
      </c>
      <c r="CT14" s="2">
        <v>94.6</v>
      </c>
      <c r="CU14" s="2">
        <v>103.8</v>
      </c>
      <c r="CV14" s="2">
        <v>101.6</v>
      </c>
      <c r="CW14" s="2">
        <v>98.6</v>
      </c>
      <c r="CX14" s="2">
        <v>98.5</v>
      </c>
      <c r="CY14" s="2">
        <v>103.5</v>
      </c>
      <c r="CZ14" s="2">
        <v>93.9</v>
      </c>
      <c r="DA14" s="2">
        <v>92.2</v>
      </c>
      <c r="DB14" s="2">
        <v>106.3</v>
      </c>
      <c r="DC14" s="2">
        <v>111</v>
      </c>
      <c r="DD14" s="2">
        <v>109</v>
      </c>
      <c r="DE14" s="2">
        <v>90.6</v>
      </c>
      <c r="DF14" s="2">
        <v>90.7</v>
      </c>
      <c r="DG14" s="2">
        <v>110.1</v>
      </c>
      <c r="DH14" s="2">
        <v>112.8</v>
      </c>
      <c r="DI14" s="2">
        <v>116.6</v>
      </c>
      <c r="DJ14" s="2">
        <v>115.4</v>
      </c>
      <c r="DK14" s="2">
        <v>115.4</v>
      </c>
      <c r="DL14" s="2">
        <v>97.9</v>
      </c>
      <c r="DM14" s="2">
        <v>109.8</v>
      </c>
      <c r="DN14" s="2">
        <v>100.2</v>
      </c>
      <c r="DO14" s="2">
        <v>109.7</v>
      </c>
      <c r="DP14" s="2">
        <v>107.3</v>
      </c>
      <c r="DQ14" s="2">
        <v>93.8</v>
      </c>
      <c r="DR14" s="2">
        <v>99.7</v>
      </c>
      <c r="DS14" s="10">
        <v>106.8</v>
      </c>
      <c r="DT14" s="10">
        <v>111.5</v>
      </c>
      <c r="DU14" s="10">
        <v>101.8</v>
      </c>
      <c r="DV14" s="10">
        <v>109.7</v>
      </c>
      <c r="DW14" s="7">
        <v>121.5</v>
      </c>
      <c r="DX14" s="12">
        <v>95.3</v>
      </c>
      <c r="DY14" s="2">
        <v>120.7</v>
      </c>
      <c r="DZ14" s="2">
        <v>103.9</v>
      </c>
      <c r="EA14" s="2">
        <v>101.2</v>
      </c>
      <c r="EB14" s="2">
        <v>88.4</v>
      </c>
      <c r="EC14" s="2">
        <v>91.9</v>
      </c>
      <c r="ED14" s="2">
        <v>84.5</v>
      </c>
      <c r="EE14" s="2">
        <v>95.3</v>
      </c>
      <c r="EF14" s="2">
        <v>93.5</v>
      </c>
      <c r="EG14" s="2">
        <v>82.4</v>
      </c>
      <c r="EH14" s="2">
        <v>93.8</v>
      </c>
      <c r="EI14" s="2">
        <v>99.1</v>
      </c>
      <c r="EJ14" s="2">
        <v>90.6</v>
      </c>
      <c r="EK14" s="2">
        <v>87.4</v>
      </c>
      <c r="EL14" s="2">
        <v>101</v>
      </c>
      <c r="EM14" s="2">
        <v>92.5</v>
      </c>
      <c r="EN14" s="2">
        <v>86.1</v>
      </c>
      <c r="EO14" s="2">
        <v>74</v>
      </c>
      <c r="EP14" s="2">
        <v>82</v>
      </c>
      <c r="EQ14" s="2">
        <v>95.6</v>
      </c>
      <c r="ER14" s="2">
        <v>97.9</v>
      </c>
      <c r="ES14" s="7">
        <v>86.2</v>
      </c>
      <c r="ET14" s="7">
        <v>90.9</v>
      </c>
      <c r="EU14" s="2">
        <v>96.1</v>
      </c>
      <c r="EV14" s="2">
        <v>81.1</v>
      </c>
      <c r="EW14" s="2">
        <v>80.4</v>
      </c>
      <c r="EX14" s="29">
        <v>84.3</v>
      </c>
      <c r="EY14" s="2">
        <v>85.9</v>
      </c>
      <c r="EZ14" s="2">
        <v>82.6</v>
      </c>
      <c r="FA14" s="2">
        <v>64.1</v>
      </c>
      <c r="FB14" s="32">
        <v>74.8</v>
      </c>
      <c r="FC14" s="2">
        <v>68.9</v>
      </c>
      <c r="FD14" s="2">
        <v>68.7</v>
      </c>
      <c r="FE14" s="2">
        <v>53.1</v>
      </c>
      <c r="FF14" s="7">
        <v>54.7</v>
      </c>
      <c r="FG14" s="7">
        <v>56.9</v>
      </c>
      <c r="FH14" s="7">
        <v>50.1</v>
      </c>
      <c r="FI14" s="7">
        <v>52.7</v>
      </c>
      <c r="FJ14" s="7">
        <v>52</v>
      </c>
      <c r="FK14" s="7">
        <v>55</v>
      </c>
      <c r="FL14" s="7">
        <v>55.6</v>
      </c>
      <c r="FM14" s="7">
        <v>40.9</v>
      </c>
      <c r="FN14" s="33">
        <v>46.1</v>
      </c>
      <c r="FO14" s="34">
        <v>55</v>
      </c>
      <c r="FP14" s="2">
        <v>60.6</v>
      </c>
      <c r="FQ14" s="2">
        <v>51.4</v>
      </c>
      <c r="FR14" s="2">
        <v>57.1</v>
      </c>
      <c r="FS14" s="2">
        <v>60.9</v>
      </c>
      <c r="FT14" s="2">
        <v>56.2</v>
      </c>
      <c r="FU14" s="2">
        <v>61.7</v>
      </c>
      <c r="FV14" s="2">
        <v>63.9</v>
      </c>
      <c r="FW14" s="2">
        <v>63</v>
      </c>
      <c r="FX14" s="12">
        <v>59.4</v>
      </c>
      <c r="FY14" s="2">
        <v>50.4</v>
      </c>
      <c r="FZ14" s="2">
        <v>59.1</v>
      </c>
      <c r="GA14" s="2">
        <v>69.3</v>
      </c>
      <c r="GB14" s="2">
        <v>81.9</v>
      </c>
      <c r="GC14" s="2">
        <v>58.4</v>
      </c>
      <c r="GD14" s="2">
        <v>61.7</v>
      </c>
      <c r="GE14" s="2">
        <v>68</v>
      </c>
      <c r="GF14" s="2">
        <v>49.9</v>
      </c>
      <c r="GG14" s="2">
        <v>48.2</v>
      </c>
      <c r="GH14" s="2">
        <v>48.9</v>
      </c>
      <c r="GI14" s="2">
        <v>52.7</v>
      </c>
    </row>
    <row r="15" spans="1:191" ht="13.5">
      <c r="A15" s="55"/>
      <c r="B15" s="16"/>
      <c r="C15" s="53" t="s">
        <v>8</v>
      </c>
      <c r="D15" s="54"/>
      <c r="E15" s="5">
        <v>436.9</v>
      </c>
      <c r="F15" s="2">
        <f t="shared" si="0"/>
        <v>92.2</v>
      </c>
      <c r="G15" s="2">
        <f t="shared" si="1"/>
        <v>99.7</v>
      </c>
      <c r="H15" s="2">
        <f t="shared" si="2"/>
        <v>100</v>
      </c>
      <c r="I15" s="2">
        <f t="shared" si="3"/>
        <v>103.3</v>
      </c>
      <c r="J15" s="2">
        <f t="shared" si="4"/>
        <v>107.5</v>
      </c>
      <c r="K15" s="2">
        <f t="shared" si="27"/>
        <v>105.1</v>
      </c>
      <c r="L15" s="2">
        <f>ROUND(SUM(EC15:EN15)/12,1)</f>
        <v>88.9</v>
      </c>
      <c r="M15" s="2">
        <f>ROUND(SUM(EO15:EZ15)/12,1)</f>
        <v>97.2</v>
      </c>
      <c r="N15" s="2">
        <f>ROUND(SUM(FA15:FL15)/12,1)</f>
        <v>99.3</v>
      </c>
      <c r="O15" s="2">
        <f>ROUND(SUM(FM15:FX15)/12,1)</f>
        <v>93.4</v>
      </c>
      <c r="P15" s="15"/>
      <c r="Q15" s="5">
        <f t="shared" si="5"/>
        <v>96.3</v>
      </c>
      <c r="R15" s="5">
        <f t="shared" si="6"/>
        <v>88.3</v>
      </c>
      <c r="S15" s="5">
        <f t="shared" si="7"/>
        <v>88.2</v>
      </c>
      <c r="T15" s="5">
        <f t="shared" si="8"/>
        <v>96</v>
      </c>
      <c r="U15" s="5">
        <f t="shared" si="9"/>
        <v>102</v>
      </c>
      <c r="V15" s="5">
        <f t="shared" si="10"/>
        <v>93.3</v>
      </c>
      <c r="W15" s="5">
        <f t="shared" si="11"/>
        <v>101</v>
      </c>
      <c r="X15" s="5">
        <f t="shared" si="12"/>
        <v>102.3</v>
      </c>
      <c r="Y15" s="5">
        <f t="shared" si="13"/>
        <v>107</v>
      </c>
      <c r="Z15" s="5">
        <f t="shared" si="14"/>
        <v>90.7</v>
      </c>
      <c r="AA15" s="5">
        <f t="shared" si="15"/>
        <v>100.2</v>
      </c>
      <c r="AB15" s="5">
        <f t="shared" si="16"/>
        <v>102.1</v>
      </c>
      <c r="AC15" s="5">
        <f t="shared" si="17"/>
        <v>106.4</v>
      </c>
      <c r="AD15" s="5">
        <f t="shared" si="18"/>
        <v>95.1</v>
      </c>
      <c r="AE15" s="5">
        <f t="shared" si="19"/>
        <v>105.6</v>
      </c>
      <c r="AF15" s="5">
        <f t="shared" si="20"/>
        <v>105.9</v>
      </c>
      <c r="AG15" s="5">
        <f t="shared" si="21"/>
        <v>110.6</v>
      </c>
      <c r="AH15" s="5">
        <f t="shared" si="22"/>
        <v>100</v>
      </c>
      <c r="AI15" s="5">
        <f t="shared" si="23"/>
        <v>103.4</v>
      </c>
      <c r="AJ15" s="5">
        <f t="shared" si="24"/>
        <v>115.8</v>
      </c>
      <c r="AK15" s="5">
        <f t="shared" si="25"/>
        <v>115.8</v>
      </c>
      <c r="AL15" s="5">
        <f t="shared" si="26"/>
        <v>107.6</v>
      </c>
      <c r="AM15" s="2">
        <f t="shared" si="28"/>
        <v>106.4</v>
      </c>
      <c r="AN15" s="2">
        <f t="shared" si="29"/>
        <v>90.4</v>
      </c>
      <c r="AO15" s="2">
        <f t="shared" si="30"/>
        <v>81</v>
      </c>
      <c r="AP15" s="2">
        <f>ROUND((SUM(EF15:EH15))/3,1)</f>
        <v>82.5</v>
      </c>
      <c r="AQ15" s="2">
        <f>ROUND((SUM(EI15:EK15))/3,1)</f>
        <v>92.3</v>
      </c>
      <c r="AR15" s="2">
        <f>ROUND(SUM(EL15:EN15)/3,1)</f>
        <v>99.9</v>
      </c>
      <c r="AS15" s="2">
        <f>ROUND(SUM(EO15:EQ15)/3,1)</f>
        <v>108.1</v>
      </c>
      <c r="AT15" s="2">
        <f>ROUND(SUM(ER15:ET15)/3,1)</f>
        <v>85.6</v>
      </c>
      <c r="AU15" s="2">
        <f>ROUND(SUM(EU15:EW15)/3,1)</f>
        <v>99.4</v>
      </c>
      <c r="AV15" s="2">
        <f>ROUND(SUM(EX15:EZ15)/3,1)</f>
        <v>95.6</v>
      </c>
      <c r="AW15" s="2">
        <f>ROUND(SUM(FA15:FC15)/3,1)</f>
        <v>108.9</v>
      </c>
      <c r="AX15" s="2">
        <f>ROUND(SUM(FD15:FF15)/3,1)</f>
        <v>96.2</v>
      </c>
      <c r="AY15" s="2">
        <f>ROUND(SUM(FG15:FI15)/3,1)</f>
        <v>98.4</v>
      </c>
      <c r="AZ15" s="2">
        <f>ROUND(SUM(FJ15:FL15)/3,1)</f>
        <v>93.6</v>
      </c>
      <c r="BA15" s="2">
        <f>ROUND(SUM(FM15:FO15)/3,1)</f>
        <v>105.5</v>
      </c>
      <c r="BB15" s="2">
        <f>ROUND(SUM(FP15:FR15)/3,1)</f>
        <v>88.5</v>
      </c>
      <c r="BC15" s="2">
        <f>ROUND(SUM(FS15:FU15)/3,1)</f>
        <v>92.7</v>
      </c>
      <c r="BD15" s="2">
        <f>ROUND(SUM(FV15:FX15)/3,1)</f>
        <v>86.8</v>
      </c>
      <c r="BE15" s="2">
        <f>ROUND(SUM(FY15:GA15)/3,1)</f>
        <v>102.6</v>
      </c>
      <c r="BF15" s="2">
        <f>ROUND(SUM(GB15:GD15)/3,1)</f>
        <v>88.8</v>
      </c>
      <c r="BG15" s="2">
        <f>ROUND(SUM(GE15:GG15)/3,1)</f>
        <v>100.7</v>
      </c>
      <c r="BH15" s="15"/>
      <c r="BI15" s="2">
        <v>91.7</v>
      </c>
      <c r="BJ15" s="2">
        <v>91.7</v>
      </c>
      <c r="BK15" s="2">
        <v>105.5</v>
      </c>
      <c r="BL15" s="2">
        <v>77.2</v>
      </c>
      <c r="BM15" s="2">
        <v>92.9</v>
      </c>
      <c r="BN15" s="2">
        <v>94.7</v>
      </c>
      <c r="BO15" s="2">
        <v>92.3</v>
      </c>
      <c r="BP15" s="2">
        <v>83.7</v>
      </c>
      <c r="BQ15" s="2">
        <v>88.5</v>
      </c>
      <c r="BR15" s="2">
        <v>97.9</v>
      </c>
      <c r="BS15" s="2">
        <v>96.2</v>
      </c>
      <c r="BT15" s="2">
        <v>94</v>
      </c>
      <c r="BU15" s="2">
        <v>90.9</v>
      </c>
      <c r="BV15" s="2">
        <v>101.6</v>
      </c>
      <c r="BW15" s="2">
        <v>113.6</v>
      </c>
      <c r="BX15" s="2">
        <v>87.5</v>
      </c>
      <c r="BY15" s="2">
        <v>91.5</v>
      </c>
      <c r="BZ15" s="2">
        <v>100.8</v>
      </c>
      <c r="CA15" s="2">
        <v>100.3</v>
      </c>
      <c r="CB15" s="2">
        <v>103.8</v>
      </c>
      <c r="CC15" s="2">
        <v>98.9</v>
      </c>
      <c r="CD15" s="2">
        <v>103.5</v>
      </c>
      <c r="CE15" s="2">
        <v>102.9</v>
      </c>
      <c r="CF15" s="2">
        <v>100.6</v>
      </c>
      <c r="CG15" s="2">
        <v>105.5</v>
      </c>
      <c r="CH15" s="2">
        <v>101.9</v>
      </c>
      <c r="CI15" s="2">
        <v>113.6</v>
      </c>
      <c r="CJ15" s="2">
        <v>85.4</v>
      </c>
      <c r="CK15" s="2">
        <v>87.6</v>
      </c>
      <c r="CL15" s="2">
        <v>99</v>
      </c>
      <c r="CM15" s="2">
        <v>99.7</v>
      </c>
      <c r="CN15" s="2">
        <v>99.9</v>
      </c>
      <c r="CO15" s="2">
        <v>101</v>
      </c>
      <c r="CP15" s="2">
        <v>104.5</v>
      </c>
      <c r="CQ15" s="2">
        <v>100.2</v>
      </c>
      <c r="CR15" s="2">
        <v>101.5</v>
      </c>
      <c r="CS15" s="2">
        <v>107.4</v>
      </c>
      <c r="CT15" s="2">
        <v>102.5</v>
      </c>
      <c r="CU15" s="2">
        <v>109.4</v>
      </c>
      <c r="CV15" s="2">
        <v>88.1</v>
      </c>
      <c r="CW15" s="2">
        <v>91.7</v>
      </c>
      <c r="CX15" s="2">
        <v>105.4</v>
      </c>
      <c r="CY15" s="2">
        <v>106.3</v>
      </c>
      <c r="CZ15" s="2">
        <v>104.4</v>
      </c>
      <c r="DA15" s="2">
        <v>106.1</v>
      </c>
      <c r="DB15" s="2">
        <v>111.6</v>
      </c>
      <c r="DC15" s="2">
        <v>95.6</v>
      </c>
      <c r="DD15" s="2">
        <v>110.6</v>
      </c>
      <c r="DE15" s="2">
        <v>109</v>
      </c>
      <c r="DF15" s="2">
        <v>104.8</v>
      </c>
      <c r="DG15" s="2">
        <v>118.1</v>
      </c>
      <c r="DH15" s="2">
        <v>92.1</v>
      </c>
      <c r="DI15" s="2">
        <v>102.7</v>
      </c>
      <c r="DJ15" s="2">
        <v>105.3</v>
      </c>
      <c r="DK15" s="2">
        <v>99.8</v>
      </c>
      <c r="DL15" s="2">
        <v>101</v>
      </c>
      <c r="DM15" s="2">
        <v>109.3</v>
      </c>
      <c r="DN15" s="2">
        <v>114.8</v>
      </c>
      <c r="DO15" s="2">
        <v>110.9</v>
      </c>
      <c r="DP15" s="2">
        <v>121.6</v>
      </c>
      <c r="DQ15" s="2">
        <v>113</v>
      </c>
      <c r="DR15" s="2">
        <v>111.8</v>
      </c>
      <c r="DS15" s="10">
        <v>122.7</v>
      </c>
      <c r="DT15" s="10">
        <v>95.2</v>
      </c>
      <c r="DU15" s="10">
        <v>111.3</v>
      </c>
      <c r="DV15" s="10">
        <v>116.2</v>
      </c>
      <c r="DW15" s="7">
        <v>113.9</v>
      </c>
      <c r="DX15" s="12">
        <v>108.7</v>
      </c>
      <c r="DY15" s="2">
        <v>96.5</v>
      </c>
      <c r="DZ15" s="2">
        <v>99.5</v>
      </c>
      <c r="EA15" s="2">
        <v>83</v>
      </c>
      <c r="EB15" s="2">
        <v>88.8</v>
      </c>
      <c r="EC15" s="2">
        <v>77.6</v>
      </c>
      <c r="ED15" s="2">
        <v>74.4</v>
      </c>
      <c r="EE15" s="2">
        <v>91.1</v>
      </c>
      <c r="EF15" s="2">
        <v>83.1</v>
      </c>
      <c r="EG15" s="2">
        <v>69</v>
      </c>
      <c r="EH15" s="2">
        <v>95.3</v>
      </c>
      <c r="EI15" s="2">
        <v>97.7</v>
      </c>
      <c r="EJ15" s="2">
        <v>88.9</v>
      </c>
      <c r="EK15" s="2">
        <v>90.3</v>
      </c>
      <c r="EL15" s="2">
        <v>108.1</v>
      </c>
      <c r="EM15" s="2">
        <v>86.3</v>
      </c>
      <c r="EN15" s="2">
        <v>105.2</v>
      </c>
      <c r="EO15" s="2">
        <v>101.3</v>
      </c>
      <c r="EP15" s="2">
        <v>105.1</v>
      </c>
      <c r="EQ15" s="2">
        <v>118</v>
      </c>
      <c r="ER15" s="2">
        <v>87.2</v>
      </c>
      <c r="ES15" s="7">
        <v>63.6</v>
      </c>
      <c r="ET15" s="7">
        <v>106</v>
      </c>
      <c r="EU15" s="2">
        <v>107</v>
      </c>
      <c r="EV15" s="2">
        <v>100.7</v>
      </c>
      <c r="EW15" s="2">
        <v>90.6</v>
      </c>
      <c r="EX15" s="29">
        <v>102</v>
      </c>
      <c r="EY15" s="2">
        <v>75.2</v>
      </c>
      <c r="EZ15" s="2">
        <v>109.5</v>
      </c>
      <c r="FA15" s="2">
        <v>104.9</v>
      </c>
      <c r="FB15" s="32">
        <v>104.3</v>
      </c>
      <c r="FC15" s="2">
        <v>117.4</v>
      </c>
      <c r="FD15" s="2">
        <v>78.3</v>
      </c>
      <c r="FE15" s="2">
        <v>105.1</v>
      </c>
      <c r="FF15" s="7">
        <v>105.1</v>
      </c>
      <c r="FG15" s="7">
        <v>99.8</v>
      </c>
      <c r="FH15" s="7">
        <v>98</v>
      </c>
      <c r="FI15" s="7">
        <v>97.4</v>
      </c>
      <c r="FJ15" s="7">
        <v>100.3</v>
      </c>
      <c r="FK15" s="7">
        <v>73</v>
      </c>
      <c r="FL15" s="7">
        <v>107.6</v>
      </c>
      <c r="FM15" s="7">
        <v>102</v>
      </c>
      <c r="FN15" s="33">
        <v>99.8</v>
      </c>
      <c r="FO15" s="34">
        <v>114.8</v>
      </c>
      <c r="FP15" s="2">
        <v>69.5</v>
      </c>
      <c r="FQ15" s="2">
        <v>96.9</v>
      </c>
      <c r="FR15" s="2">
        <v>99.1</v>
      </c>
      <c r="FS15" s="2">
        <v>101.3</v>
      </c>
      <c r="FT15" s="2">
        <v>80.8</v>
      </c>
      <c r="FU15" s="2">
        <v>96.1</v>
      </c>
      <c r="FV15" s="2">
        <v>88.3</v>
      </c>
      <c r="FW15" s="2">
        <v>74.5</v>
      </c>
      <c r="FX15" s="12">
        <v>97.7</v>
      </c>
      <c r="FY15" s="2">
        <v>103.3</v>
      </c>
      <c r="FZ15" s="2">
        <v>97</v>
      </c>
      <c r="GA15" s="2">
        <v>107.5</v>
      </c>
      <c r="GB15" s="2">
        <v>66</v>
      </c>
      <c r="GC15" s="2">
        <v>101</v>
      </c>
      <c r="GD15" s="2">
        <v>99.3</v>
      </c>
      <c r="GE15" s="2">
        <v>102.3</v>
      </c>
      <c r="GF15" s="2">
        <v>101.1</v>
      </c>
      <c r="GG15" s="2">
        <v>98.6</v>
      </c>
      <c r="GH15" s="2">
        <v>83.7</v>
      </c>
      <c r="GI15" s="2">
        <v>64.5</v>
      </c>
    </row>
    <row r="16" spans="1:191" ht="13.5">
      <c r="A16" s="55"/>
      <c r="B16" s="16"/>
      <c r="C16" s="50" t="s">
        <v>9</v>
      </c>
      <c r="D16" s="51"/>
      <c r="E16" s="5">
        <v>425.5</v>
      </c>
      <c r="F16" s="2">
        <f t="shared" si="0"/>
        <v>123.3</v>
      </c>
      <c r="G16" s="2">
        <f t="shared" si="1"/>
        <v>109.6</v>
      </c>
      <c r="H16" s="2">
        <f t="shared" si="2"/>
        <v>100</v>
      </c>
      <c r="I16" s="2">
        <f t="shared" si="3"/>
        <v>106.4</v>
      </c>
      <c r="J16" s="2">
        <f t="shared" si="4"/>
        <v>101.3</v>
      </c>
      <c r="K16" s="2">
        <f t="shared" si="27"/>
        <v>96</v>
      </c>
      <c r="L16" s="2">
        <f>ROUND(SUM(EC16:EN16)/12,1)</f>
        <v>75.3</v>
      </c>
      <c r="M16" s="2">
        <f>ROUND(SUM(EO16:EZ16)/12,1)</f>
        <v>82.8</v>
      </c>
      <c r="N16" s="2">
        <f>ROUND(SUM(FA16:FL16)/12,1)</f>
        <v>73.4</v>
      </c>
      <c r="O16" s="2">
        <f>ROUND(SUM(FM16:FX16)/12,1)</f>
        <v>76</v>
      </c>
      <c r="P16" s="15"/>
      <c r="Q16" s="5">
        <f t="shared" si="5"/>
        <v>134.5</v>
      </c>
      <c r="R16" s="5">
        <f t="shared" si="6"/>
        <v>133.5</v>
      </c>
      <c r="S16" s="5">
        <f t="shared" si="7"/>
        <v>106.6</v>
      </c>
      <c r="T16" s="5">
        <f t="shared" si="8"/>
        <v>118.6</v>
      </c>
      <c r="U16" s="5">
        <f t="shared" si="9"/>
        <v>104.5</v>
      </c>
      <c r="V16" s="5">
        <f t="shared" si="10"/>
        <v>118.9</v>
      </c>
      <c r="W16" s="5">
        <f t="shared" si="11"/>
        <v>105.5</v>
      </c>
      <c r="X16" s="5">
        <f t="shared" si="12"/>
        <v>109.4</v>
      </c>
      <c r="Y16" s="5">
        <f t="shared" si="13"/>
        <v>97.9</v>
      </c>
      <c r="Z16" s="5">
        <f t="shared" si="14"/>
        <v>108.2</v>
      </c>
      <c r="AA16" s="5">
        <f t="shared" si="15"/>
        <v>95.2</v>
      </c>
      <c r="AB16" s="5">
        <f t="shared" si="16"/>
        <v>98.7</v>
      </c>
      <c r="AC16" s="5">
        <f t="shared" si="17"/>
        <v>98.8</v>
      </c>
      <c r="AD16" s="5">
        <f t="shared" si="18"/>
        <v>113.6</v>
      </c>
      <c r="AE16" s="5">
        <f t="shared" si="19"/>
        <v>103.1</v>
      </c>
      <c r="AF16" s="5">
        <f t="shared" si="20"/>
        <v>110.2</v>
      </c>
      <c r="AG16" s="5">
        <f t="shared" si="21"/>
        <v>98.7</v>
      </c>
      <c r="AH16" s="5">
        <f t="shared" si="22"/>
        <v>109.5</v>
      </c>
      <c r="AI16" s="5">
        <f t="shared" si="23"/>
        <v>88.9</v>
      </c>
      <c r="AJ16" s="5">
        <f t="shared" si="24"/>
        <v>108.1</v>
      </c>
      <c r="AK16" s="5">
        <f t="shared" si="25"/>
        <v>96.9</v>
      </c>
      <c r="AL16" s="5">
        <f t="shared" si="26"/>
        <v>107.6</v>
      </c>
      <c r="AM16" s="2">
        <f t="shared" si="28"/>
        <v>85.5</v>
      </c>
      <c r="AN16" s="2">
        <f t="shared" si="29"/>
        <v>94</v>
      </c>
      <c r="AO16" s="2">
        <f t="shared" si="30"/>
        <v>72.7</v>
      </c>
      <c r="AP16" s="2">
        <f>ROUND((SUM(EF16:EH16))/3,1)</f>
        <v>78.7</v>
      </c>
      <c r="AQ16" s="2">
        <f>ROUND((SUM(EI16:EK16))/3,1)</f>
        <v>69.9</v>
      </c>
      <c r="AR16" s="2">
        <f>ROUND(SUM(EL16:EN16)/3,1)</f>
        <v>79.8</v>
      </c>
      <c r="AS16" s="2">
        <f>ROUND(SUM(EO16:EQ16)/3,1)</f>
        <v>80.5</v>
      </c>
      <c r="AT16" s="2">
        <f>ROUND(SUM(ER16:ET16)/3,1)</f>
        <v>89.1</v>
      </c>
      <c r="AU16" s="2">
        <f>ROUND(SUM(EU16:EW16)/3,1)</f>
        <v>70.3</v>
      </c>
      <c r="AV16" s="2">
        <f>ROUND(SUM(EX16:EZ16)/3,1)</f>
        <v>91.4</v>
      </c>
      <c r="AW16" s="2">
        <f>ROUND(SUM(FA16:FC16)/3,1)</f>
        <v>73.3</v>
      </c>
      <c r="AX16" s="2">
        <f>ROUND(SUM(FD16:FF16)/3,1)</f>
        <v>75.8</v>
      </c>
      <c r="AY16" s="2">
        <f>ROUND(SUM(FG16:FI16)/3,1)</f>
        <v>62.9</v>
      </c>
      <c r="AZ16" s="2">
        <f>ROUND(SUM(FJ16:FL16)/3,1)</f>
        <v>81.6</v>
      </c>
      <c r="BA16" s="2">
        <f>ROUND(SUM(FM16:FO16)/3,1)</f>
        <v>73.1</v>
      </c>
      <c r="BB16" s="2">
        <f>ROUND(SUM(FP16:FR16)/3,1)</f>
        <v>81</v>
      </c>
      <c r="BC16" s="2">
        <f>ROUND(SUM(FS16:FU16)/3,1)</f>
        <v>64.5</v>
      </c>
      <c r="BD16" s="2">
        <f>ROUND(SUM(FV16:FX16)/3,1)</f>
        <v>85.2</v>
      </c>
      <c r="BE16" s="2">
        <f>ROUND(SUM(FY16:GA16)/3,1)</f>
        <v>67.3</v>
      </c>
      <c r="BF16" s="2">
        <f>ROUND(SUM(GB16:GD16)/3,1)</f>
        <v>78.4</v>
      </c>
      <c r="BG16" s="2">
        <f>ROUND(SUM(GE16:GG16)/3,1)</f>
        <v>62.8</v>
      </c>
      <c r="BH16" s="15"/>
      <c r="BI16" s="2">
        <v>123.1</v>
      </c>
      <c r="BJ16" s="2">
        <v>135.4</v>
      </c>
      <c r="BK16" s="2">
        <v>144.9</v>
      </c>
      <c r="BL16" s="2">
        <v>146</v>
      </c>
      <c r="BM16" s="2">
        <v>132.4</v>
      </c>
      <c r="BN16" s="2">
        <v>122</v>
      </c>
      <c r="BO16" s="2">
        <v>118.4</v>
      </c>
      <c r="BP16" s="2">
        <v>92.7</v>
      </c>
      <c r="BQ16" s="2">
        <v>108.7</v>
      </c>
      <c r="BR16" s="2">
        <v>125.1</v>
      </c>
      <c r="BS16" s="2">
        <v>118.5</v>
      </c>
      <c r="BT16" s="2">
        <v>112.1</v>
      </c>
      <c r="BU16" s="2">
        <v>92.7</v>
      </c>
      <c r="BV16" s="2">
        <v>101.5</v>
      </c>
      <c r="BW16" s="2">
        <v>119.3</v>
      </c>
      <c r="BX16" s="2">
        <v>121.1</v>
      </c>
      <c r="BY16" s="2">
        <v>116.1</v>
      </c>
      <c r="BZ16" s="2">
        <v>119.6</v>
      </c>
      <c r="CA16" s="2">
        <v>110.1</v>
      </c>
      <c r="CB16" s="2">
        <v>98.2</v>
      </c>
      <c r="CC16" s="2">
        <v>108.3</v>
      </c>
      <c r="CD16" s="2">
        <v>110.3</v>
      </c>
      <c r="CE16" s="2">
        <v>110.8</v>
      </c>
      <c r="CF16" s="2">
        <v>107.2</v>
      </c>
      <c r="CG16" s="2">
        <v>87.4</v>
      </c>
      <c r="CH16" s="2">
        <v>93</v>
      </c>
      <c r="CI16" s="2">
        <v>113.2</v>
      </c>
      <c r="CJ16" s="2">
        <v>109</v>
      </c>
      <c r="CK16" s="2">
        <v>105.9</v>
      </c>
      <c r="CL16" s="2">
        <v>109.7</v>
      </c>
      <c r="CM16" s="2">
        <v>98.3</v>
      </c>
      <c r="CN16" s="2">
        <v>91.6</v>
      </c>
      <c r="CO16" s="2">
        <v>95.7</v>
      </c>
      <c r="CP16" s="2">
        <v>102.9</v>
      </c>
      <c r="CQ16" s="2">
        <v>103.6</v>
      </c>
      <c r="CR16" s="2">
        <v>89.6</v>
      </c>
      <c r="CS16" s="2">
        <v>83.5</v>
      </c>
      <c r="CT16" s="2">
        <v>94.9</v>
      </c>
      <c r="CU16" s="2">
        <v>117.9</v>
      </c>
      <c r="CV16" s="2">
        <v>118.4</v>
      </c>
      <c r="CW16" s="2">
        <v>110.9</v>
      </c>
      <c r="CX16" s="2">
        <v>111.4</v>
      </c>
      <c r="CY16" s="2">
        <v>108.9</v>
      </c>
      <c r="CZ16" s="2">
        <v>85.6</v>
      </c>
      <c r="DA16" s="2">
        <v>114.9</v>
      </c>
      <c r="DB16" s="2">
        <v>114.4</v>
      </c>
      <c r="DC16" s="2">
        <v>112.8</v>
      </c>
      <c r="DD16" s="2">
        <v>103.3</v>
      </c>
      <c r="DE16" s="2">
        <v>84.2</v>
      </c>
      <c r="DF16" s="2">
        <v>100.4</v>
      </c>
      <c r="DG16" s="2">
        <v>111.5</v>
      </c>
      <c r="DH16" s="2">
        <v>106.2</v>
      </c>
      <c r="DI16" s="2">
        <v>111.8</v>
      </c>
      <c r="DJ16" s="2">
        <v>110.4</v>
      </c>
      <c r="DK16" s="2">
        <v>96.5</v>
      </c>
      <c r="DL16" s="2">
        <v>76.8</v>
      </c>
      <c r="DM16" s="2">
        <v>93.4</v>
      </c>
      <c r="DN16" s="2">
        <v>120.7</v>
      </c>
      <c r="DO16" s="2">
        <v>106.3</v>
      </c>
      <c r="DP16" s="2">
        <v>97.4</v>
      </c>
      <c r="DQ16" s="2">
        <v>85.9</v>
      </c>
      <c r="DR16" s="2">
        <v>92.3</v>
      </c>
      <c r="DS16" s="10">
        <v>112.5</v>
      </c>
      <c r="DT16" s="10">
        <v>112.2</v>
      </c>
      <c r="DU16" s="10">
        <v>107.1</v>
      </c>
      <c r="DV16" s="10">
        <v>103.4</v>
      </c>
      <c r="DW16" s="7">
        <v>93.7</v>
      </c>
      <c r="DX16" s="12">
        <v>71.6</v>
      </c>
      <c r="DY16" s="2">
        <v>91.3</v>
      </c>
      <c r="DZ16" s="2">
        <v>100.9</v>
      </c>
      <c r="EA16" s="2">
        <v>93.9</v>
      </c>
      <c r="EB16" s="2">
        <v>87.3</v>
      </c>
      <c r="EC16" s="2">
        <v>66.7</v>
      </c>
      <c r="ED16" s="2">
        <v>70.9</v>
      </c>
      <c r="EE16" s="2">
        <v>80.6</v>
      </c>
      <c r="EF16" s="2">
        <v>74.5</v>
      </c>
      <c r="EG16" s="2">
        <v>80.6</v>
      </c>
      <c r="EH16" s="2">
        <v>81.1</v>
      </c>
      <c r="EI16" s="2">
        <v>77</v>
      </c>
      <c r="EJ16" s="2">
        <v>59.2</v>
      </c>
      <c r="EK16" s="2">
        <v>73.6</v>
      </c>
      <c r="EL16" s="2">
        <v>85.1</v>
      </c>
      <c r="EM16" s="2">
        <v>78.6</v>
      </c>
      <c r="EN16" s="2">
        <v>75.8</v>
      </c>
      <c r="EO16" s="2">
        <v>67.2</v>
      </c>
      <c r="EP16" s="2">
        <v>75.6</v>
      </c>
      <c r="EQ16" s="2">
        <v>98.8</v>
      </c>
      <c r="ER16" s="2">
        <v>93.9</v>
      </c>
      <c r="ES16" s="7">
        <v>86.1</v>
      </c>
      <c r="ET16" s="7">
        <v>87.2</v>
      </c>
      <c r="EU16" s="2">
        <v>74.8</v>
      </c>
      <c r="EV16" s="2">
        <v>63.2</v>
      </c>
      <c r="EW16" s="2">
        <v>72.9</v>
      </c>
      <c r="EX16" s="28">
        <v>92.8</v>
      </c>
      <c r="EY16" s="2">
        <v>97</v>
      </c>
      <c r="EZ16" s="2">
        <v>84.3</v>
      </c>
      <c r="FA16" s="2">
        <v>62.9</v>
      </c>
      <c r="FB16" s="32">
        <v>70</v>
      </c>
      <c r="FC16" s="2">
        <v>87</v>
      </c>
      <c r="FD16" s="2">
        <v>73.1</v>
      </c>
      <c r="FE16" s="2">
        <v>80</v>
      </c>
      <c r="FF16" s="7">
        <v>74.3</v>
      </c>
      <c r="FG16" s="7">
        <v>63.3</v>
      </c>
      <c r="FH16" s="7">
        <v>58.4</v>
      </c>
      <c r="FI16" s="7">
        <v>67</v>
      </c>
      <c r="FJ16" s="7">
        <v>81.6</v>
      </c>
      <c r="FK16" s="7">
        <v>86</v>
      </c>
      <c r="FL16" s="7">
        <v>77.3</v>
      </c>
      <c r="FM16" s="7">
        <v>63.6</v>
      </c>
      <c r="FN16" s="33">
        <v>72.9</v>
      </c>
      <c r="FO16" s="34">
        <v>82.9</v>
      </c>
      <c r="FP16" s="2">
        <v>79.8</v>
      </c>
      <c r="FQ16" s="2">
        <v>87.6</v>
      </c>
      <c r="FR16" s="2">
        <v>75.5</v>
      </c>
      <c r="FS16" s="2">
        <v>65.5</v>
      </c>
      <c r="FT16" s="2">
        <v>58.2</v>
      </c>
      <c r="FU16" s="2">
        <v>69.7</v>
      </c>
      <c r="FV16" s="2">
        <v>85.6</v>
      </c>
      <c r="FW16" s="2">
        <v>87.8</v>
      </c>
      <c r="FX16" s="12">
        <v>82.3</v>
      </c>
      <c r="FY16" s="2">
        <v>63.9</v>
      </c>
      <c r="FZ16" s="2">
        <v>65.1</v>
      </c>
      <c r="GA16" s="2">
        <v>73</v>
      </c>
      <c r="GB16" s="2">
        <v>81.4</v>
      </c>
      <c r="GC16" s="2">
        <v>82.9</v>
      </c>
      <c r="GD16" s="2">
        <v>70.9</v>
      </c>
      <c r="GE16" s="2">
        <v>65.6</v>
      </c>
      <c r="GF16" s="2">
        <v>56.4</v>
      </c>
      <c r="GG16" s="2">
        <v>66.4</v>
      </c>
      <c r="GH16" s="2">
        <v>81.4</v>
      </c>
      <c r="GI16" s="2">
        <v>79</v>
      </c>
    </row>
    <row r="17" spans="1:191" ht="13.5">
      <c r="A17" s="55"/>
      <c r="B17" s="16"/>
      <c r="C17" s="53" t="s">
        <v>10</v>
      </c>
      <c r="D17" s="54"/>
      <c r="E17" s="5">
        <v>2011</v>
      </c>
      <c r="F17" s="2">
        <f t="shared" si="0"/>
        <v>93</v>
      </c>
      <c r="G17" s="2">
        <f t="shared" si="1"/>
        <v>98.3</v>
      </c>
      <c r="H17" s="2">
        <f t="shared" si="2"/>
        <v>100</v>
      </c>
      <c r="I17" s="2">
        <f t="shared" si="3"/>
        <v>98.7</v>
      </c>
      <c r="J17" s="2">
        <f t="shared" si="4"/>
        <v>89</v>
      </c>
      <c r="K17" s="2">
        <f t="shared" si="27"/>
        <v>90.3</v>
      </c>
      <c r="L17" s="2">
        <f>ROUND(SUM(EC17:EN17)/12,1)</f>
        <v>94.2</v>
      </c>
      <c r="M17" s="2">
        <f>ROUND(SUM(EO17:EZ17)/12,1)</f>
        <v>83.6</v>
      </c>
      <c r="N17" s="2">
        <f>ROUND(SUM(FA17:FL17)/12,1)</f>
        <v>94.7</v>
      </c>
      <c r="O17" s="2">
        <f>ROUND(SUM(FM17:FX17)/12,1)</f>
        <v>95.4</v>
      </c>
      <c r="P17" s="15"/>
      <c r="Q17" s="5">
        <f t="shared" si="5"/>
        <v>81.1</v>
      </c>
      <c r="R17" s="5">
        <f t="shared" si="6"/>
        <v>89.3</v>
      </c>
      <c r="S17" s="5">
        <f t="shared" si="7"/>
        <v>94</v>
      </c>
      <c r="T17" s="5">
        <f t="shared" si="8"/>
        <v>107.8</v>
      </c>
      <c r="U17" s="5">
        <f t="shared" si="9"/>
        <v>93.4</v>
      </c>
      <c r="V17" s="5">
        <f t="shared" si="10"/>
        <v>97.8</v>
      </c>
      <c r="W17" s="5">
        <f t="shared" si="11"/>
        <v>96.8</v>
      </c>
      <c r="X17" s="5">
        <f t="shared" si="12"/>
        <v>105.1</v>
      </c>
      <c r="Y17" s="5">
        <f t="shared" si="13"/>
        <v>95.6</v>
      </c>
      <c r="Z17" s="5">
        <f t="shared" si="14"/>
        <v>99.5</v>
      </c>
      <c r="AA17" s="5">
        <f t="shared" si="15"/>
        <v>94.5</v>
      </c>
      <c r="AB17" s="5">
        <f t="shared" si="16"/>
        <v>110.4</v>
      </c>
      <c r="AC17" s="5">
        <f t="shared" si="17"/>
        <v>92.1</v>
      </c>
      <c r="AD17" s="5">
        <f t="shared" si="18"/>
        <v>100</v>
      </c>
      <c r="AE17" s="5">
        <f t="shared" si="19"/>
        <v>95.3</v>
      </c>
      <c r="AF17" s="5">
        <f t="shared" si="20"/>
        <v>107.3</v>
      </c>
      <c r="AG17" s="5">
        <f t="shared" si="21"/>
        <v>85.3</v>
      </c>
      <c r="AH17" s="5">
        <f t="shared" si="22"/>
        <v>92.2</v>
      </c>
      <c r="AI17" s="5">
        <f t="shared" si="23"/>
        <v>86.4</v>
      </c>
      <c r="AJ17" s="5">
        <f t="shared" si="24"/>
        <v>92.2</v>
      </c>
      <c r="AK17" s="5">
        <f t="shared" si="25"/>
        <v>86</v>
      </c>
      <c r="AL17" s="5">
        <f t="shared" si="26"/>
        <v>87.4</v>
      </c>
      <c r="AM17" s="2">
        <f t="shared" si="28"/>
        <v>86.3</v>
      </c>
      <c r="AN17" s="2">
        <f t="shared" si="29"/>
        <v>101.4</v>
      </c>
      <c r="AO17" s="2">
        <f t="shared" si="30"/>
        <v>86.7</v>
      </c>
      <c r="AP17" s="2">
        <f>ROUND((SUM(EF17:EH17))/3,1)</f>
        <v>96.8</v>
      </c>
      <c r="AQ17" s="2">
        <f>ROUND((SUM(EI17:EK17))/3,1)</f>
        <v>95.2</v>
      </c>
      <c r="AR17" s="2">
        <f>ROUND(SUM(EL17:EN17)/3,1)</f>
        <v>98.1</v>
      </c>
      <c r="AS17" s="2">
        <f>ROUND(SUM(EO17:EQ17)/3,1)</f>
        <v>81.8</v>
      </c>
      <c r="AT17" s="2">
        <f>ROUND(SUM(ER17:ET17)/3,1)</f>
        <v>84.5</v>
      </c>
      <c r="AU17" s="2">
        <f>ROUND(SUM(EU17:EW17)/3,1)</f>
        <v>79.3</v>
      </c>
      <c r="AV17" s="2">
        <f>ROUND(SUM(EX17:EZ17)/3,1)</f>
        <v>88.7</v>
      </c>
      <c r="AW17" s="2">
        <f>ROUND(SUM(FA17:FC17)/3,1)</f>
        <v>86.6</v>
      </c>
      <c r="AX17" s="2">
        <f>ROUND(SUM(FD17:FF17)/3,1)</f>
        <v>99.1</v>
      </c>
      <c r="AY17" s="2">
        <f>ROUND(SUM(FG17:FI17)/3,1)</f>
        <v>94.4</v>
      </c>
      <c r="AZ17" s="2">
        <f>ROUND(SUM(FJ17:FL17)/3,1)</f>
        <v>98.6</v>
      </c>
      <c r="BA17" s="2">
        <f>ROUND(SUM(FM17:FO17)/3,1)</f>
        <v>87.1</v>
      </c>
      <c r="BB17" s="2">
        <f>ROUND(SUM(FP17:FR17)/3,1)</f>
        <v>97.6</v>
      </c>
      <c r="BC17" s="2">
        <f>ROUND(SUM(FS17:FU17)/3,1)</f>
        <v>92.8</v>
      </c>
      <c r="BD17" s="2">
        <f>ROUND(SUM(FV17:FX17)/3,1)</f>
        <v>104.2</v>
      </c>
      <c r="BE17" s="2">
        <f>ROUND(SUM(FY17:GA17)/3,1)</f>
        <v>93.5</v>
      </c>
      <c r="BF17" s="2">
        <f>ROUND(SUM(GB17:GD17)/3,1)</f>
        <v>102.9</v>
      </c>
      <c r="BG17" s="2">
        <f>ROUND(SUM(GE17:GG17)/3,1)</f>
        <v>96.3</v>
      </c>
      <c r="BH17" s="15"/>
      <c r="BI17" s="2">
        <v>76.8</v>
      </c>
      <c r="BJ17" s="2">
        <v>78.1</v>
      </c>
      <c r="BK17" s="2">
        <v>88.3</v>
      </c>
      <c r="BL17" s="2">
        <v>87.8</v>
      </c>
      <c r="BM17" s="2">
        <v>87.1</v>
      </c>
      <c r="BN17" s="2">
        <v>93</v>
      </c>
      <c r="BO17" s="2">
        <v>106.6</v>
      </c>
      <c r="BP17" s="2">
        <v>86.7</v>
      </c>
      <c r="BQ17" s="2">
        <v>88.6</v>
      </c>
      <c r="BR17" s="2">
        <v>107.3</v>
      </c>
      <c r="BS17" s="2">
        <v>102.1</v>
      </c>
      <c r="BT17" s="2">
        <v>113.9</v>
      </c>
      <c r="BU17" s="2">
        <v>84.5</v>
      </c>
      <c r="BV17" s="2">
        <v>93.8</v>
      </c>
      <c r="BW17" s="2">
        <v>101.9</v>
      </c>
      <c r="BX17" s="2">
        <v>105.7</v>
      </c>
      <c r="BY17" s="2">
        <v>89.9</v>
      </c>
      <c r="BZ17" s="2">
        <v>97.8</v>
      </c>
      <c r="CA17" s="2">
        <v>102.7</v>
      </c>
      <c r="CB17" s="2">
        <v>92.3</v>
      </c>
      <c r="CC17" s="2">
        <v>95.4</v>
      </c>
      <c r="CD17" s="2">
        <v>96.7</v>
      </c>
      <c r="CE17" s="2">
        <v>100.2</v>
      </c>
      <c r="CF17" s="2">
        <v>118.3</v>
      </c>
      <c r="CG17" s="2">
        <v>88</v>
      </c>
      <c r="CH17" s="2">
        <v>92.5</v>
      </c>
      <c r="CI17" s="2">
        <v>106.3</v>
      </c>
      <c r="CJ17" s="2">
        <v>104.2</v>
      </c>
      <c r="CK17" s="2">
        <v>94.3</v>
      </c>
      <c r="CL17" s="2">
        <v>100.1</v>
      </c>
      <c r="CM17" s="2">
        <v>92.9</v>
      </c>
      <c r="CN17" s="2">
        <v>96.3</v>
      </c>
      <c r="CO17" s="2">
        <v>94.3</v>
      </c>
      <c r="CP17" s="2">
        <v>105.7</v>
      </c>
      <c r="CQ17" s="2">
        <v>105.1</v>
      </c>
      <c r="CR17" s="2">
        <v>120.3</v>
      </c>
      <c r="CS17" s="2">
        <v>87.1</v>
      </c>
      <c r="CT17" s="2">
        <v>91.8</v>
      </c>
      <c r="CU17" s="2">
        <v>97.5</v>
      </c>
      <c r="CV17" s="2">
        <v>99.6</v>
      </c>
      <c r="CW17" s="2">
        <v>95.8</v>
      </c>
      <c r="CX17" s="2">
        <v>104.7</v>
      </c>
      <c r="CY17" s="2">
        <v>95.9</v>
      </c>
      <c r="CZ17" s="2">
        <v>93.7</v>
      </c>
      <c r="DA17" s="2">
        <v>96.4</v>
      </c>
      <c r="DB17" s="2">
        <v>107</v>
      </c>
      <c r="DC17" s="2">
        <v>102.8</v>
      </c>
      <c r="DD17" s="2">
        <v>112.2</v>
      </c>
      <c r="DE17" s="2">
        <v>80</v>
      </c>
      <c r="DF17" s="2">
        <v>85.3</v>
      </c>
      <c r="DG17" s="2">
        <v>90.5</v>
      </c>
      <c r="DH17" s="2">
        <v>94.4</v>
      </c>
      <c r="DI17" s="2">
        <v>90.6</v>
      </c>
      <c r="DJ17" s="2">
        <v>91.6</v>
      </c>
      <c r="DK17" s="2">
        <v>88.1</v>
      </c>
      <c r="DL17" s="2">
        <v>89.4</v>
      </c>
      <c r="DM17" s="2">
        <v>81.8</v>
      </c>
      <c r="DN17" s="2">
        <v>97</v>
      </c>
      <c r="DO17" s="2">
        <v>86.2</v>
      </c>
      <c r="DP17" s="2">
        <v>93.5</v>
      </c>
      <c r="DQ17" s="2">
        <v>78.1</v>
      </c>
      <c r="DR17" s="2">
        <v>86.7</v>
      </c>
      <c r="DS17" s="10">
        <v>93.1</v>
      </c>
      <c r="DT17" s="10">
        <v>98.7</v>
      </c>
      <c r="DU17" s="10">
        <v>85.7</v>
      </c>
      <c r="DV17" s="10">
        <v>77.8</v>
      </c>
      <c r="DW17" s="7">
        <v>91.5</v>
      </c>
      <c r="DX17" s="12">
        <v>78.6</v>
      </c>
      <c r="DY17" s="2">
        <v>88.9</v>
      </c>
      <c r="DZ17" s="2">
        <v>98.9</v>
      </c>
      <c r="EA17" s="2">
        <v>91.2</v>
      </c>
      <c r="EB17" s="2">
        <v>114.2</v>
      </c>
      <c r="EC17" s="2">
        <v>79</v>
      </c>
      <c r="ED17" s="2">
        <v>85.9</v>
      </c>
      <c r="EE17" s="2">
        <v>95.1</v>
      </c>
      <c r="EF17" s="2">
        <v>108.2</v>
      </c>
      <c r="EG17" s="2">
        <v>90.2</v>
      </c>
      <c r="EH17" s="2">
        <v>92.1</v>
      </c>
      <c r="EI17" s="2">
        <v>99.8</v>
      </c>
      <c r="EJ17" s="2">
        <v>95.2</v>
      </c>
      <c r="EK17" s="2">
        <v>90.7</v>
      </c>
      <c r="EL17" s="2">
        <v>97</v>
      </c>
      <c r="EM17" s="2">
        <v>97.7</v>
      </c>
      <c r="EN17" s="2">
        <v>99.7</v>
      </c>
      <c r="EO17" s="2">
        <v>76.5</v>
      </c>
      <c r="EP17" s="2">
        <v>80</v>
      </c>
      <c r="EQ17" s="2">
        <v>88.8</v>
      </c>
      <c r="ER17" s="2">
        <v>89.5</v>
      </c>
      <c r="ES17" s="7">
        <v>79.2</v>
      </c>
      <c r="ET17" s="7">
        <v>84.8</v>
      </c>
      <c r="EU17" s="2">
        <v>87.3</v>
      </c>
      <c r="EV17" s="2">
        <v>75.6</v>
      </c>
      <c r="EW17" s="2">
        <v>74.9</v>
      </c>
      <c r="EX17" s="29">
        <v>78.4</v>
      </c>
      <c r="EY17" s="2">
        <v>90.6</v>
      </c>
      <c r="EZ17" s="2">
        <v>97</v>
      </c>
      <c r="FA17" s="2">
        <v>73.3</v>
      </c>
      <c r="FB17" s="32">
        <v>82.8</v>
      </c>
      <c r="FC17" s="2">
        <v>103.7</v>
      </c>
      <c r="FD17" s="2">
        <v>95.2</v>
      </c>
      <c r="FE17" s="2">
        <v>89.9</v>
      </c>
      <c r="FF17" s="7">
        <v>112.2</v>
      </c>
      <c r="FG17" s="7">
        <v>103.2</v>
      </c>
      <c r="FH17" s="7">
        <v>90</v>
      </c>
      <c r="FI17" s="7">
        <v>90.1</v>
      </c>
      <c r="FJ17" s="7">
        <v>95.8</v>
      </c>
      <c r="FK17" s="7">
        <v>95.3</v>
      </c>
      <c r="FL17" s="7">
        <v>104.8</v>
      </c>
      <c r="FM17" s="7">
        <v>82.5</v>
      </c>
      <c r="FN17" s="33">
        <v>82.6</v>
      </c>
      <c r="FO17" s="34">
        <v>96.2</v>
      </c>
      <c r="FP17" s="2">
        <v>94.1</v>
      </c>
      <c r="FQ17" s="2">
        <v>97.9</v>
      </c>
      <c r="FR17" s="2">
        <v>100.7</v>
      </c>
      <c r="FS17" s="2">
        <v>94.9</v>
      </c>
      <c r="FT17" s="2">
        <v>87.3</v>
      </c>
      <c r="FU17" s="2">
        <v>96.2</v>
      </c>
      <c r="FV17" s="2">
        <v>106.4</v>
      </c>
      <c r="FW17" s="2">
        <v>101.2</v>
      </c>
      <c r="FX17" s="12">
        <v>105.1</v>
      </c>
      <c r="FY17" s="2">
        <v>85.8</v>
      </c>
      <c r="FZ17" s="2">
        <v>93.1</v>
      </c>
      <c r="GA17" s="2">
        <v>101.6</v>
      </c>
      <c r="GB17" s="2">
        <v>106</v>
      </c>
      <c r="GC17" s="2">
        <v>105.7</v>
      </c>
      <c r="GD17" s="2">
        <v>96.9</v>
      </c>
      <c r="GE17" s="2">
        <v>102.6</v>
      </c>
      <c r="GF17" s="2">
        <v>94.4</v>
      </c>
      <c r="GG17" s="2">
        <v>91.8</v>
      </c>
      <c r="GH17" s="2">
        <v>98.2</v>
      </c>
      <c r="GI17" s="2">
        <v>99.3</v>
      </c>
    </row>
    <row r="18" spans="1:191" ht="12">
      <c r="A18" s="55"/>
      <c r="B18" s="16"/>
      <c r="C18" s="50" t="s">
        <v>21</v>
      </c>
      <c r="D18" s="51"/>
      <c r="E18" s="5">
        <v>505.4</v>
      </c>
      <c r="F18" s="2">
        <f t="shared" si="0"/>
        <v>94</v>
      </c>
      <c r="G18" s="2">
        <f t="shared" si="1"/>
        <v>96.8</v>
      </c>
      <c r="H18" s="2">
        <f t="shared" si="2"/>
        <v>100</v>
      </c>
      <c r="I18" s="2">
        <f t="shared" si="3"/>
        <v>99.4</v>
      </c>
      <c r="J18" s="2">
        <f t="shared" si="4"/>
        <v>98.5</v>
      </c>
      <c r="K18" s="5" t="s">
        <v>50</v>
      </c>
      <c r="L18" s="5" t="s">
        <v>50</v>
      </c>
      <c r="M18" s="5" t="s">
        <v>50</v>
      </c>
      <c r="N18" s="5" t="s">
        <v>50</v>
      </c>
      <c r="O18" s="5" t="s">
        <v>50</v>
      </c>
      <c r="P18" s="15"/>
      <c r="Q18" s="5">
        <f t="shared" si="5"/>
        <v>98</v>
      </c>
      <c r="R18" s="5">
        <f t="shared" si="6"/>
        <v>87.6</v>
      </c>
      <c r="S18" s="5">
        <f t="shared" si="7"/>
        <v>88.6</v>
      </c>
      <c r="T18" s="5">
        <f t="shared" si="8"/>
        <v>101.9</v>
      </c>
      <c r="U18" s="5">
        <f t="shared" si="9"/>
        <v>97.1</v>
      </c>
      <c r="V18" s="5">
        <f t="shared" si="10"/>
        <v>93.2</v>
      </c>
      <c r="W18" s="5">
        <f t="shared" si="11"/>
        <v>93.1</v>
      </c>
      <c r="X18" s="5">
        <f t="shared" si="12"/>
        <v>103.6</v>
      </c>
      <c r="Y18" s="5">
        <f t="shared" si="13"/>
        <v>101.5</v>
      </c>
      <c r="Z18" s="5">
        <f t="shared" si="14"/>
        <v>98.4</v>
      </c>
      <c r="AA18" s="5">
        <f t="shared" si="15"/>
        <v>102</v>
      </c>
      <c r="AB18" s="5">
        <f t="shared" si="16"/>
        <v>98.1</v>
      </c>
      <c r="AC18" s="5">
        <f t="shared" si="17"/>
        <v>99.3</v>
      </c>
      <c r="AD18" s="5">
        <f t="shared" si="18"/>
        <v>100.9</v>
      </c>
      <c r="AE18" s="5">
        <f t="shared" si="19"/>
        <v>93.9</v>
      </c>
      <c r="AF18" s="5">
        <f t="shared" si="20"/>
        <v>103.5</v>
      </c>
      <c r="AG18" s="5">
        <f t="shared" si="21"/>
        <v>101.4</v>
      </c>
      <c r="AH18" s="5">
        <f t="shared" si="22"/>
        <v>100.7</v>
      </c>
      <c r="AI18" s="5">
        <f t="shared" si="23"/>
        <v>88.2</v>
      </c>
      <c r="AJ18" s="5">
        <f t="shared" si="24"/>
        <v>103.8</v>
      </c>
      <c r="AK18" s="5">
        <f t="shared" si="25"/>
        <v>94.2</v>
      </c>
      <c r="AL18" s="5">
        <f t="shared" si="26"/>
        <v>94.5</v>
      </c>
      <c r="AM18" s="2" t="s">
        <v>50</v>
      </c>
      <c r="AN18" s="2" t="s">
        <v>50</v>
      </c>
      <c r="AO18" s="2" t="s">
        <v>50</v>
      </c>
      <c r="AP18" s="2" t="s">
        <v>50</v>
      </c>
      <c r="AQ18" s="2" t="s">
        <v>50</v>
      </c>
      <c r="AR18" s="2" t="s">
        <v>50</v>
      </c>
      <c r="AS18" s="2" t="s">
        <v>50</v>
      </c>
      <c r="AT18" s="2" t="s">
        <v>50</v>
      </c>
      <c r="AU18" s="2" t="s">
        <v>50</v>
      </c>
      <c r="AV18" s="2" t="s">
        <v>50</v>
      </c>
      <c r="AW18" s="2" t="s">
        <v>50</v>
      </c>
      <c r="AX18" s="2" t="s">
        <v>50</v>
      </c>
      <c r="AY18" s="2" t="s">
        <v>50</v>
      </c>
      <c r="AZ18" s="2" t="s">
        <v>50</v>
      </c>
      <c r="BA18" s="2" t="s">
        <v>50</v>
      </c>
      <c r="BB18" s="2" t="s">
        <v>50</v>
      </c>
      <c r="BC18" s="2" t="s">
        <v>50</v>
      </c>
      <c r="BD18" s="2" t="s">
        <v>50</v>
      </c>
      <c r="BE18" s="2" t="s">
        <v>50</v>
      </c>
      <c r="BF18" s="2" t="s">
        <v>50</v>
      </c>
      <c r="BG18" s="2" t="s">
        <v>50</v>
      </c>
      <c r="BH18" s="15"/>
      <c r="BI18" s="2">
        <v>85.3</v>
      </c>
      <c r="BJ18" s="2">
        <v>95</v>
      </c>
      <c r="BK18" s="2">
        <v>113.8</v>
      </c>
      <c r="BL18" s="2">
        <v>88.1</v>
      </c>
      <c r="BM18" s="2">
        <v>84.1</v>
      </c>
      <c r="BN18" s="2">
        <v>90.5</v>
      </c>
      <c r="BO18" s="2">
        <v>89.9</v>
      </c>
      <c r="BP18" s="2">
        <v>77.5</v>
      </c>
      <c r="BQ18" s="2">
        <v>98.5</v>
      </c>
      <c r="BR18" s="2">
        <v>104.9</v>
      </c>
      <c r="BS18" s="2">
        <v>100.4</v>
      </c>
      <c r="BT18" s="2">
        <v>100.5</v>
      </c>
      <c r="BU18" s="2">
        <v>86</v>
      </c>
      <c r="BV18" s="2">
        <v>91.3</v>
      </c>
      <c r="BW18" s="2">
        <v>114.1</v>
      </c>
      <c r="BX18" s="2">
        <v>89.8</v>
      </c>
      <c r="BY18" s="2">
        <v>89.6</v>
      </c>
      <c r="BZ18" s="2">
        <v>100.3</v>
      </c>
      <c r="CA18" s="2">
        <v>93.5</v>
      </c>
      <c r="CB18" s="2">
        <v>83.3</v>
      </c>
      <c r="CC18" s="2">
        <v>102.6</v>
      </c>
      <c r="CD18" s="2">
        <v>104</v>
      </c>
      <c r="CE18" s="2">
        <v>104.5</v>
      </c>
      <c r="CF18" s="2">
        <v>102.2</v>
      </c>
      <c r="CG18" s="2">
        <v>94.7</v>
      </c>
      <c r="CH18" s="2">
        <v>98.4</v>
      </c>
      <c r="CI18" s="2">
        <v>111.4</v>
      </c>
      <c r="CJ18" s="2">
        <v>111.4</v>
      </c>
      <c r="CK18" s="2">
        <v>88.7</v>
      </c>
      <c r="CL18" s="2">
        <v>95.2</v>
      </c>
      <c r="CM18" s="2">
        <v>100</v>
      </c>
      <c r="CN18" s="2">
        <v>99.3</v>
      </c>
      <c r="CO18" s="2">
        <v>106.7</v>
      </c>
      <c r="CP18" s="2">
        <v>102.6</v>
      </c>
      <c r="CQ18" s="2">
        <v>93.6</v>
      </c>
      <c r="CR18" s="2">
        <v>98</v>
      </c>
      <c r="CS18" s="2">
        <v>86.8</v>
      </c>
      <c r="CT18" s="2">
        <v>106.2</v>
      </c>
      <c r="CU18" s="2">
        <v>105</v>
      </c>
      <c r="CV18" s="2">
        <v>107.3</v>
      </c>
      <c r="CW18" s="2">
        <v>90.5</v>
      </c>
      <c r="CX18" s="2">
        <v>105</v>
      </c>
      <c r="CY18" s="2">
        <v>102</v>
      </c>
      <c r="CZ18" s="2">
        <v>86.7</v>
      </c>
      <c r="DA18" s="2">
        <v>93</v>
      </c>
      <c r="DB18" s="2">
        <v>103</v>
      </c>
      <c r="DC18" s="2">
        <v>104.8</v>
      </c>
      <c r="DD18" s="2">
        <v>102.8</v>
      </c>
      <c r="DE18" s="2">
        <v>98.9</v>
      </c>
      <c r="DF18" s="2">
        <v>101.7</v>
      </c>
      <c r="DG18" s="2">
        <v>103.5</v>
      </c>
      <c r="DH18" s="2">
        <v>112.3</v>
      </c>
      <c r="DI18" s="2">
        <v>98.4</v>
      </c>
      <c r="DJ18" s="2">
        <v>91.3</v>
      </c>
      <c r="DK18" s="2">
        <v>89.9</v>
      </c>
      <c r="DL18" s="2">
        <v>87.7</v>
      </c>
      <c r="DM18" s="2">
        <v>87</v>
      </c>
      <c r="DN18" s="2">
        <v>108.7</v>
      </c>
      <c r="DO18" s="2">
        <v>99.5</v>
      </c>
      <c r="DP18" s="2">
        <v>103.1</v>
      </c>
      <c r="DQ18" s="2">
        <v>92.3</v>
      </c>
      <c r="DR18" s="2">
        <v>99.9</v>
      </c>
      <c r="DS18" s="10">
        <v>90.4</v>
      </c>
      <c r="DT18" s="10">
        <v>93.9</v>
      </c>
      <c r="DU18" s="10">
        <v>93.9</v>
      </c>
      <c r="DV18" s="10">
        <v>95.7</v>
      </c>
      <c r="DW18" s="7">
        <v>122</v>
      </c>
      <c r="DX18" s="12">
        <v>77.7</v>
      </c>
      <c r="DY18" s="2" t="s">
        <v>50</v>
      </c>
      <c r="DZ18" s="2" t="s">
        <v>50</v>
      </c>
      <c r="EA18" s="2" t="s">
        <v>50</v>
      </c>
      <c r="EB18" s="2" t="s">
        <v>50</v>
      </c>
      <c r="EC18" s="2" t="s">
        <v>50</v>
      </c>
      <c r="ED18" s="2" t="s">
        <v>50</v>
      </c>
      <c r="EE18" s="2" t="s">
        <v>50</v>
      </c>
      <c r="EF18" s="2" t="s">
        <v>50</v>
      </c>
      <c r="EG18" s="2" t="s">
        <v>50</v>
      </c>
      <c r="EH18" s="2" t="s">
        <v>50</v>
      </c>
      <c r="EI18" s="2" t="s">
        <v>50</v>
      </c>
      <c r="EJ18" s="2" t="s">
        <v>50</v>
      </c>
      <c r="EK18" s="2" t="s">
        <v>50</v>
      </c>
      <c r="EL18" s="2" t="s">
        <v>50</v>
      </c>
      <c r="EM18" s="2" t="s">
        <v>50</v>
      </c>
      <c r="EN18" s="2" t="s">
        <v>50</v>
      </c>
      <c r="EO18" s="2" t="s">
        <v>50</v>
      </c>
      <c r="EP18" s="2" t="s">
        <v>50</v>
      </c>
      <c r="EQ18" s="2" t="s">
        <v>50</v>
      </c>
      <c r="ER18" s="2" t="s">
        <v>50</v>
      </c>
      <c r="ES18" s="7" t="s">
        <v>50</v>
      </c>
      <c r="ET18" s="7" t="s">
        <v>50</v>
      </c>
      <c r="EU18" s="2" t="s">
        <v>50</v>
      </c>
      <c r="EV18" s="2" t="s">
        <v>50</v>
      </c>
      <c r="EW18" s="2" t="s">
        <v>50</v>
      </c>
      <c r="EX18" s="2" t="s">
        <v>50</v>
      </c>
      <c r="EY18" s="2" t="s">
        <v>50</v>
      </c>
      <c r="EZ18" s="2" t="s">
        <v>50</v>
      </c>
      <c r="FA18" s="2" t="s">
        <v>50</v>
      </c>
      <c r="FB18" s="2" t="s">
        <v>50</v>
      </c>
      <c r="FC18" s="2" t="s">
        <v>50</v>
      </c>
      <c r="FD18" s="2" t="s">
        <v>50</v>
      </c>
      <c r="FE18" s="2" t="s">
        <v>50</v>
      </c>
      <c r="FF18" s="2" t="s">
        <v>50</v>
      </c>
      <c r="FG18" s="2" t="s">
        <v>50</v>
      </c>
      <c r="FH18" s="2" t="s">
        <v>50</v>
      </c>
      <c r="FI18" s="2" t="s">
        <v>50</v>
      </c>
      <c r="FJ18" s="2" t="s">
        <v>50</v>
      </c>
      <c r="FK18" s="2" t="s">
        <v>50</v>
      </c>
      <c r="FL18" s="2" t="s">
        <v>50</v>
      </c>
      <c r="FM18" s="2" t="s">
        <v>50</v>
      </c>
      <c r="FN18" s="2" t="s">
        <v>50</v>
      </c>
      <c r="FO18" s="2" t="s">
        <v>50</v>
      </c>
      <c r="FP18" s="2" t="s">
        <v>50</v>
      </c>
      <c r="FQ18" s="2" t="s">
        <v>50</v>
      </c>
      <c r="FR18" s="2" t="s">
        <v>50</v>
      </c>
      <c r="FS18" s="2" t="s">
        <v>50</v>
      </c>
      <c r="FT18" s="2" t="s">
        <v>50</v>
      </c>
      <c r="FU18" s="2" t="s">
        <v>50</v>
      </c>
      <c r="FV18" s="2" t="s">
        <v>50</v>
      </c>
      <c r="FW18" s="2" t="s">
        <v>50</v>
      </c>
      <c r="FX18" s="2" t="s">
        <v>50</v>
      </c>
      <c r="FY18" s="2" t="s">
        <v>50</v>
      </c>
      <c r="FZ18" s="2" t="s">
        <v>50</v>
      </c>
      <c r="GA18" s="2" t="s">
        <v>50</v>
      </c>
      <c r="GB18" s="2" t="s">
        <v>50</v>
      </c>
      <c r="GC18" s="2" t="s">
        <v>50</v>
      </c>
      <c r="GD18" s="2" t="s">
        <v>50</v>
      </c>
      <c r="GE18" s="2" t="s">
        <v>50</v>
      </c>
      <c r="GF18" s="2" t="s">
        <v>50</v>
      </c>
      <c r="GG18" s="2" t="s">
        <v>50</v>
      </c>
      <c r="GH18" s="2" t="s">
        <v>50</v>
      </c>
      <c r="GI18" s="2" t="s">
        <v>50</v>
      </c>
    </row>
    <row r="19" spans="1:191" ht="13.5">
      <c r="A19" s="55"/>
      <c r="B19" s="16"/>
      <c r="C19" s="3"/>
      <c r="D19" s="17" t="s">
        <v>11</v>
      </c>
      <c r="E19" s="5">
        <v>163.5</v>
      </c>
      <c r="F19" s="2">
        <f t="shared" si="0"/>
        <v>92.4</v>
      </c>
      <c r="G19" s="2">
        <f t="shared" si="1"/>
        <v>97.4</v>
      </c>
      <c r="H19" s="2">
        <f t="shared" si="2"/>
        <v>100</v>
      </c>
      <c r="I19" s="2">
        <f t="shared" si="3"/>
        <v>84</v>
      </c>
      <c r="J19" s="2">
        <f t="shared" si="4"/>
        <v>91.2</v>
      </c>
      <c r="K19" s="2">
        <f>ROUND((SUM(DQ19:EB19))/12,1)</f>
        <v>86.8</v>
      </c>
      <c r="L19" s="2">
        <f>ROUND(SUM(EC19:EN19)/12,1)</f>
        <v>60</v>
      </c>
      <c r="M19" s="2">
        <f>ROUND(SUM(EO19:EZ19)/12,1)</f>
        <v>71.1</v>
      </c>
      <c r="N19" s="2">
        <f>ROUND(SUM(FA19:FL19)/12,1)</f>
        <v>74.9</v>
      </c>
      <c r="O19" s="2">
        <f>ROUND(SUM(FM19:FX19)/12,1)</f>
        <v>87.8</v>
      </c>
      <c r="P19" s="15"/>
      <c r="Q19" s="5">
        <f t="shared" si="5"/>
        <v>107.9</v>
      </c>
      <c r="R19" s="5">
        <f t="shared" si="6"/>
        <v>78.4</v>
      </c>
      <c r="S19" s="5">
        <f t="shared" si="7"/>
        <v>81.4</v>
      </c>
      <c r="T19" s="5">
        <f t="shared" si="8"/>
        <v>101.8</v>
      </c>
      <c r="U19" s="5">
        <f t="shared" si="9"/>
        <v>100.4</v>
      </c>
      <c r="V19" s="5">
        <f t="shared" si="10"/>
        <v>90.2</v>
      </c>
      <c r="W19" s="5">
        <f t="shared" si="11"/>
        <v>88.4</v>
      </c>
      <c r="X19" s="5">
        <f t="shared" si="12"/>
        <v>110.8</v>
      </c>
      <c r="Y19" s="5">
        <f t="shared" si="13"/>
        <v>109.4</v>
      </c>
      <c r="Z19" s="5">
        <f t="shared" si="14"/>
        <v>90.7</v>
      </c>
      <c r="AA19" s="5">
        <f t="shared" si="15"/>
        <v>107.7</v>
      </c>
      <c r="AB19" s="5">
        <f t="shared" si="16"/>
        <v>92.1</v>
      </c>
      <c r="AC19" s="5">
        <f t="shared" si="17"/>
        <v>101.5</v>
      </c>
      <c r="AD19" s="5">
        <f t="shared" si="18"/>
        <v>73.9</v>
      </c>
      <c r="AE19" s="5">
        <f t="shared" si="19"/>
        <v>74.1</v>
      </c>
      <c r="AF19" s="5">
        <f t="shared" si="20"/>
        <v>86.6</v>
      </c>
      <c r="AG19" s="5">
        <f t="shared" si="21"/>
        <v>96.4</v>
      </c>
      <c r="AH19" s="5">
        <f t="shared" si="22"/>
        <v>89.1</v>
      </c>
      <c r="AI19" s="5">
        <f t="shared" si="23"/>
        <v>78.9</v>
      </c>
      <c r="AJ19" s="5">
        <f t="shared" si="24"/>
        <v>100.3</v>
      </c>
      <c r="AK19" s="5">
        <f t="shared" si="25"/>
        <v>101.8</v>
      </c>
      <c r="AL19" s="5">
        <f t="shared" si="26"/>
        <v>85.3</v>
      </c>
      <c r="AM19" s="2">
        <f>ROUND((SUM(DW19:DY19))/3,1)</f>
        <v>77.3</v>
      </c>
      <c r="AN19" s="2">
        <f>ROUND((SUM(DZ19:EB19))/3,1)</f>
        <v>82.8</v>
      </c>
      <c r="AO19" s="2">
        <f>ROUND((SUM(EC19:EE19))/3,1)</f>
        <v>57.1</v>
      </c>
      <c r="AP19" s="2">
        <f>ROUND((SUM(EF19:EH19))/3,1)</f>
        <v>47.2</v>
      </c>
      <c r="AQ19" s="2">
        <f>ROUND((SUM(EI19:EK19))/3,1)</f>
        <v>53.4</v>
      </c>
      <c r="AR19" s="2">
        <f>ROUND(SUM(EL19:EN19)/3,1)</f>
        <v>82.2</v>
      </c>
      <c r="AS19" s="2">
        <f>ROUND(SUM(EO19:EQ19)/3,1)</f>
        <v>84.5</v>
      </c>
      <c r="AT19" s="2">
        <f>ROUND(SUM(ER19:ET19)/3,1)</f>
        <v>58.1</v>
      </c>
      <c r="AU19" s="2">
        <f>ROUND(SUM(EU19:EW19)/3,1)</f>
        <v>62</v>
      </c>
      <c r="AV19" s="2">
        <f>ROUND(SUM(EX19:EZ19)/3,1)</f>
        <v>79.7</v>
      </c>
      <c r="AW19" s="2">
        <f>ROUND(SUM(FA19:FC19)/3,1)</f>
        <v>80.9</v>
      </c>
      <c r="AX19" s="2">
        <f>ROUND(SUM(FD19:FF19)/3,1)</f>
        <v>54.6</v>
      </c>
      <c r="AY19" s="2">
        <f>ROUND(SUM(FG19:FI19)/3,1)</f>
        <v>70</v>
      </c>
      <c r="AZ19" s="2">
        <f>ROUND(SUM(FJ19:FL19)/3,1)</f>
        <v>94.2</v>
      </c>
      <c r="BA19" s="2">
        <f>ROUND(SUM(FM19:FO19)/3,1)</f>
        <v>96.8</v>
      </c>
      <c r="BB19" s="2">
        <f>ROUND(SUM(FP19:FR19)/3,1)</f>
        <v>82.2</v>
      </c>
      <c r="BC19" s="2">
        <f>ROUND(SUM(FS19:FU19)/3,1)</f>
        <v>77.7</v>
      </c>
      <c r="BD19" s="2">
        <f>ROUND(SUM(FV19:FX19)/3,1)</f>
        <v>94.5</v>
      </c>
      <c r="BE19" s="2">
        <f>ROUND(SUM(FY19:GA19)/3,1)</f>
        <v>87.2</v>
      </c>
      <c r="BF19" s="2">
        <f>ROUND(SUM(GB19:GD19)/3,1)</f>
        <v>84.1</v>
      </c>
      <c r="BG19" s="2">
        <f>ROUND(SUM(GE19:GG19)/3,1)</f>
        <v>82.5</v>
      </c>
      <c r="BH19" s="15"/>
      <c r="BI19" s="2">
        <v>85.1</v>
      </c>
      <c r="BJ19" s="2">
        <v>101.8</v>
      </c>
      <c r="BK19" s="2">
        <v>136.8</v>
      </c>
      <c r="BL19" s="2">
        <v>75.2</v>
      </c>
      <c r="BM19" s="2">
        <v>70.1</v>
      </c>
      <c r="BN19" s="2">
        <v>89.9</v>
      </c>
      <c r="BO19" s="2">
        <v>79.8</v>
      </c>
      <c r="BP19" s="2">
        <v>65</v>
      </c>
      <c r="BQ19" s="2">
        <v>99.3</v>
      </c>
      <c r="BR19" s="2">
        <v>101.3</v>
      </c>
      <c r="BS19" s="2">
        <v>101.8</v>
      </c>
      <c r="BT19" s="2">
        <v>102.2</v>
      </c>
      <c r="BU19" s="2">
        <v>87.6</v>
      </c>
      <c r="BV19" s="2">
        <v>92.9</v>
      </c>
      <c r="BW19" s="2">
        <v>120.6</v>
      </c>
      <c r="BX19" s="2">
        <v>73</v>
      </c>
      <c r="BY19" s="2">
        <v>88.7</v>
      </c>
      <c r="BZ19" s="2">
        <v>109</v>
      </c>
      <c r="CA19" s="2">
        <v>89.9</v>
      </c>
      <c r="CB19" s="2">
        <v>63.6</v>
      </c>
      <c r="CC19" s="2">
        <v>111.7</v>
      </c>
      <c r="CD19" s="2">
        <v>117.4</v>
      </c>
      <c r="CE19" s="2">
        <v>104.6</v>
      </c>
      <c r="CF19" s="2">
        <v>110.3</v>
      </c>
      <c r="CG19" s="2">
        <v>89.7</v>
      </c>
      <c r="CH19" s="2">
        <v>110.6</v>
      </c>
      <c r="CI19" s="2">
        <v>127.9</v>
      </c>
      <c r="CJ19" s="2">
        <v>114.5</v>
      </c>
      <c r="CK19" s="2">
        <v>81.3</v>
      </c>
      <c r="CL19" s="2">
        <v>76.4</v>
      </c>
      <c r="CM19" s="2">
        <v>101.8</v>
      </c>
      <c r="CN19" s="2">
        <v>105.4</v>
      </c>
      <c r="CO19" s="2">
        <v>116</v>
      </c>
      <c r="CP19" s="2">
        <v>87.5</v>
      </c>
      <c r="CQ19" s="2">
        <v>79.3</v>
      </c>
      <c r="CR19" s="2">
        <v>109.6</v>
      </c>
      <c r="CS19" s="2">
        <v>71.1</v>
      </c>
      <c r="CT19" s="2">
        <v>122.5</v>
      </c>
      <c r="CU19" s="2">
        <v>110.8</v>
      </c>
      <c r="CV19" s="2">
        <v>79.8</v>
      </c>
      <c r="CW19" s="2">
        <v>59.5</v>
      </c>
      <c r="CX19" s="2">
        <v>82.3</v>
      </c>
      <c r="CY19" s="2">
        <v>78.6</v>
      </c>
      <c r="CZ19" s="2">
        <v>67.5</v>
      </c>
      <c r="DA19" s="2">
        <v>76.3</v>
      </c>
      <c r="DB19" s="2">
        <v>78.3</v>
      </c>
      <c r="DC19" s="2">
        <v>87.4</v>
      </c>
      <c r="DD19" s="2">
        <v>94.1</v>
      </c>
      <c r="DE19" s="2">
        <v>72.1</v>
      </c>
      <c r="DF19" s="2">
        <v>103.6</v>
      </c>
      <c r="DG19" s="2">
        <v>113.4</v>
      </c>
      <c r="DH19" s="2">
        <v>122</v>
      </c>
      <c r="DI19" s="2">
        <v>68.2</v>
      </c>
      <c r="DJ19" s="2">
        <v>77.2</v>
      </c>
      <c r="DK19" s="2">
        <v>80.3</v>
      </c>
      <c r="DL19" s="2">
        <v>73.3</v>
      </c>
      <c r="DM19" s="2">
        <v>83.1</v>
      </c>
      <c r="DN19" s="2">
        <v>101.5</v>
      </c>
      <c r="DO19" s="2">
        <v>93.2</v>
      </c>
      <c r="DP19" s="2">
        <v>106.3</v>
      </c>
      <c r="DQ19" s="2">
        <v>84.1</v>
      </c>
      <c r="DR19" s="2">
        <v>109.6</v>
      </c>
      <c r="DS19" s="10">
        <v>111.6</v>
      </c>
      <c r="DT19" s="10">
        <v>73</v>
      </c>
      <c r="DU19" s="10">
        <v>103.4</v>
      </c>
      <c r="DV19" s="10">
        <v>79.6</v>
      </c>
      <c r="DW19" s="7">
        <v>82.3</v>
      </c>
      <c r="DX19" s="12">
        <v>64.4</v>
      </c>
      <c r="DY19" s="2">
        <v>85.3</v>
      </c>
      <c r="DZ19" s="2">
        <v>93.9</v>
      </c>
      <c r="EA19" s="2">
        <v>80.9</v>
      </c>
      <c r="EB19" s="2">
        <v>73.5</v>
      </c>
      <c r="EC19" s="2">
        <v>37.3</v>
      </c>
      <c r="ED19" s="2">
        <v>68.8</v>
      </c>
      <c r="EE19" s="2">
        <v>65.3</v>
      </c>
      <c r="EF19" s="2">
        <v>43.4</v>
      </c>
      <c r="EG19" s="2">
        <v>43.6</v>
      </c>
      <c r="EH19" s="2">
        <v>54.6</v>
      </c>
      <c r="EI19" s="2">
        <v>52.7</v>
      </c>
      <c r="EJ19" s="2">
        <v>44.5</v>
      </c>
      <c r="EK19" s="2">
        <v>63.1</v>
      </c>
      <c r="EL19" s="2">
        <v>81.4</v>
      </c>
      <c r="EM19" s="2">
        <v>95.6</v>
      </c>
      <c r="EN19" s="2">
        <v>69.5</v>
      </c>
      <c r="EO19" s="2">
        <v>69.6</v>
      </c>
      <c r="EP19" s="2">
        <v>87.3</v>
      </c>
      <c r="EQ19" s="2">
        <v>96.7</v>
      </c>
      <c r="ER19" s="2">
        <v>57.3</v>
      </c>
      <c r="ES19" s="7">
        <v>53.5</v>
      </c>
      <c r="ET19" s="7">
        <v>63.5</v>
      </c>
      <c r="EU19" s="2">
        <v>66.6</v>
      </c>
      <c r="EV19" s="2">
        <v>54</v>
      </c>
      <c r="EW19" s="2">
        <v>65.3</v>
      </c>
      <c r="EX19" s="29">
        <v>64.3</v>
      </c>
      <c r="EY19" s="2">
        <v>87</v>
      </c>
      <c r="EZ19" s="2">
        <v>87.9</v>
      </c>
      <c r="FA19" s="2">
        <v>67.3</v>
      </c>
      <c r="FB19" s="32">
        <v>90</v>
      </c>
      <c r="FC19" s="2">
        <v>85.5</v>
      </c>
      <c r="FD19" s="2">
        <v>47.3</v>
      </c>
      <c r="FE19" s="2">
        <v>50.6</v>
      </c>
      <c r="FF19" s="7">
        <v>65.9</v>
      </c>
      <c r="FG19" s="7">
        <v>71.2</v>
      </c>
      <c r="FH19" s="7">
        <v>62.9</v>
      </c>
      <c r="FI19" s="7">
        <v>75.9</v>
      </c>
      <c r="FJ19" s="7">
        <v>87.4</v>
      </c>
      <c r="FK19" s="7">
        <v>96.7</v>
      </c>
      <c r="FL19" s="7">
        <v>98.6</v>
      </c>
      <c r="FM19" s="7">
        <v>72.8</v>
      </c>
      <c r="FN19" s="33">
        <v>103.8</v>
      </c>
      <c r="FO19" s="34">
        <v>113.7</v>
      </c>
      <c r="FP19" s="2">
        <v>86.7</v>
      </c>
      <c r="FQ19" s="2">
        <v>72.9</v>
      </c>
      <c r="FR19" s="2">
        <v>87</v>
      </c>
      <c r="FS19" s="2">
        <v>84.1</v>
      </c>
      <c r="FT19" s="2">
        <v>71.4</v>
      </c>
      <c r="FU19" s="2">
        <v>77.7</v>
      </c>
      <c r="FV19" s="2">
        <v>91</v>
      </c>
      <c r="FW19" s="2">
        <v>103.2</v>
      </c>
      <c r="FX19" s="12">
        <v>89.3</v>
      </c>
      <c r="FY19" s="2">
        <v>70.9</v>
      </c>
      <c r="FZ19" s="2">
        <v>80.5</v>
      </c>
      <c r="GA19" s="2">
        <v>110.3</v>
      </c>
      <c r="GB19" s="2">
        <v>101.6</v>
      </c>
      <c r="GC19" s="2">
        <v>76.7</v>
      </c>
      <c r="GD19" s="2">
        <v>74.1</v>
      </c>
      <c r="GE19" s="2">
        <v>92.8</v>
      </c>
      <c r="GF19" s="2">
        <v>69.2</v>
      </c>
      <c r="GG19" s="2">
        <v>85.6</v>
      </c>
      <c r="GH19" s="2">
        <v>98.5</v>
      </c>
      <c r="GI19" s="2">
        <v>92.2</v>
      </c>
    </row>
    <row r="20" spans="1:191" ht="13.5">
      <c r="A20" s="55"/>
      <c r="B20" s="16"/>
      <c r="C20" s="3"/>
      <c r="D20" s="17" t="s">
        <v>12</v>
      </c>
      <c r="E20" s="5">
        <v>33.9</v>
      </c>
      <c r="F20" s="2">
        <f t="shared" si="0"/>
        <v>97.1</v>
      </c>
      <c r="G20" s="2">
        <f t="shared" si="1"/>
        <v>107.7</v>
      </c>
      <c r="H20" s="2">
        <f t="shared" si="2"/>
        <v>100</v>
      </c>
      <c r="I20" s="2">
        <f t="shared" si="3"/>
        <v>102.7</v>
      </c>
      <c r="J20" s="2">
        <f t="shared" si="4"/>
        <v>93.9</v>
      </c>
      <c r="K20" s="2">
        <f>ROUND((SUM(DQ20:EB20))/12,1)</f>
        <v>89.9</v>
      </c>
      <c r="L20" s="2">
        <f>ROUND(SUM(EC20:EN20)/12,1)</f>
        <v>140.3</v>
      </c>
      <c r="M20" s="2">
        <f>ROUND(SUM(EO20:EZ20)/12,1)</f>
        <v>184.3</v>
      </c>
      <c r="N20" s="2">
        <f>ROUND(SUM(FA20:FL20)/12,1)</f>
        <v>181.3</v>
      </c>
      <c r="O20" s="2">
        <f>ROUND(SUM(FM20:FX20)/12,1)</f>
        <v>179.9</v>
      </c>
      <c r="P20" s="15"/>
      <c r="Q20" s="5">
        <f t="shared" si="5"/>
        <v>92.8</v>
      </c>
      <c r="R20" s="5">
        <f t="shared" si="6"/>
        <v>100.2</v>
      </c>
      <c r="S20" s="5">
        <f t="shared" si="7"/>
        <v>101.2</v>
      </c>
      <c r="T20" s="5">
        <f t="shared" si="8"/>
        <v>94.2</v>
      </c>
      <c r="U20" s="5">
        <f t="shared" si="9"/>
        <v>95.9</v>
      </c>
      <c r="V20" s="5">
        <f t="shared" si="10"/>
        <v>118</v>
      </c>
      <c r="W20" s="5">
        <f t="shared" si="11"/>
        <v>112.4</v>
      </c>
      <c r="X20" s="5">
        <f t="shared" si="12"/>
        <v>104.5</v>
      </c>
      <c r="Y20" s="5">
        <f t="shared" si="13"/>
        <v>89.7</v>
      </c>
      <c r="Z20" s="5">
        <f t="shared" si="14"/>
        <v>110.6</v>
      </c>
      <c r="AA20" s="5">
        <f t="shared" si="15"/>
        <v>102.4</v>
      </c>
      <c r="AB20" s="5">
        <f t="shared" si="16"/>
        <v>97.3</v>
      </c>
      <c r="AC20" s="5">
        <f t="shared" si="17"/>
        <v>96.3</v>
      </c>
      <c r="AD20" s="5">
        <f t="shared" si="18"/>
        <v>101.9</v>
      </c>
      <c r="AE20" s="5">
        <f t="shared" si="19"/>
        <v>91</v>
      </c>
      <c r="AF20" s="5">
        <f t="shared" si="20"/>
        <v>121.6</v>
      </c>
      <c r="AG20" s="5">
        <f t="shared" si="21"/>
        <v>91.7</v>
      </c>
      <c r="AH20" s="5">
        <f t="shared" si="22"/>
        <v>101.3</v>
      </c>
      <c r="AI20" s="5">
        <f t="shared" si="23"/>
        <v>83.7</v>
      </c>
      <c r="AJ20" s="5">
        <f t="shared" si="24"/>
        <v>98.9</v>
      </c>
      <c r="AK20" s="5">
        <f t="shared" si="25"/>
        <v>87.5</v>
      </c>
      <c r="AL20" s="5">
        <f t="shared" si="26"/>
        <v>106.2</v>
      </c>
      <c r="AM20" s="2">
        <f>ROUND((SUM(DW20:DY20))/3,1)</f>
        <v>82.4</v>
      </c>
      <c r="AN20" s="2">
        <f>ROUND((SUM(DZ20:EB20))/3,1)</f>
        <v>83.3</v>
      </c>
      <c r="AO20" s="2">
        <f>ROUND((SUM(EC20:EE20))/3,1)</f>
        <v>95</v>
      </c>
      <c r="AP20" s="2">
        <f>ROUND((SUM(EF20:EH20))/3,1)</f>
        <v>164.6</v>
      </c>
      <c r="AQ20" s="2">
        <f>ROUND((SUM(EI20:EK20))/3,1)</f>
        <v>114.7</v>
      </c>
      <c r="AR20" s="2">
        <f>ROUND(SUM(EL20:EN20)/3,1)</f>
        <v>186.6</v>
      </c>
      <c r="AS20" s="2">
        <f>ROUND(SUM(EO20:EQ20)/3,1)</f>
        <v>153.7</v>
      </c>
      <c r="AT20" s="2">
        <f>ROUND(SUM(ER20:ET20)/3,1)</f>
        <v>165.1</v>
      </c>
      <c r="AU20" s="2">
        <f>ROUND(SUM(EU20:EW20)/3,1)</f>
        <v>193.4</v>
      </c>
      <c r="AV20" s="2">
        <f>ROUND(SUM(EX20:EZ20)/3,1)</f>
        <v>225</v>
      </c>
      <c r="AW20" s="2">
        <f>ROUND(SUM(FA20:FC20)/3,1)</f>
        <v>174</v>
      </c>
      <c r="AX20" s="2">
        <f>ROUND(SUM(FD20:FF20)/3,1)</f>
        <v>222.9</v>
      </c>
      <c r="AY20" s="2">
        <f>ROUND(SUM(FG20:FI20)/3,1)</f>
        <v>157.9</v>
      </c>
      <c r="AZ20" s="2">
        <f>ROUND(SUM(FJ20:FL20)/3,1)</f>
        <v>170.1</v>
      </c>
      <c r="BA20" s="2">
        <f>ROUND(SUM(FM20:FO20)/3,1)</f>
        <v>164.3</v>
      </c>
      <c r="BB20" s="2">
        <f>ROUND(SUM(FP20:FR20)/3,1)</f>
        <v>181.9</v>
      </c>
      <c r="BC20" s="2">
        <f>ROUND(SUM(FS20:FU20)/3,1)</f>
        <v>201.6</v>
      </c>
      <c r="BD20" s="2">
        <f>ROUND(SUM(FV20:FX20)/3,1)</f>
        <v>172</v>
      </c>
      <c r="BE20" s="2">
        <f>ROUND(SUM(FY20:GA20)/3,1)</f>
        <v>167</v>
      </c>
      <c r="BF20" s="2">
        <f>ROUND(SUM(GB20:GD20)/3,1)</f>
        <v>198.3</v>
      </c>
      <c r="BG20" s="2">
        <f>ROUND(SUM(GE20:GG20)/3,1)</f>
        <v>196.3</v>
      </c>
      <c r="BH20" s="15"/>
      <c r="BI20" s="2">
        <v>83.9</v>
      </c>
      <c r="BJ20" s="2">
        <v>96.2</v>
      </c>
      <c r="BK20" s="2">
        <v>98.2</v>
      </c>
      <c r="BL20" s="2">
        <v>106.9</v>
      </c>
      <c r="BM20" s="2">
        <v>111.1</v>
      </c>
      <c r="BN20" s="2">
        <v>82.6</v>
      </c>
      <c r="BO20" s="2">
        <v>110.3</v>
      </c>
      <c r="BP20" s="2">
        <v>104.3</v>
      </c>
      <c r="BQ20" s="2">
        <v>89</v>
      </c>
      <c r="BR20" s="2">
        <v>101.5</v>
      </c>
      <c r="BS20" s="2">
        <v>98.4</v>
      </c>
      <c r="BT20" s="2">
        <v>82.8</v>
      </c>
      <c r="BU20" s="2">
        <v>91.6</v>
      </c>
      <c r="BV20" s="2">
        <v>106.9</v>
      </c>
      <c r="BW20" s="2">
        <v>89.1</v>
      </c>
      <c r="BX20" s="2">
        <v>111.7</v>
      </c>
      <c r="BY20" s="2">
        <v>109.2</v>
      </c>
      <c r="BZ20" s="2">
        <v>133.2</v>
      </c>
      <c r="CA20" s="2">
        <v>125</v>
      </c>
      <c r="CB20" s="2">
        <v>110.6</v>
      </c>
      <c r="CC20" s="2">
        <v>101.6</v>
      </c>
      <c r="CD20" s="2">
        <v>107.1</v>
      </c>
      <c r="CE20" s="2">
        <v>107.7</v>
      </c>
      <c r="CF20" s="2">
        <v>98.6</v>
      </c>
      <c r="CG20" s="2">
        <v>78.9</v>
      </c>
      <c r="CH20" s="2">
        <v>93.5</v>
      </c>
      <c r="CI20" s="2">
        <v>96.6</v>
      </c>
      <c r="CJ20" s="2">
        <v>113.9</v>
      </c>
      <c r="CK20" s="2">
        <v>96.5</v>
      </c>
      <c r="CL20" s="2">
        <v>121.3</v>
      </c>
      <c r="CM20" s="2">
        <v>102.7</v>
      </c>
      <c r="CN20" s="2">
        <v>107.3</v>
      </c>
      <c r="CO20" s="2">
        <v>97.3</v>
      </c>
      <c r="CP20" s="2">
        <v>101.3</v>
      </c>
      <c r="CQ20" s="2">
        <v>100.1</v>
      </c>
      <c r="CR20" s="2">
        <v>90.5</v>
      </c>
      <c r="CS20" s="2">
        <v>99.3</v>
      </c>
      <c r="CT20" s="2">
        <v>89</v>
      </c>
      <c r="CU20" s="2">
        <v>100.6</v>
      </c>
      <c r="CV20" s="2">
        <v>113.5</v>
      </c>
      <c r="CW20" s="2">
        <v>92.8</v>
      </c>
      <c r="CX20" s="2">
        <v>99.4</v>
      </c>
      <c r="CY20" s="2">
        <v>109.4</v>
      </c>
      <c r="CZ20" s="2">
        <v>83.9</v>
      </c>
      <c r="DA20" s="2">
        <v>79.8</v>
      </c>
      <c r="DB20" s="2">
        <v>128.5</v>
      </c>
      <c r="DC20" s="2">
        <v>130.6</v>
      </c>
      <c r="DD20" s="2">
        <v>105.6</v>
      </c>
      <c r="DE20" s="2">
        <v>98.9</v>
      </c>
      <c r="DF20" s="2">
        <v>98.8</v>
      </c>
      <c r="DG20" s="2">
        <v>77.4</v>
      </c>
      <c r="DH20" s="2">
        <v>113.4</v>
      </c>
      <c r="DI20" s="2">
        <v>94.8</v>
      </c>
      <c r="DJ20" s="2">
        <v>95.8</v>
      </c>
      <c r="DK20" s="2">
        <v>94.8</v>
      </c>
      <c r="DL20" s="2">
        <v>97.9</v>
      </c>
      <c r="DM20" s="2">
        <v>58.4</v>
      </c>
      <c r="DN20" s="2">
        <v>116.6</v>
      </c>
      <c r="DO20" s="2">
        <v>98.2</v>
      </c>
      <c r="DP20" s="2">
        <v>81.8</v>
      </c>
      <c r="DQ20" s="2">
        <v>91.3</v>
      </c>
      <c r="DR20" s="2">
        <v>100.9</v>
      </c>
      <c r="DS20" s="10">
        <v>70.3</v>
      </c>
      <c r="DT20" s="10">
        <v>129.3</v>
      </c>
      <c r="DU20" s="10">
        <v>88.9</v>
      </c>
      <c r="DV20" s="10">
        <v>100.5</v>
      </c>
      <c r="DW20" s="7">
        <v>99.8</v>
      </c>
      <c r="DX20" s="12">
        <v>77.9</v>
      </c>
      <c r="DY20" s="2">
        <v>69.6</v>
      </c>
      <c r="DZ20" s="2">
        <v>100.7</v>
      </c>
      <c r="EA20" s="2">
        <v>74.2</v>
      </c>
      <c r="EB20" s="2">
        <v>75</v>
      </c>
      <c r="EC20" s="2">
        <v>73.1</v>
      </c>
      <c r="ED20" s="2">
        <v>149.7</v>
      </c>
      <c r="EE20" s="2">
        <v>62.3</v>
      </c>
      <c r="EF20" s="2">
        <v>124.3</v>
      </c>
      <c r="EG20" s="2">
        <v>101.6</v>
      </c>
      <c r="EH20" s="2">
        <v>267.9</v>
      </c>
      <c r="EI20" s="2">
        <v>124</v>
      </c>
      <c r="EJ20" s="2">
        <v>117</v>
      </c>
      <c r="EK20" s="2">
        <v>103.2</v>
      </c>
      <c r="EL20" s="2">
        <v>266.2</v>
      </c>
      <c r="EM20" s="2">
        <v>147.2</v>
      </c>
      <c r="EN20" s="2">
        <v>146.5</v>
      </c>
      <c r="EO20" s="2">
        <v>153.2</v>
      </c>
      <c r="EP20" s="2">
        <v>146.7</v>
      </c>
      <c r="EQ20" s="2">
        <v>161.2</v>
      </c>
      <c r="ER20" s="2">
        <v>164.5</v>
      </c>
      <c r="ES20" s="7">
        <v>138.9</v>
      </c>
      <c r="ET20" s="7">
        <v>191.8</v>
      </c>
      <c r="EU20" s="2">
        <v>197.5</v>
      </c>
      <c r="EV20" s="2">
        <v>198.7</v>
      </c>
      <c r="EW20" s="2">
        <v>183.9</v>
      </c>
      <c r="EX20" s="29">
        <v>325.7</v>
      </c>
      <c r="EY20" s="2">
        <v>179.7</v>
      </c>
      <c r="EZ20" s="2">
        <v>169.7</v>
      </c>
      <c r="FA20" s="2">
        <v>166.8</v>
      </c>
      <c r="FB20" s="32">
        <v>168.9</v>
      </c>
      <c r="FC20" s="2">
        <v>186.4</v>
      </c>
      <c r="FD20" s="2">
        <v>188.9</v>
      </c>
      <c r="FE20" s="2">
        <v>144.2</v>
      </c>
      <c r="FF20" s="7">
        <v>335.7</v>
      </c>
      <c r="FG20" s="7">
        <v>168.7</v>
      </c>
      <c r="FH20" s="7">
        <v>165.5</v>
      </c>
      <c r="FI20" s="7">
        <v>139.5</v>
      </c>
      <c r="FJ20" s="7">
        <v>175.7</v>
      </c>
      <c r="FK20" s="7">
        <v>176.5</v>
      </c>
      <c r="FL20" s="7">
        <v>158.2</v>
      </c>
      <c r="FM20" s="7">
        <v>161.8</v>
      </c>
      <c r="FN20" s="33">
        <v>174.2</v>
      </c>
      <c r="FO20" s="34">
        <v>156.9</v>
      </c>
      <c r="FP20" s="2">
        <v>192.7</v>
      </c>
      <c r="FQ20" s="2">
        <v>174.3</v>
      </c>
      <c r="FR20" s="2">
        <v>178.6</v>
      </c>
      <c r="FS20" s="2">
        <v>205.6</v>
      </c>
      <c r="FT20" s="2">
        <v>234</v>
      </c>
      <c r="FU20" s="2">
        <v>165.1</v>
      </c>
      <c r="FV20" s="2">
        <v>188.8</v>
      </c>
      <c r="FW20" s="2">
        <v>181.7</v>
      </c>
      <c r="FX20" s="12">
        <v>145.5</v>
      </c>
      <c r="FY20" s="2">
        <v>162</v>
      </c>
      <c r="FZ20" s="2">
        <v>162</v>
      </c>
      <c r="GA20" s="2">
        <v>177</v>
      </c>
      <c r="GB20" s="2">
        <v>194.6</v>
      </c>
      <c r="GC20" s="2">
        <v>184.8</v>
      </c>
      <c r="GD20" s="2">
        <v>215.4</v>
      </c>
      <c r="GE20" s="2">
        <v>221.3</v>
      </c>
      <c r="GF20" s="2">
        <v>167.5</v>
      </c>
      <c r="GG20" s="2">
        <v>200.1</v>
      </c>
      <c r="GH20" s="2">
        <v>249.4</v>
      </c>
      <c r="GI20" s="2">
        <v>231.2</v>
      </c>
    </row>
    <row r="21" spans="1:191" ht="12">
      <c r="A21" s="55"/>
      <c r="B21" s="16"/>
      <c r="C21" s="3"/>
      <c r="D21" s="17" t="s">
        <v>13</v>
      </c>
      <c r="E21" s="5" t="s">
        <v>50</v>
      </c>
      <c r="F21" s="5" t="s">
        <v>50</v>
      </c>
      <c r="G21" s="5" t="s">
        <v>50</v>
      </c>
      <c r="H21" s="5" t="s">
        <v>50</v>
      </c>
      <c r="I21" s="5" t="s">
        <v>50</v>
      </c>
      <c r="J21" s="5" t="s">
        <v>50</v>
      </c>
      <c r="K21" s="5" t="s">
        <v>50</v>
      </c>
      <c r="L21" s="5" t="s">
        <v>50</v>
      </c>
      <c r="M21" s="5" t="s">
        <v>50</v>
      </c>
      <c r="N21" s="5" t="s">
        <v>50</v>
      </c>
      <c r="O21" s="5" t="s">
        <v>50</v>
      </c>
      <c r="P21" s="4"/>
      <c r="Q21" s="5" t="s">
        <v>50</v>
      </c>
      <c r="R21" s="5" t="s">
        <v>50</v>
      </c>
      <c r="S21" s="5" t="s">
        <v>50</v>
      </c>
      <c r="T21" s="5" t="s">
        <v>50</v>
      </c>
      <c r="U21" s="5" t="s">
        <v>50</v>
      </c>
      <c r="V21" s="5" t="s">
        <v>50</v>
      </c>
      <c r="W21" s="5" t="s">
        <v>50</v>
      </c>
      <c r="X21" s="5" t="s">
        <v>50</v>
      </c>
      <c r="Y21" s="5" t="s">
        <v>50</v>
      </c>
      <c r="Z21" s="5" t="s">
        <v>50</v>
      </c>
      <c r="AA21" s="5" t="s">
        <v>50</v>
      </c>
      <c r="AB21" s="5" t="s">
        <v>50</v>
      </c>
      <c r="AC21" s="5" t="s">
        <v>50</v>
      </c>
      <c r="AD21" s="5" t="s">
        <v>50</v>
      </c>
      <c r="AE21" s="5" t="s">
        <v>50</v>
      </c>
      <c r="AF21" s="5" t="s">
        <v>50</v>
      </c>
      <c r="AG21" s="5" t="s">
        <v>50</v>
      </c>
      <c r="AH21" s="5" t="s">
        <v>50</v>
      </c>
      <c r="AI21" s="5" t="s">
        <v>50</v>
      </c>
      <c r="AJ21" s="5" t="s">
        <v>50</v>
      </c>
      <c r="AK21" s="5" t="s">
        <v>50</v>
      </c>
      <c r="AL21" s="5" t="s">
        <v>50</v>
      </c>
      <c r="AM21" s="5" t="s">
        <v>50</v>
      </c>
      <c r="AN21" s="5" t="s">
        <v>50</v>
      </c>
      <c r="AO21" s="5" t="s">
        <v>50</v>
      </c>
      <c r="AP21" s="5" t="s">
        <v>50</v>
      </c>
      <c r="AQ21" s="5" t="s">
        <v>50</v>
      </c>
      <c r="AR21" s="5" t="s">
        <v>50</v>
      </c>
      <c r="AS21" s="5" t="s">
        <v>50</v>
      </c>
      <c r="AT21" s="5" t="s">
        <v>50</v>
      </c>
      <c r="AU21" s="5" t="s">
        <v>50</v>
      </c>
      <c r="AV21" s="5" t="s">
        <v>50</v>
      </c>
      <c r="AW21" s="5" t="s">
        <v>50</v>
      </c>
      <c r="AX21" s="5" t="s">
        <v>50</v>
      </c>
      <c r="AY21" s="5" t="s">
        <v>50</v>
      </c>
      <c r="AZ21" s="5" t="s">
        <v>50</v>
      </c>
      <c r="BA21" s="5" t="s">
        <v>50</v>
      </c>
      <c r="BB21" s="5" t="s">
        <v>50</v>
      </c>
      <c r="BC21" s="5" t="s">
        <v>50</v>
      </c>
      <c r="BD21" s="5" t="s">
        <v>50</v>
      </c>
      <c r="BE21" s="5" t="s">
        <v>50</v>
      </c>
      <c r="BF21" s="5" t="s">
        <v>50</v>
      </c>
      <c r="BG21" s="5" t="s">
        <v>50</v>
      </c>
      <c r="BH21" s="15"/>
      <c r="BI21" s="2" t="s">
        <v>50</v>
      </c>
      <c r="BJ21" s="2" t="s">
        <v>50</v>
      </c>
      <c r="BK21" s="2" t="s">
        <v>50</v>
      </c>
      <c r="BL21" s="2" t="s">
        <v>50</v>
      </c>
      <c r="BM21" s="2" t="s">
        <v>50</v>
      </c>
      <c r="BN21" s="2" t="s">
        <v>50</v>
      </c>
      <c r="BO21" s="2" t="s">
        <v>50</v>
      </c>
      <c r="BP21" s="2" t="s">
        <v>50</v>
      </c>
      <c r="BQ21" s="2" t="s">
        <v>50</v>
      </c>
      <c r="BR21" s="2" t="s">
        <v>50</v>
      </c>
      <c r="BS21" s="2" t="s">
        <v>50</v>
      </c>
      <c r="BT21" s="2" t="s">
        <v>50</v>
      </c>
      <c r="BU21" s="2" t="s">
        <v>50</v>
      </c>
      <c r="BV21" s="2" t="s">
        <v>50</v>
      </c>
      <c r="BW21" s="2" t="s">
        <v>50</v>
      </c>
      <c r="BX21" s="2" t="s">
        <v>50</v>
      </c>
      <c r="BY21" s="2" t="s">
        <v>50</v>
      </c>
      <c r="BZ21" s="2" t="s">
        <v>50</v>
      </c>
      <c r="CA21" s="2" t="s">
        <v>50</v>
      </c>
      <c r="CB21" s="2" t="s">
        <v>50</v>
      </c>
      <c r="CC21" s="2" t="s">
        <v>50</v>
      </c>
      <c r="CD21" s="2" t="s">
        <v>50</v>
      </c>
      <c r="CE21" s="2" t="s">
        <v>50</v>
      </c>
      <c r="CF21" s="2" t="s">
        <v>50</v>
      </c>
      <c r="CG21" s="2" t="s">
        <v>50</v>
      </c>
      <c r="CH21" s="2" t="s">
        <v>50</v>
      </c>
      <c r="CI21" s="2" t="s">
        <v>50</v>
      </c>
      <c r="CJ21" s="2" t="s">
        <v>50</v>
      </c>
      <c r="CK21" s="2" t="s">
        <v>50</v>
      </c>
      <c r="CL21" s="2" t="s">
        <v>50</v>
      </c>
      <c r="CM21" s="2" t="s">
        <v>50</v>
      </c>
      <c r="CN21" s="2" t="s">
        <v>50</v>
      </c>
      <c r="CO21" s="2" t="s">
        <v>50</v>
      </c>
      <c r="CP21" s="2" t="s">
        <v>50</v>
      </c>
      <c r="CQ21" s="2" t="s">
        <v>50</v>
      </c>
      <c r="CR21" s="2" t="s">
        <v>50</v>
      </c>
      <c r="CS21" s="2" t="s">
        <v>50</v>
      </c>
      <c r="CT21" s="2" t="s">
        <v>50</v>
      </c>
      <c r="CU21" s="2" t="s">
        <v>50</v>
      </c>
      <c r="CV21" s="2" t="s">
        <v>50</v>
      </c>
      <c r="CW21" s="2" t="s">
        <v>50</v>
      </c>
      <c r="CX21" s="2" t="s">
        <v>50</v>
      </c>
      <c r="CY21" s="2" t="s">
        <v>50</v>
      </c>
      <c r="CZ21" s="2" t="s">
        <v>50</v>
      </c>
      <c r="DA21" s="2" t="s">
        <v>50</v>
      </c>
      <c r="DB21" s="2" t="s">
        <v>50</v>
      </c>
      <c r="DC21" s="2" t="s">
        <v>50</v>
      </c>
      <c r="DD21" s="2" t="s">
        <v>50</v>
      </c>
      <c r="DE21" s="2" t="s">
        <v>50</v>
      </c>
      <c r="DF21" s="2" t="s">
        <v>50</v>
      </c>
      <c r="DG21" s="2" t="s">
        <v>50</v>
      </c>
      <c r="DH21" s="2" t="s">
        <v>50</v>
      </c>
      <c r="DI21" s="2" t="s">
        <v>50</v>
      </c>
      <c r="DJ21" s="2" t="s">
        <v>50</v>
      </c>
      <c r="DK21" s="2" t="s">
        <v>50</v>
      </c>
      <c r="DL21" s="2" t="s">
        <v>50</v>
      </c>
      <c r="DM21" s="2" t="s">
        <v>50</v>
      </c>
      <c r="DN21" s="2" t="s">
        <v>50</v>
      </c>
      <c r="DO21" s="2" t="s">
        <v>50</v>
      </c>
      <c r="DP21" s="2" t="s">
        <v>50</v>
      </c>
      <c r="DQ21" s="2" t="s">
        <v>50</v>
      </c>
      <c r="DR21" s="2" t="s">
        <v>50</v>
      </c>
      <c r="DS21" s="10" t="s">
        <v>50</v>
      </c>
      <c r="DT21" s="10" t="s">
        <v>50</v>
      </c>
      <c r="DU21" s="10" t="s">
        <v>50</v>
      </c>
      <c r="DV21" s="10" t="s">
        <v>50</v>
      </c>
      <c r="DW21" s="2" t="s">
        <v>50</v>
      </c>
      <c r="DX21" s="2" t="s">
        <v>50</v>
      </c>
      <c r="DY21" s="2" t="s">
        <v>50</v>
      </c>
      <c r="DZ21" s="2" t="s">
        <v>50</v>
      </c>
      <c r="EA21" s="2" t="s">
        <v>50</v>
      </c>
      <c r="EB21" s="2" t="s">
        <v>50</v>
      </c>
      <c r="EC21" s="2" t="s">
        <v>50</v>
      </c>
      <c r="ED21" s="2" t="s">
        <v>50</v>
      </c>
      <c r="EE21" s="2" t="s">
        <v>50</v>
      </c>
      <c r="EF21" s="2" t="s">
        <v>50</v>
      </c>
      <c r="EG21" s="2" t="s">
        <v>50</v>
      </c>
      <c r="EH21" s="2" t="s">
        <v>50</v>
      </c>
      <c r="EI21" s="2" t="s">
        <v>50</v>
      </c>
      <c r="EJ21" s="2" t="s">
        <v>50</v>
      </c>
      <c r="EK21" s="2" t="s">
        <v>50</v>
      </c>
      <c r="EL21" s="2" t="s">
        <v>50</v>
      </c>
      <c r="EM21" s="2" t="s">
        <v>50</v>
      </c>
      <c r="EN21" s="2" t="s">
        <v>50</v>
      </c>
      <c r="EO21" s="2" t="s">
        <v>50</v>
      </c>
      <c r="EP21" s="2" t="s">
        <v>50</v>
      </c>
      <c r="EQ21" s="2" t="s">
        <v>50</v>
      </c>
      <c r="ER21" s="2" t="s">
        <v>50</v>
      </c>
      <c r="ES21" s="7" t="s">
        <v>50</v>
      </c>
      <c r="ET21" s="7" t="s">
        <v>50</v>
      </c>
      <c r="EU21" s="2" t="s">
        <v>50</v>
      </c>
      <c r="EV21" s="2" t="s">
        <v>50</v>
      </c>
      <c r="EW21" s="2" t="s">
        <v>50</v>
      </c>
      <c r="EX21" s="2" t="s">
        <v>50</v>
      </c>
      <c r="EY21" s="2" t="s">
        <v>50</v>
      </c>
      <c r="EZ21" s="2" t="s">
        <v>50</v>
      </c>
      <c r="FA21" s="2" t="s">
        <v>50</v>
      </c>
      <c r="FB21" s="2" t="s">
        <v>50</v>
      </c>
      <c r="FC21" s="2" t="s">
        <v>50</v>
      </c>
      <c r="FD21" s="2" t="s">
        <v>50</v>
      </c>
      <c r="FE21" s="2" t="s">
        <v>50</v>
      </c>
      <c r="FF21" s="2" t="s">
        <v>50</v>
      </c>
      <c r="FG21" s="2" t="s">
        <v>50</v>
      </c>
      <c r="FH21" s="2" t="s">
        <v>50</v>
      </c>
      <c r="FI21" s="2" t="s">
        <v>50</v>
      </c>
      <c r="FJ21" s="2" t="s">
        <v>50</v>
      </c>
      <c r="FK21" s="2" t="s">
        <v>50</v>
      </c>
      <c r="FL21" s="2" t="s">
        <v>50</v>
      </c>
      <c r="FM21" s="2" t="s">
        <v>50</v>
      </c>
      <c r="FN21" s="2" t="s">
        <v>50</v>
      </c>
      <c r="FO21" s="2" t="s">
        <v>50</v>
      </c>
      <c r="FP21" s="2" t="s">
        <v>50</v>
      </c>
      <c r="FQ21" s="2" t="s">
        <v>50</v>
      </c>
      <c r="FR21" s="2" t="s">
        <v>50</v>
      </c>
      <c r="FS21" s="2" t="s">
        <v>50</v>
      </c>
      <c r="FT21" s="2" t="s">
        <v>50</v>
      </c>
      <c r="FU21" s="2" t="s">
        <v>50</v>
      </c>
      <c r="FV21" s="2" t="s">
        <v>50</v>
      </c>
      <c r="FW21" s="2" t="s">
        <v>50</v>
      </c>
      <c r="FX21" s="2" t="s">
        <v>50</v>
      </c>
      <c r="FY21" s="2" t="s">
        <v>50</v>
      </c>
      <c r="FZ21" s="2" t="s">
        <v>50</v>
      </c>
      <c r="GA21" s="2" t="s">
        <v>50</v>
      </c>
      <c r="GB21" s="2" t="s">
        <v>50</v>
      </c>
      <c r="GC21" s="2" t="s">
        <v>50</v>
      </c>
      <c r="GD21" s="2" t="s">
        <v>50</v>
      </c>
      <c r="GE21" s="2" t="s">
        <v>50</v>
      </c>
      <c r="GF21" s="2" t="s">
        <v>50</v>
      </c>
      <c r="GG21" s="2" t="s">
        <v>50</v>
      </c>
      <c r="GH21" s="2" t="s">
        <v>50</v>
      </c>
      <c r="GI21" s="2" t="s">
        <v>50</v>
      </c>
    </row>
    <row r="22" spans="1:191" ht="13.5">
      <c r="A22" s="55"/>
      <c r="B22" s="16"/>
      <c r="C22" s="3"/>
      <c r="D22" s="11" t="s">
        <v>14</v>
      </c>
      <c r="E22" s="5">
        <v>48</v>
      </c>
      <c r="F22" s="2">
        <f>ROUND((SUM(BI22:BT22))/12,1)</f>
        <v>94.8</v>
      </c>
      <c r="G22" s="2">
        <f>ROUND((SUM(BU22:CF22))/12,1)</f>
        <v>97.4</v>
      </c>
      <c r="H22" s="2">
        <f>ROUND((SUM(CG22:CR22))/12,1)</f>
        <v>100</v>
      </c>
      <c r="I22" s="2">
        <f>ROUND((SUM(CS22:DD22))/12,1)</f>
        <v>120.5</v>
      </c>
      <c r="J22" s="2">
        <f>ROUND((SUM(DE22:DP22))/12,1)</f>
        <v>83.8</v>
      </c>
      <c r="K22" s="2">
        <f>ROUND((SUM(DQ22:EB22))/12,1)</f>
        <v>96.7</v>
      </c>
      <c r="L22" s="2">
        <f>ROUND(SUM(EC22:EN22)/12,1)</f>
        <v>65</v>
      </c>
      <c r="M22" s="2">
        <f>ROUND(SUM(EO22:EZ22)/12,1)</f>
        <v>62.6</v>
      </c>
      <c r="N22" s="2">
        <f>ROUND(SUM(FA22:FL22)/12,1)</f>
        <v>62.7</v>
      </c>
      <c r="O22" s="2">
        <f>ROUND(SUM(FM22:FX22)/12,1)</f>
        <v>65.9</v>
      </c>
      <c r="P22" s="15"/>
      <c r="Q22" s="5">
        <f>ROUND((SUM(BI22:BK22))/3,1)</f>
        <v>99.8</v>
      </c>
      <c r="R22" s="5">
        <f>ROUND((SUM(BL22:BN22))/3,1)</f>
        <v>71</v>
      </c>
      <c r="S22" s="5">
        <f>ROUND((SUM(BO22:BQ22))/3,1)</f>
        <v>86.7</v>
      </c>
      <c r="T22" s="5">
        <f>ROUND((SUM(BR22:BT22))/3,1)</f>
        <v>121.9</v>
      </c>
      <c r="U22" s="5">
        <f>ROUND((SUM(BU22:BW22))/3,1)</f>
        <v>130.1</v>
      </c>
      <c r="V22" s="5">
        <f>ROUND((SUM(BX22:BZ22))/3,1)</f>
        <v>65.4</v>
      </c>
      <c r="W22" s="5">
        <f>ROUND((SUM(CA22:CC22))/3,1)</f>
        <v>91.4</v>
      </c>
      <c r="X22" s="5">
        <f>ROUND((SUM(CD22:CF22))/3,1)</f>
        <v>102.9</v>
      </c>
      <c r="Y22" s="5">
        <f>ROUND((SUM(CG22:CI22))/3,1)</f>
        <v>114.5</v>
      </c>
      <c r="Z22" s="5">
        <f>ROUND((SUM(CJ22:CL22))/3,1)</f>
        <v>104.8</v>
      </c>
      <c r="AA22" s="5">
        <f>ROUND((SUM(CM22:CO22))/3,1)</f>
        <v>89.6</v>
      </c>
      <c r="AB22" s="5">
        <f>ROUND((SUM(CP22:CR22))/3,1)</f>
        <v>91.2</v>
      </c>
      <c r="AC22" s="5">
        <f>ROUND((SUM(CS22:CU22))/3,1)</f>
        <v>100.5</v>
      </c>
      <c r="AD22" s="5">
        <f>ROUND((SUM(CV22:CX22))/3,1)</f>
        <v>175.7</v>
      </c>
      <c r="AE22" s="5">
        <f>ROUND((SUM(CY22:DA22))/3,1)</f>
        <v>116.1</v>
      </c>
      <c r="AF22" s="5">
        <f>ROUND((SUM(DB22:DD22))/3,1)</f>
        <v>89.7</v>
      </c>
      <c r="AG22" s="5">
        <f>ROUND((SUM(DE22:DG22))/3,1)</f>
        <v>110.8</v>
      </c>
      <c r="AH22" s="5">
        <f>ROUND((SUM(DH22:DJ22))/3,1)</f>
        <v>89.3</v>
      </c>
      <c r="AI22" s="5">
        <f>ROUND((SUM(DK22:DM22))/3,1)</f>
        <v>48.1</v>
      </c>
      <c r="AJ22" s="5">
        <f>ROUND((SUM(DN22:DP22))/3,1)</f>
        <v>87</v>
      </c>
      <c r="AK22" s="5">
        <f>ROUND((SUM(DQ22:DS22))/3,1)</f>
        <v>70.5</v>
      </c>
      <c r="AL22" s="5">
        <f>ROUND((SUM(DT22:DV22))/3,1)</f>
        <v>86.9</v>
      </c>
      <c r="AM22" s="2">
        <f>ROUND((SUM(DW22:DY22))/3,1)</f>
        <v>161.2</v>
      </c>
      <c r="AN22" s="2">
        <f>ROUND((SUM(DZ22:EB22))/3,1)</f>
        <v>68.2</v>
      </c>
      <c r="AO22" s="2">
        <f>ROUND((SUM(EC22:EE22))/3,1)</f>
        <v>57.4</v>
      </c>
      <c r="AP22" s="2">
        <f>ROUND((SUM(EF22:EH22))/3,1)</f>
        <v>64.3</v>
      </c>
      <c r="AQ22" s="2">
        <f>ROUND((SUM(EI22:EK22))/3,1)</f>
        <v>59</v>
      </c>
      <c r="AR22" s="2">
        <f>ROUND(SUM(EL22:EN22)/3,1)</f>
        <v>79.2</v>
      </c>
      <c r="AS22" s="2">
        <f>ROUND(SUM(EO22:EQ22)/3,1)</f>
        <v>77.6</v>
      </c>
      <c r="AT22" s="2">
        <f>ROUND(SUM(ER22:ET22)/3,1)</f>
        <v>72.9</v>
      </c>
      <c r="AU22" s="2">
        <f>ROUND(SUM(EU22:EW22)/3,1)</f>
        <v>50.5</v>
      </c>
      <c r="AV22" s="2">
        <f>ROUND(SUM(EX22:EZ22)/3,1)</f>
        <v>49.3</v>
      </c>
      <c r="AW22" s="2">
        <f>ROUND(SUM(FA22:FC22)/3,1)</f>
        <v>52.9</v>
      </c>
      <c r="AX22" s="2">
        <f>ROUND(SUM(FD22:FF22)/3,1)</f>
        <v>47.1</v>
      </c>
      <c r="AY22" s="2">
        <f>ROUND(SUM(FG22:FI22)/3,1)</f>
        <v>61</v>
      </c>
      <c r="AZ22" s="2">
        <f>ROUND(SUM(FJ22:FL22)/3,1)</f>
        <v>89.7</v>
      </c>
      <c r="BA22" s="2">
        <f>ROUND(SUM(FM22:FO22)/3,1)</f>
        <v>59.2</v>
      </c>
      <c r="BB22" s="2">
        <f>ROUND(SUM(FP22:FR22)/3,1)</f>
        <v>57.5</v>
      </c>
      <c r="BC22" s="2">
        <f>ROUND(SUM(FS22:FU22)/3,1)</f>
        <v>74.2</v>
      </c>
      <c r="BD22" s="2">
        <f>ROUND(SUM(FV22:FX22)/3,1)</f>
        <v>72.6</v>
      </c>
      <c r="BE22" s="2">
        <f>ROUND(SUM(FY22:GA22)/3,1)</f>
        <v>71.4</v>
      </c>
      <c r="BF22" s="2">
        <f>ROUND(SUM(GB22:GD22)/3,1)</f>
        <v>79.6</v>
      </c>
      <c r="BG22" s="2">
        <f>ROUND(SUM(GE22:GG22)/3,1)</f>
        <v>91</v>
      </c>
      <c r="BH22" s="15"/>
      <c r="BI22" s="2">
        <v>67.4</v>
      </c>
      <c r="BJ22" s="2">
        <v>101.5</v>
      </c>
      <c r="BK22" s="2">
        <v>130.4</v>
      </c>
      <c r="BL22" s="2">
        <v>61.3</v>
      </c>
      <c r="BM22" s="2">
        <v>70</v>
      </c>
      <c r="BN22" s="2">
        <v>81.7</v>
      </c>
      <c r="BO22" s="2">
        <v>78.2</v>
      </c>
      <c r="BP22" s="2">
        <v>49.7</v>
      </c>
      <c r="BQ22" s="2">
        <v>132.2</v>
      </c>
      <c r="BR22" s="2">
        <v>128.6</v>
      </c>
      <c r="BS22" s="2">
        <v>92.4</v>
      </c>
      <c r="BT22" s="2">
        <v>144.6</v>
      </c>
      <c r="BU22" s="2">
        <v>105.7</v>
      </c>
      <c r="BV22" s="2">
        <v>94.7</v>
      </c>
      <c r="BW22" s="2">
        <v>190</v>
      </c>
      <c r="BX22" s="2">
        <v>66</v>
      </c>
      <c r="BY22" s="2">
        <v>61.8</v>
      </c>
      <c r="BZ22" s="2">
        <v>68.3</v>
      </c>
      <c r="CA22" s="2">
        <v>71.1</v>
      </c>
      <c r="CB22" s="2">
        <v>114.4</v>
      </c>
      <c r="CC22" s="2">
        <v>88.6</v>
      </c>
      <c r="CD22" s="2">
        <v>88</v>
      </c>
      <c r="CE22" s="2">
        <v>122.8</v>
      </c>
      <c r="CF22" s="2">
        <v>97.9</v>
      </c>
      <c r="CG22" s="2">
        <v>110.3</v>
      </c>
      <c r="CH22" s="2">
        <v>95.2</v>
      </c>
      <c r="CI22" s="2">
        <v>137.9</v>
      </c>
      <c r="CJ22" s="2">
        <v>142.8</v>
      </c>
      <c r="CK22" s="2">
        <v>84.4</v>
      </c>
      <c r="CL22" s="2">
        <v>87.1</v>
      </c>
      <c r="CM22" s="2">
        <v>84.6</v>
      </c>
      <c r="CN22" s="2">
        <v>91.4</v>
      </c>
      <c r="CO22" s="2">
        <v>92.7</v>
      </c>
      <c r="CP22" s="2">
        <v>110.3</v>
      </c>
      <c r="CQ22" s="2">
        <v>82.4</v>
      </c>
      <c r="CR22" s="2">
        <v>80.8</v>
      </c>
      <c r="CS22" s="2">
        <v>77.2</v>
      </c>
      <c r="CT22" s="2">
        <v>117.3</v>
      </c>
      <c r="CU22" s="2">
        <v>106.9</v>
      </c>
      <c r="CV22" s="2">
        <v>205.2</v>
      </c>
      <c r="CW22" s="2">
        <v>135</v>
      </c>
      <c r="CX22" s="2">
        <v>187</v>
      </c>
      <c r="CY22" s="2">
        <v>148</v>
      </c>
      <c r="CZ22" s="2">
        <v>71.3</v>
      </c>
      <c r="DA22" s="2">
        <v>128.9</v>
      </c>
      <c r="DB22" s="2">
        <v>100.4</v>
      </c>
      <c r="DC22" s="2">
        <v>80.3</v>
      </c>
      <c r="DD22" s="2">
        <v>88.3</v>
      </c>
      <c r="DE22" s="2">
        <v>141.1</v>
      </c>
      <c r="DF22" s="2">
        <v>81.5</v>
      </c>
      <c r="DG22" s="2">
        <v>109.8</v>
      </c>
      <c r="DH22" s="2">
        <v>49.1</v>
      </c>
      <c r="DI22" s="2">
        <v>170.7</v>
      </c>
      <c r="DJ22" s="2">
        <v>48</v>
      </c>
      <c r="DK22" s="2">
        <v>40.6</v>
      </c>
      <c r="DL22" s="2">
        <v>36.8</v>
      </c>
      <c r="DM22" s="2">
        <v>67</v>
      </c>
      <c r="DN22" s="2">
        <v>75.3</v>
      </c>
      <c r="DO22" s="2">
        <v>81.6</v>
      </c>
      <c r="DP22" s="2">
        <v>104</v>
      </c>
      <c r="DQ22" s="2">
        <v>71.2</v>
      </c>
      <c r="DR22" s="2">
        <v>82.7</v>
      </c>
      <c r="DS22" s="10">
        <v>57.5</v>
      </c>
      <c r="DT22" s="10">
        <v>64.8</v>
      </c>
      <c r="DU22" s="10">
        <v>48.2</v>
      </c>
      <c r="DV22" s="10">
        <v>147.7</v>
      </c>
      <c r="DW22" s="7">
        <v>381.2</v>
      </c>
      <c r="DX22" s="12">
        <v>41.3</v>
      </c>
      <c r="DY22" s="2">
        <v>61.1</v>
      </c>
      <c r="DZ22" s="2">
        <v>93.2</v>
      </c>
      <c r="EA22" s="2">
        <v>60.4</v>
      </c>
      <c r="EB22" s="2">
        <v>50.9</v>
      </c>
      <c r="EC22" s="2">
        <v>33</v>
      </c>
      <c r="ED22" s="2">
        <v>62.7</v>
      </c>
      <c r="EE22" s="2">
        <v>76.4</v>
      </c>
      <c r="EF22" s="2">
        <v>81.1</v>
      </c>
      <c r="EG22" s="2">
        <v>43.5</v>
      </c>
      <c r="EH22" s="2">
        <v>68.4</v>
      </c>
      <c r="EI22" s="2">
        <v>46.5</v>
      </c>
      <c r="EJ22" s="2">
        <v>52.7</v>
      </c>
      <c r="EK22" s="2">
        <v>77.7</v>
      </c>
      <c r="EL22" s="2">
        <v>81.4</v>
      </c>
      <c r="EM22" s="2">
        <v>85</v>
      </c>
      <c r="EN22" s="2">
        <v>71.3</v>
      </c>
      <c r="EO22" s="2">
        <v>97</v>
      </c>
      <c r="EP22" s="2">
        <v>61.1</v>
      </c>
      <c r="EQ22" s="2">
        <v>74.6</v>
      </c>
      <c r="ER22" s="2">
        <v>81.4</v>
      </c>
      <c r="ES22" s="7">
        <v>79.2</v>
      </c>
      <c r="ET22" s="7">
        <v>58.2</v>
      </c>
      <c r="EU22" s="2">
        <v>58.5</v>
      </c>
      <c r="EV22" s="2">
        <v>46.6</v>
      </c>
      <c r="EW22" s="2">
        <v>46.4</v>
      </c>
      <c r="EX22" s="29">
        <v>43.1</v>
      </c>
      <c r="EY22" s="2">
        <v>48.3</v>
      </c>
      <c r="EZ22" s="2">
        <v>56.4</v>
      </c>
      <c r="FA22" s="2">
        <v>52.1</v>
      </c>
      <c r="FB22" s="32">
        <v>53.6</v>
      </c>
      <c r="FC22" s="2">
        <v>53.1</v>
      </c>
      <c r="FD22" s="2">
        <v>45.4</v>
      </c>
      <c r="FE22" s="2">
        <v>45.4</v>
      </c>
      <c r="FF22" s="7">
        <v>50.6</v>
      </c>
      <c r="FG22" s="7">
        <v>65.6</v>
      </c>
      <c r="FH22" s="7">
        <v>58.9</v>
      </c>
      <c r="FI22" s="7">
        <v>58.4</v>
      </c>
      <c r="FJ22" s="7">
        <v>59.6</v>
      </c>
      <c r="FK22" s="7">
        <v>109.2</v>
      </c>
      <c r="FL22" s="7">
        <v>100.3</v>
      </c>
      <c r="FM22" s="7">
        <v>65.4</v>
      </c>
      <c r="FN22" s="33">
        <v>52.4</v>
      </c>
      <c r="FO22" s="34">
        <v>59.9</v>
      </c>
      <c r="FP22" s="2">
        <v>61.3</v>
      </c>
      <c r="FQ22" s="2">
        <v>57.3</v>
      </c>
      <c r="FR22" s="2">
        <v>53.8</v>
      </c>
      <c r="FS22" s="2">
        <v>64.3</v>
      </c>
      <c r="FT22" s="2">
        <v>66.9</v>
      </c>
      <c r="FU22" s="2">
        <v>91.3</v>
      </c>
      <c r="FV22" s="2">
        <v>87.2</v>
      </c>
      <c r="FW22" s="2">
        <v>76.7</v>
      </c>
      <c r="FX22" s="12">
        <v>53.8</v>
      </c>
      <c r="FY22" s="2">
        <v>54.8</v>
      </c>
      <c r="FZ22" s="2">
        <v>83.6</v>
      </c>
      <c r="GA22" s="2">
        <v>75.7</v>
      </c>
      <c r="GB22" s="2">
        <v>62.2</v>
      </c>
      <c r="GC22" s="2">
        <v>95.7</v>
      </c>
      <c r="GD22" s="2">
        <v>81</v>
      </c>
      <c r="GE22" s="2">
        <v>91.1</v>
      </c>
      <c r="GF22" s="2">
        <v>56.8</v>
      </c>
      <c r="GG22" s="2">
        <v>125.1</v>
      </c>
      <c r="GH22" s="2">
        <v>131.4</v>
      </c>
      <c r="GI22" s="2">
        <v>144.2</v>
      </c>
    </row>
    <row r="23" spans="1:191" ht="13.5">
      <c r="A23" s="55"/>
      <c r="B23" s="16"/>
      <c r="C23" s="3"/>
      <c r="D23" s="17" t="s">
        <v>15</v>
      </c>
      <c r="E23" s="5">
        <v>216</v>
      </c>
      <c r="F23" s="2">
        <f>ROUND((SUM(BI23:BT23))/12,1)</f>
        <v>95.4</v>
      </c>
      <c r="G23" s="2">
        <f>ROUND((SUM(BU23:CF23))/12,1)</f>
        <v>96</v>
      </c>
      <c r="H23" s="2">
        <f>ROUND((SUM(CG23:CR23))/12,1)</f>
        <v>100</v>
      </c>
      <c r="I23" s="2">
        <f>ROUND((SUM(CS23:DD23))/12,1)</f>
        <v>103.2</v>
      </c>
      <c r="J23" s="2">
        <f>ROUND((SUM(DE23:DP23))/12,1)</f>
        <v>106.1</v>
      </c>
      <c r="K23" s="2">
        <f>ROUND((SUM(DQ23:EB23))/12,1)</f>
        <v>94.5</v>
      </c>
      <c r="L23" s="2">
        <f>ROUND(SUM(EC23:EN23)/12,1)</f>
        <v>101.4</v>
      </c>
      <c r="M23" s="2">
        <f>ROUND(SUM(EO23:EZ23)/12,1)</f>
        <v>120</v>
      </c>
      <c r="N23" s="2">
        <f>ROUND(SUM(FA23:FL23)/12,1)</f>
        <v>159.1</v>
      </c>
      <c r="O23" s="2">
        <f>ROUND(SUM(FM23:FX23)/12,1)</f>
        <v>195.9</v>
      </c>
      <c r="P23" s="15"/>
      <c r="Q23" s="5">
        <f>ROUND((SUM(BI23:BK23))/3,1)</f>
        <v>93.2</v>
      </c>
      <c r="R23" s="5">
        <f>ROUND((SUM(BL23:BN23))/3,1)</f>
        <v>95.2</v>
      </c>
      <c r="S23" s="5">
        <f>ROUND((SUM(BO23:BQ23))/3,1)</f>
        <v>92.9</v>
      </c>
      <c r="T23" s="5">
        <f>ROUND((SUM(BR23:BT23))/3,1)</f>
        <v>100.1</v>
      </c>
      <c r="U23" s="5">
        <f>ROUND((SUM(BU23:BW23))/3,1)</f>
        <v>88.1</v>
      </c>
      <c r="V23" s="5">
        <f>ROUND((SUM(BX23:BZ23))/3,1)</f>
        <v>98</v>
      </c>
      <c r="W23" s="5">
        <f>ROUND((SUM(CA23:CC23))/3,1)</f>
        <v>94.8</v>
      </c>
      <c r="X23" s="5">
        <f>ROUND((SUM(CD23:CF23))/3,1)</f>
        <v>103.3</v>
      </c>
      <c r="Y23" s="5">
        <f>ROUND((SUM(CG23:CI23))/3,1)</f>
        <v>94.6</v>
      </c>
      <c r="Z23" s="5">
        <f>ROUND((SUM(CJ23:CL23))/3,1)</f>
        <v>100.6</v>
      </c>
      <c r="AA23" s="5">
        <f>ROUND((SUM(CM23:CO23))/3,1)</f>
        <v>101.7</v>
      </c>
      <c r="AB23" s="5">
        <f>ROUND((SUM(CP23:CR23))/3,1)</f>
        <v>103.2</v>
      </c>
      <c r="AC23" s="5">
        <f>ROUND((SUM(CS23:CU23))/3,1)</f>
        <v>99.7</v>
      </c>
      <c r="AD23" s="5">
        <f>ROUND((SUM(CV23:CX23))/3,1)</f>
        <v>100.6</v>
      </c>
      <c r="AE23" s="5">
        <f>ROUND((SUM(CY23:DA23))/3,1)</f>
        <v>103.1</v>
      </c>
      <c r="AF23" s="5">
        <f>ROUND((SUM(DB23:DD23))/3,1)</f>
        <v>109.3</v>
      </c>
      <c r="AG23" s="5">
        <f>ROUND((SUM(DE23:DG23))/3,1)</f>
        <v>108.2</v>
      </c>
      <c r="AH23" s="5">
        <f>ROUND((SUM(DH23:DJ23))/3,1)</f>
        <v>104.3</v>
      </c>
      <c r="AI23" s="5">
        <f>ROUND((SUM(DK23:DM23))/3,1)</f>
        <v>104.5</v>
      </c>
      <c r="AJ23" s="5">
        <f>ROUND((SUM(DN23:DP23))/3,1)</f>
        <v>107.2</v>
      </c>
      <c r="AK23" s="5">
        <f>ROUND((SUM(DQ23:DS23))/3,1)</f>
        <v>93.2</v>
      </c>
      <c r="AL23" s="5">
        <f>ROUND((SUM(DT23:DV23))/3,1)</f>
        <v>95.8</v>
      </c>
      <c r="AM23" s="2">
        <f>ROUND((SUM(DW23:DY23))/3,1)</f>
        <v>94.2</v>
      </c>
      <c r="AN23" s="2">
        <f>ROUND((SUM(DZ23:EB23))/3,1)</f>
        <v>94.9</v>
      </c>
      <c r="AO23" s="2">
        <f>ROUND((SUM(EC23:EE23))/3,1)</f>
        <v>77.7</v>
      </c>
      <c r="AP23" s="2">
        <f>ROUND((SUM(EF23:EH23))/3,1)</f>
        <v>98.7</v>
      </c>
      <c r="AQ23" s="2">
        <f>ROUND((SUM(EI23:EK23))/3,1)</f>
        <v>113.1</v>
      </c>
      <c r="AR23" s="2">
        <f>ROUND(SUM(EL23:EN23)/3,1)</f>
        <v>116.3</v>
      </c>
      <c r="AS23" s="2">
        <f>ROUND(SUM(EO23:EQ23)/3,1)</f>
        <v>110.6</v>
      </c>
      <c r="AT23" s="2">
        <f>ROUND(SUM(ER23:ET23)/3,1)</f>
        <v>117.4</v>
      </c>
      <c r="AU23" s="2">
        <f>ROUND(SUM(EU23:EW23)/3,1)</f>
        <v>123.9</v>
      </c>
      <c r="AV23" s="2">
        <f>ROUND(SUM(EX23:EZ23)/3,1)</f>
        <v>127.8</v>
      </c>
      <c r="AW23" s="2">
        <f>ROUND(SUM(FA23:FC23)/3,1)</f>
        <v>118.1</v>
      </c>
      <c r="AX23" s="2">
        <f>ROUND(SUM(FD23:FF23)/3,1)</f>
        <v>170</v>
      </c>
      <c r="AY23" s="2">
        <f>ROUND(SUM(FG23:FI23)/3,1)</f>
        <v>170.4</v>
      </c>
      <c r="AZ23" s="2">
        <f>ROUND(SUM(FJ23:FL23)/3,1)</f>
        <v>177.9</v>
      </c>
      <c r="BA23" s="2">
        <f>ROUND(SUM(FM23:FO23)/3,1)</f>
        <v>174.9</v>
      </c>
      <c r="BB23" s="2">
        <f>ROUND(SUM(FP23:FR23)/3,1)</f>
        <v>195.4</v>
      </c>
      <c r="BC23" s="2">
        <f>ROUND(SUM(FS23:FU23)/3,1)</f>
        <v>201.8</v>
      </c>
      <c r="BD23" s="2">
        <f>ROUND(SUM(FV23:FX23)/3,1)</f>
        <v>211.2</v>
      </c>
      <c r="BE23" s="2">
        <f>ROUND(SUM(FY23:GA23)/3,1)</f>
        <v>192</v>
      </c>
      <c r="BF23" s="2">
        <f>ROUND(SUM(GB23:GD23)/3,1)</f>
        <v>219.2</v>
      </c>
      <c r="BG23" s="2">
        <f>ROUND(SUM(GE23:GG23)/3,1)</f>
        <v>225.9</v>
      </c>
      <c r="BH23" s="15"/>
      <c r="BI23" s="2">
        <v>87.5</v>
      </c>
      <c r="BJ23" s="2">
        <v>90.9</v>
      </c>
      <c r="BK23" s="2">
        <v>101.1</v>
      </c>
      <c r="BL23" s="2">
        <v>96.3</v>
      </c>
      <c r="BM23" s="2">
        <v>93.7</v>
      </c>
      <c r="BN23" s="2">
        <v>95.6</v>
      </c>
      <c r="BO23" s="2">
        <v>98.9</v>
      </c>
      <c r="BP23" s="2">
        <v>86.3</v>
      </c>
      <c r="BQ23" s="2">
        <v>93.6</v>
      </c>
      <c r="BR23" s="2">
        <v>101.8</v>
      </c>
      <c r="BS23" s="2">
        <v>100.2</v>
      </c>
      <c r="BT23" s="2">
        <v>98.3</v>
      </c>
      <c r="BU23" s="2">
        <v>82.5</v>
      </c>
      <c r="BV23" s="2">
        <v>82.8</v>
      </c>
      <c r="BW23" s="2">
        <v>99</v>
      </c>
      <c r="BX23" s="2">
        <v>101</v>
      </c>
      <c r="BY23" s="2">
        <v>93.7</v>
      </c>
      <c r="BZ23" s="2">
        <v>99.3</v>
      </c>
      <c r="CA23" s="2">
        <v>98.7</v>
      </c>
      <c r="CB23" s="2">
        <v>83.8</v>
      </c>
      <c r="CC23" s="2">
        <v>101.8</v>
      </c>
      <c r="CD23" s="2">
        <v>101.5</v>
      </c>
      <c r="CE23" s="2">
        <v>104.8</v>
      </c>
      <c r="CF23" s="2">
        <v>103.5</v>
      </c>
      <c r="CG23" s="2">
        <v>95.4</v>
      </c>
      <c r="CH23" s="2">
        <v>90.2</v>
      </c>
      <c r="CI23" s="2">
        <v>98.3</v>
      </c>
      <c r="CJ23" s="2">
        <v>101.4</v>
      </c>
      <c r="CK23" s="2">
        <v>93.8</v>
      </c>
      <c r="CL23" s="2">
        <v>106.5</v>
      </c>
      <c r="CM23" s="2">
        <v>102.3</v>
      </c>
      <c r="CN23" s="2">
        <v>95.9</v>
      </c>
      <c r="CO23" s="2">
        <v>106.8</v>
      </c>
      <c r="CP23" s="2">
        <v>106.6</v>
      </c>
      <c r="CQ23" s="2">
        <v>104.5</v>
      </c>
      <c r="CR23" s="2">
        <v>98.4</v>
      </c>
      <c r="CS23" s="2">
        <v>98.5</v>
      </c>
      <c r="CT23" s="2">
        <v>94.4</v>
      </c>
      <c r="CU23" s="2">
        <v>106.2</v>
      </c>
      <c r="CV23" s="2">
        <v>98.1</v>
      </c>
      <c r="CW23" s="2">
        <v>99.7</v>
      </c>
      <c r="CX23" s="2">
        <v>104</v>
      </c>
      <c r="CY23" s="2">
        <v>102.4</v>
      </c>
      <c r="CZ23" s="2">
        <v>99.3</v>
      </c>
      <c r="DA23" s="2">
        <v>107.6</v>
      </c>
      <c r="DB23" s="2">
        <v>103.9</v>
      </c>
      <c r="DC23" s="2">
        <v>113.2</v>
      </c>
      <c r="DD23" s="2">
        <v>110.9</v>
      </c>
      <c r="DE23" s="2">
        <v>110.2</v>
      </c>
      <c r="DF23" s="2">
        <v>105.6</v>
      </c>
      <c r="DG23" s="2">
        <v>108.8</v>
      </c>
      <c r="DH23" s="2">
        <v>105.2</v>
      </c>
      <c r="DI23" s="2">
        <v>100.3</v>
      </c>
      <c r="DJ23" s="2">
        <v>107.5</v>
      </c>
      <c r="DK23" s="2">
        <v>104.5</v>
      </c>
      <c r="DL23" s="2">
        <v>102.9</v>
      </c>
      <c r="DM23" s="2">
        <v>106.1</v>
      </c>
      <c r="DN23" s="2">
        <v>106.1</v>
      </c>
      <c r="DO23" s="2">
        <v>107.1</v>
      </c>
      <c r="DP23" s="2">
        <v>108.4</v>
      </c>
      <c r="DQ23" s="2">
        <v>95.6</v>
      </c>
      <c r="DR23" s="2">
        <v>92.2</v>
      </c>
      <c r="DS23" s="10">
        <v>91.9</v>
      </c>
      <c r="DT23" s="10">
        <v>96.7</v>
      </c>
      <c r="DU23" s="10">
        <v>95.5</v>
      </c>
      <c r="DV23" s="10">
        <v>95.1</v>
      </c>
      <c r="DW23" s="7">
        <v>98.5</v>
      </c>
      <c r="DX23" s="12">
        <v>90.1</v>
      </c>
      <c r="DY23" s="2">
        <v>93.9</v>
      </c>
      <c r="DZ23" s="2">
        <v>103.1</v>
      </c>
      <c r="EA23" s="2">
        <v>92.6</v>
      </c>
      <c r="EB23" s="2">
        <v>89.1</v>
      </c>
      <c r="EC23" s="2">
        <v>82.7</v>
      </c>
      <c r="ED23" s="2">
        <v>76.4</v>
      </c>
      <c r="EE23" s="2">
        <v>73.9</v>
      </c>
      <c r="EF23" s="2">
        <v>80.1</v>
      </c>
      <c r="EG23" s="2">
        <v>102.9</v>
      </c>
      <c r="EH23" s="2">
        <v>113</v>
      </c>
      <c r="EI23" s="2">
        <v>116.5</v>
      </c>
      <c r="EJ23" s="2">
        <v>107</v>
      </c>
      <c r="EK23" s="2">
        <v>115.8</v>
      </c>
      <c r="EL23" s="2">
        <v>123.1</v>
      </c>
      <c r="EM23" s="2">
        <v>113.5</v>
      </c>
      <c r="EN23" s="2">
        <v>112.2</v>
      </c>
      <c r="EO23" s="2">
        <v>106.6</v>
      </c>
      <c r="EP23" s="2">
        <v>109.4</v>
      </c>
      <c r="EQ23" s="2">
        <v>115.9</v>
      </c>
      <c r="ER23" s="2">
        <v>120.6</v>
      </c>
      <c r="ES23" s="7">
        <v>108</v>
      </c>
      <c r="ET23" s="7">
        <v>123.6</v>
      </c>
      <c r="EU23" s="2">
        <v>123.9</v>
      </c>
      <c r="EV23" s="2">
        <v>117.7</v>
      </c>
      <c r="EW23" s="2">
        <v>130.2</v>
      </c>
      <c r="EX23" s="29">
        <v>131.2</v>
      </c>
      <c r="EY23" s="2">
        <v>127</v>
      </c>
      <c r="EZ23" s="2">
        <v>125.3</v>
      </c>
      <c r="FA23" s="2">
        <v>111.2</v>
      </c>
      <c r="FB23" s="32">
        <v>111.9</v>
      </c>
      <c r="FC23" s="2">
        <v>131.3</v>
      </c>
      <c r="FD23" s="2">
        <v>167.7</v>
      </c>
      <c r="FE23" s="2">
        <v>155</v>
      </c>
      <c r="FF23" s="7">
        <v>187.3</v>
      </c>
      <c r="FG23" s="7">
        <v>170.9</v>
      </c>
      <c r="FH23" s="7">
        <v>168.7</v>
      </c>
      <c r="FI23" s="7">
        <v>171.5</v>
      </c>
      <c r="FJ23" s="7">
        <v>180.9</v>
      </c>
      <c r="FK23" s="7">
        <v>181.1</v>
      </c>
      <c r="FL23" s="7">
        <v>171.7</v>
      </c>
      <c r="FM23" s="7">
        <v>160.8</v>
      </c>
      <c r="FN23" s="33">
        <v>173.3</v>
      </c>
      <c r="FO23" s="34">
        <v>190.7</v>
      </c>
      <c r="FP23" s="2">
        <v>197.3</v>
      </c>
      <c r="FQ23" s="2">
        <v>183.8</v>
      </c>
      <c r="FR23" s="2">
        <v>205.2</v>
      </c>
      <c r="FS23" s="2">
        <v>206.4</v>
      </c>
      <c r="FT23" s="2">
        <v>196.5</v>
      </c>
      <c r="FU23" s="2">
        <v>202.5</v>
      </c>
      <c r="FV23" s="2">
        <v>217.5</v>
      </c>
      <c r="FW23" s="2">
        <v>209.3</v>
      </c>
      <c r="FX23" s="12">
        <v>206.9</v>
      </c>
      <c r="FY23" s="2">
        <v>183.1</v>
      </c>
      <c r="FZ23" s="2">
        <v>190</v>
      </c>
      <c r="GA23" s="2">
        <v>202.9</v>
      </c>
      <c r="GB23" s="2">
        <v>216.8</v>
      </c>
      <c r="GC23" s="2">
        <v>206.5</v>
      </c>
      <c r="GD23" s="2">
        <v>234.3</v>
      </c>
      <c r="GE23" s="2">
        <v>231.7</v>
      </c>
      <c r="GF23" s="2">
        <v>217.5</v>
      </c>
      <c r="GG23" s="2">
        <v>228.6</v>
      </c>
      <c r="GH23" s="2">
        <v>236.2</v>
      </c>
      <c r="GI23" s="2">
        <v>223.5</v>
      </c>
    </row>
    <row r="24" spans="1:191" ht="12">
      <c r="A24" s="55"/>
      <c r="B24" s="16"/>
      <c r="C24" s="3"/>
      <c r="D24" s="17" t="s">
        <v>16</v>
      </c>
      <c r="E24" s="5" t="s">
        <v>51</v>
      </c>
      <c r="F24" s="5" t="s">
        <v>51</v>
      </c>
      <c r="G24" s="5" t="s">
        <v>51</v>
      </c>
      <c r="H24" s="5" t="s">
        <v>51</v>
      </c>
      <c r="I24" s="5" t="s">
        <v>51</v>
      </c>
      <c r="J24" s="5" t="s">
        <v>51</v>
      </c>
      <c r="K24" s="5" t="s">
        <v>51</v>
      </c>
      <c r="L24" s="5" t="s">
        <v>51</v>
      </c>
      <c r="M24" s="5" t="s">
        <v>51</v>
      </c>
      <c r="N24" s="5" t="s">
        <v>51</v>
      </c>
      <c r="O24" s="5" t="s">
        <v>51</v>
      </c>
      <c r="P24" s="4"/>
      <c r="Q24" s="5" t="s">
        <v>51</v>
      </c>
      <c r="R24" s="5" t="s">
        <v>51</v>
      </c>
      <c r="S24" s="5" t="s">
        <v>51</v>
      </c>
      <c r="T24" s="5" t="s">
        <v>51</v>
      </c>
      <c r="U24" s="5" t="s">
        <v>51</v>
      </c>
      <c r="V24" s="5" t="s">
        <v>51</v>
      </c>
      <c r="W24" s="5" t="s">
        <v>51</v>
      </c>
      <c r="X24" s="5" t="s">
        <v>51</v>
      </c>
      <c r="Y24" s="5" t="s">
        <v>51</v>
      </c>
      <c r="Z24" s="5" t="s">
        <v>51</v>
      </c>
      <c r="AA24" s="5" t="s">
        <v>51</v>
      </c>
      <c r="AB24" s="5" t="s">
        <v>51</v>
      </c>
      <c r="AC24" s="5" t="s">
        <v>51</v>
      </c>
      <c r="AD24" s="5" t="s">
        <v>51</v>
      </c>
      <c r="AE24" s="5" t="s">
        <v>51</v>
      </c>
      <c r="AF24" s="5" t="s">
        <v>51</v>
      </c>
      <c r="AG24" s="5" t="s">
        <v>51</v>
      </c>
      <c r="AH24" s="5" t="s">
        <v>51</v>
      </c>
      <c r="AI24" s="5" t="s">
        <v>51</v>
      </c>
      <c r="AJ24" s="5" t="s">
        <v>51</v>
      </c>
      <c r="AK24" s="5" t="s">
        <v>51</v>
      </c>
      <c r="AL24" s="5" t="s">
        <v>51</v>
      </c>
      <c r="AM24" s="5" t="s">
        <v>51</v>
      </c>
      <c r="AN24" s="5" t="s">
        <v>51</v>
      </c>
      <c r="AO24" s="5" t="s">
        <v>51</v>
      </c>
      <c r="AP24" s="5" t="s">
        <v>51</v>
      </c>
      <c r="AQ24" s="5" t="s">
        <v>51</v>
      </c>
      <c r="AR24" s="5" t="s">
        <v>51</v>
      </c>
      <c r="AS24" s="5" t="s">
        <v>51</v>
      </c>
      <c r="AT24" s="5" t="s">
        <v>51</v>
      </c>
      <c r="AU24" s="5" t="s">
        <v>51</v>
      </c>
      <c r="AV24" s="5" t="s">
        <v>51</v>
      </c>
      <c r="AW24" s="5" t="s">
        <v>51</v>
      </c>
      <c r="AX24" s="5" t="s">
        <v>51</v>
      </c>
      <c r="AY24" s="5" t="s">
        <v>51</v>
      </c>
      <c r="AZ24" s="5" t="s">
        <v>51</v>
      </c>
      <c r="BA24" s="5" t="s">
        <v>51</v>
      </c>
      <c r="BB24" s="5" t="s">
        <v>51</v>
      </c>
      <c r="BC24" s="5" t="s">
        <v>51</v>
      </c>
      <c r="BD24" s="5" t="s">
        <v>51</v>
      </c>
      <c r="BE24" s="5" t="s">
        <v>51</v>
      </c>
      <c r="BF24" s="5" t="s">
        <v>51</v>
      </c>
      <c r="BG24" s="5" t="s">
        <v>51</v>
      </c>
      <c r="BH24" s="15"/>
      <c r="BI24" s="2" t="s">
        <v>50</v>
      </c>
      <c r="BJ24" s="2" t="s">
        <v>50</v>
      </c>
      <c r="BK24" s="2" t="s">
        <v>50</v>
      </c>
      <c r="BL24" s="2" t="s">
        <v>50</v>
      </c>
      <c r="BM24" s="2" t="s">
        <v>50</v>
      </c>
      <c r="BN24" s="2" t="s">
        <v>50</v>
      </c>
      <c r="BO24" s="2" t="s">
        <v>50</v>
      </c>
      <c r="BP24" s="2" t="s">
        <v>50</v>
      </c>
      <c r="BQ24" s="2" t="s">
        <v>50</v>
      </c>
      <c r="BR24" s="2" t="s">
        <v>50</v>
      </c>
      <c r="BS24" s="2" t="s">
        <v>50</v>
      </c>
      <c r="BT24" s="2" t="s">
        <v>50</v>
      </c>
      <c r="BU24" s="2" t="s">
        <v>50</v>
      </c>
      <c r="BV24" s="2" t="s">
        <v>50</v>
      </c>
      <c r="BW24" s="2" t="s">
        <v>50</v>
      </c>
      <c r="BX24" s="2" t="s">
        <v>50</v>
      </c>
      <c r="BY24" s="2" t="s">
        <v>50</v>
      </c>
      <c r="BZ24" s="2" t="s">
        <v>50</v>
      </c>
      <c r="CA24" s="2" t="s">
        <v>50</v>
      </c>
      <c r="CB24" s="2" t="s">
        <v>50</v>
      </c>
      <c r="CC24" s="2" t="s">
        <v>50</v>
      </c>
      <c r="CD24" s="2" t="s">
        <v>50</v>
      </c>
      <c r="CE24" s="2" t="s">
        <v>50</v>
      </c>
      <c r="CF24" s="2" t="s">
        <v>50</v>
      </c>
      <c r="CG24" s="2" t="s">
        <v>50</v>
      </c>
      <c r="CH24" s="2" t="s">
        <v>50</v>
      </c>
      <c r="CI24" s="2" t="s">
        <v>50</v>
      </c>
      <c r="CJ24" s="2" t="s">
        <v>50</v>
      </c>
      <c r="CK24" s="2" t="s">
        <v>50</v>
      </c>
      <c r="CL24" s="2" t="s">
        <v>50</v>
      </c>
      <c r="CM24" s="2" t="s">
        <v>50</v>
      </c>
      <c r="CN24" s="2" t="s">
        <v>50</v>
      </c>
      <c r="CO24" s="2" t="s">
        <v>50</v>
      </c>
      <c r="CP24" s="2" t="s">
        <v>50</v>
      </c>
      <c r="CQ24" s="2" t="s">
        <v>50</v>
      </c>
      <c r="CR24" s="2" t="s">
        <v>50</v>
      </c>
      <c r="CS24" s="2" t="s">
        <v>50</v>
      </c>
      <c r="CT24" s="2" t="s">
        <v>50</v>
      </c>
      <c r="CU24" s="2" t="s">
        <v>50</v>
      </c>
      <c r="CV24" s="2" t="s">
        <v>50</v>
      </c>
      <c r="CW24" s="2" t="s">
        <v>50</v>
      </c>
      <c r="CX24" s="2" t="s">
        <v>50</v>
      </c>
      <c r="CY24" s="2" t="s">
        <v>50</v>
      </c>
      <c r="CZ24" s="2" t="s">
        <v>50</v>
      </c>
      <c r="DA24" s="2" t="s">
        <v>50</v>
      </c>
      <c r="DB24" s="2" t="s">
        <v>50</v>
      </c>
      <c r="DC24" s="2" t="s">
        <v>50</v>
      </c>
      <c r="DD24" s="2" t="s">
        <v>50</v>
      </c>
      <c r="DE24" s="2" t="s">
        <v>50</v>
      </c>
      <c r="DF24" s="2" t="s">
        <v>50</v>
      </c>
      <c r="DG24" s="2" t="s">
        <v>50</v>
      </c>
      <c r="DH24" s="2" t="s">
        <v>50</v>
      </c>
      <c r="DI24" s="2" t="s">
        <v>50</v>
      </c>
      <c r="DJ24" s="2" t="s">
        <v>50</v>
      </c>
      <c r="DK24" s="2" t="s">
        <v>50</v>
      </c>
      <c r="DL24" s="2" t="s">
        <v>50</v>
      </c>
      <c r="DM24" s="2" t="s">
        <v>50</v>
      </c>
      <c r="DN24" s="2" t="s">
        <v>50</v>
      </c>
      <c r="DO24" s="2" t="s">
        <v>50</v>
      </c>
      <c r="DP24" s="2" t="s">
        <v>50</v>
      </c>
      <c r="DQ24" s="2" t="s">
        <v>50</v>
      </c>
      <c r="DR24" s="2" t="s">
        <v>50</v>
      </c>
      <c r="DS24" s="10" t="s">
        <v>50</v>
      </c>
      <c r="DT24" s="10" t="s">
        <v>50</v>
      </c>
      <c r="DU24" s="10" t="s">
        <v>50</v>
      </c>
      <c r="DV24" s="10" t="s">
        <v>50</v>
      </c>
      <c r="DW24" s="2" t="s">
        <v>50</v>
      </c>
      <c r="DX24" s="2" t="s">
        <v>50</v>
      </c>
      <c r="DY24" s="2" t="s">
        <v>50</v>
      </c>
      <c r="DZ24" s="2" t="s">
        <v>50</v>
      </c>
      <c r="EA24" s="2" t="s">
        <v>50</v>
      </c>
      <c r="EB24" s="2" t="s">
        <v>50</v>
      </c>
      <c r="EC24" s="2" t="s">
        <v>50</v>
      </c>
      <c r="ED24" s="2" t="s">
        <v>50</v>
      </c>
      <c r="EE24" s="2" t="s">
        <v>50</v>
      </c>
      <c r="EF24" s="2" t="s">
        <v>50</v>
      </c>
      <c r="EG24" s="2" t="s">
        <v>50</v>
      </c>
      <c r="EH24" s="2" t="s">
        <v>50</v>
      </c>
      <c r="EI24" s="2" t="s">
        <v>50</v>
      </c>
      <c r="EJ24" s="2" t="s">
        <v>50</v>
      </c>
      <c r="EK24" s="2" t="s">
        <v>50</v>
      </c>
      <c r="EL24" s="2" t="s">
        <v>50</v>
      </c>
      <c r="EM24" s="2" t="s">
        <v>50</v>
      </c>
      <c r="EN24" s="2" t="s">
        <v>50</v>
      </c>
      <c r="EO24" s="2" t="s">
        <v>50</v>
      </c>
      <c r="EP24" s="2" t="s">
        <v>50</v>
      </c>
      <c r="EQ24" s="2" t="s">
        <v>50</v>
      </c>
      <c r="ER24" s="2" t="s">
        <v>50</v>
      </c>
      <c r="ES24" s="7" t="s">
        <v>50</v>
      </c>
      <c r="ET24" s="7" t="s">
        <v>50</v>
      </c>
      <c r="EU24" s="2" t="s">
        <v>50</v>
      </c>
      <c r="EV24" s="2" t="s">
        <v>50</v>
      </c>
      <c r="EW24" s="2" t="s">
        <v>50</v>
      </c>
      <c r="EX24" s="2" t="s">
        <v>50</v>
      </c>
      <c r="EY24" s="2" t="s">
        <v>50</v>
      </c>
      <c r="EZ24" s="2" t="s">
        <v>50</v>
      </c>
      <c r="FA24" s="2" t="s">
        <v>50</v>
      </c>
      <c r="FB24" s="2" t="s">
        <v>50</v>
      </c>
      <c r="FC24" s="2" t="s">
        <v>50</v>
      </c>
      <c r="FD24" s="2" t="s">
        <v>50</v>
      </c>
      <c r="FE24" s="2" t="s">
        <v>50</v>
      </c>
      <c r="FF24" s="2" t="s">
        <v>50</v>
      </c>
      <c r="FG24" s="2" t="s">
        <v>50</v>
      </c>
      <c r="FH24" s="2" t="s">
        <v>50</v>
      </c>
      <c r="FI24" s="2" t="s">
        <v>50</v>
      </c>
      <c r="FJ24" s="2" t="s">
        <v>50</v>
      </c>
      <c r="FK24" s="2" t="s">
        <v>50</v>
      </c>
      <c r="FL24" s="2" t="s">
        <v>50</v>
      </c>
      <c r="FM24" s="2" t="s">
        <v>50</v>
      </c>
      <c r="FN24" s="2" t="s">
        <v>50</v>
      </c>
      <c r="FO24" s="2" t="s">
        <v>50</v>
      </c>
      <c r="FP24" s="2" t="s">
        <v>50</v>
      </c>
      <c r="FQ24" s="2" t="s">
        <v>50</v>
      </c>
      <c r="FR24" s="2" t="s">
        <v>50</v>
      </c>
      <c r="FS24" s="2" t="s">
        <v>50</v>
      </c>
      <c r="FT24" s="2" t="s">
        <v>50</v>
      </c>
      <c r="FU24" s="2" t="s">
        <v>50</v>
      </c>
      <c r="FV24" s="2" t="s">
        <v>50</v>
      </c>
      <c r="FW24" s="2" t="s">
        <v>50</v>
      </c>
      <c r="FX24" s="2" t="s">
        <v>50</v>
      </c>
      <c r="FY24" s="2" t="s">
        <v>50</v>
      </c>
      <c r="FZ24" s="2" t="s">
        <v>50</v>
      </c>
      <c r="GA24" s="2" t="s">
        <v>50</v>
      </c>
      <c r="GB24" s="2" t="s">
        <v>50</v>
      </c>
      <c r="GC24" s="2" t="s">
        <v>50</v>
      </c>
      <c r="GD24" s="2" t="s">
        <v>50</v>
      </c>
      <c r="GE24" s="2" t="s">
        <v>50</v>
      </c>
      <c r="GF24" s="2" t="s">
        <v>50</v>
      </c>
      <c r="GG24" s="2" t="s">
        <v>50</v>
      </c>
      <c r="GH24" s="2" t="s">
        <v>50</v>
      </c>
      <c r="GI24" s="2" t="s">
        <v>50</v>
      </c>
    </row>
    <row r="25" spans="1:191" ht="13.5">
      <c r="A25" s="55" t="s">
        <v>45</v>
      </c>
      <c r="B25" s="52" t="s">
        <v>18</v>
      </c>
      <c r="C25" s="53"/>
      <c r="D25" s="54"/>
      <c r="E25" s="5">
        <v>10133.2</v>
      </c>
      <c r="F25" s="2">
        <f aca="true" t="shared" si="31" ref="F25:F41">ROUND((SUM(BI25:BT25))/12,1)</f>
        <v>100.6</v>
      </c>
      <c r="G25" s="2">
        <f aca="true" t="shared" si="32" ref="G25:G41">ROUND((SUM(BU25:CF25))/12,1)</f>
        <v>111.7</v>
      </c>
      <c r="H25" s="2">
        <f aca="true" t="shared" si="33" ref="H25:H41">ROUND((SUM(CG25:CR25))/12,1)</f>
        <v>100</v>
      </c>
      <c r="I25" s="2">
        <f aca="true" t="shared" si="34" ref="I25:I41">ROUND((SUM(CS25:DD25))/12,1)</f>
        <v>107.5</v>
      </c>
      <c r="J25" s="2">
        <f aca="true" t="shared" si="35" ref="J25:J41">ROUND((SUM(DE25:DP25))/12,1)</f>
        <v>100.3</v>
      </c>
      <c r="K25" s="2">
        <f aca="true" t="shared" si="36" ref="K25:K41">ROUND((SUM(DQ25:EB25))/12,1)</f>
        <v>94</v>
      </c>
      <c r="L25" s="2">
        <f>ROUND(SUM(EC25:EN25)/12,1)</f>
        <v>85.6</v>
      </c>
      <c r="M25" s="2">
        <f>ROUND(SUM(EO25:EZ25)/12,1)</f>
        <v>97.6</v>
      </c>
      <c r="N25" s="2">
        <f>ROUND(SUM(FA25:FL25)/12,1)</f>
        <v>88</v>
      </c>
      <c r="O25" s="2">
        <f>ROUND(SUM(FM25:FX25)/12,1)</f>
        <v>74.1</v>
      </c>
      <c r="P25" s="15"/>
      <c r="Q25" s="5">
        <f aca="true" t="shared" si="37" ref="Q25:Q41">ROUND((SUM(BI25:BK25))/3,1)</f>
        <v>92.3</v>
      </c>
      <c r="R25" s="5">
        <f aca="true" t="shared" si="38" ref="R25:R41">ROUND((SUM(BL25:BN25))/3,1)</f>
        <v>91</v>
      </c>
      <c r="S25" s="5">
        <f aca="true" t="shared" si="39" ref="S25:S41">ROUND((SUM(BO25:BQ25))/3,1)</f>
        <v>106.3</v>
      </c>
      <c r="T25" s="5">
        <f aca="true" t="shared" si="40" ref="T25:T41">ROUND((SUM(BR25:BT25))/3,1)</f>
        <v>112.8</v>
      </c>
      <c r="U25" s="5">
        <f aca="true" t="shared" si="41" ref="U25:U41">ROUND((SUM(BU25:BW25))/3,1)</f>
        <v>106.7</v>
      </c>
      <c r="V25" s="5">
        <f aca="true" t="shared" si="42" ref="V25:V41">ROUND((SUM(BX25:BZ25))/3,1)</f>
        <v>112.5</v>
      </c>
      <c r="W25" s="5">
        <f aca="true" t="shared" si="43" ref="W25:W41">ROUND((SUM(CA25:CC25))/3,1)</f>
        <v>111.8</v>
      </c>
      <c r="X25" s="5">
        <f aca="true" t="shared" si="44" ref="X25:X41">ROUND((SUM(CD25:CF25))/3,1)</f>
        <v>115.9</v>
      </c>
      <c r="Y25" s="5">
        <f aca="true" t="shared" si="45" ref="Y25:Y41">ROUND((SUM(CG25:CI25))/3,1)</f>
        <v>101.9</v>
      </c>
      <c r="Z25" s="5">
        <f aca="true" t="shared" si="46" ref="Z25:Z41">ROUND((SUM(CJ25:CL25))/3,1)</f>
        <v>98.2</v>
      </c>
      <c r="AA25" s="5">
        <f aca="true" t="shared" si="47" ref="AA25:AA41">ROUND((SUM(CM25:CO25))/3,1)</f>
        <v>92.4</v>
      </c>
      <c r="AB25" s="5">
        <f aca="true" t="shared" si="48" ref="AB25:AB41">ROUND((SUM(CP25:CR25))/3,1)</f>
        <v>107.5</v>
      </c>
      <c r="AC25" s="5">
        <f aca="true" t="shared" si="49" ref="AC25:AC41">ROUND((SUM(CS25:CU25))/3,1)</f>
        <v>108</v>
      </c>
      <c r="AD25" s="5">
        <f aca="true" t="shared" si="50" ref="AD25:AD41">ROUND((SUM(CV25:CX25))/3,1)</f>
        <v>109.1</v>
      </c>
      <c r="AE25" s="5">
        <f aca="true" t="shared" si="51" ref="AE25:AE41">ROUND((SUM(CY25:DA25))/3,1)</f>
        <v>100.6</v>
      </c>
      <c r="AF25" s="5">
        <f aca="true" t="shared" si="52" ref="AF25:AF41">ROUND((SUM(DB25:DD25))/3,1)</f>
        <v>112.3</v>
      </c>
      <c r="AG25" s="5">
        <f aca="true" t="shared" si="53" ref="AG25:AG41">ROUND((SUM(DE25:DG25))/3,1)</f>
        <v>97.5</v>
      </c>
      <c r="AH25" s="5">
        <f aca="true" t="shared" si="54" ref="AH25:AH41">ROUND((SUM(DH25:DJ25))/3,1)</f>
        <v>96.9</v>
      </c>
      <c r="AI25" s="5">
        <f aca="true" t="shared" si="55" ref="AI25:AI41">ROUND((SUM(DK25:DM25))/3,1)</f>
        <v>97.4</v>
      </c>
      <c r="AJ25" s="5">
        <f aca="true" t="shared" si="56" ref="AJ25:AJ41">ROUND((SUM(DN25:DP25))/3,1)</f>
        <v>109.3</v>
      </c>
      <c r="AK25" s="5">
        <f aca="true" t="shared" si="57" ref="AK25:AK41">ROUND((SUM(DQ25:DS25))/3,1)</f>
        <v>97.5</v>
      </c>
      <c r="AL25" s="5">
        <f aca="true" t="shared" si="58" ref="AL25:AL41">ROUND((SUM(DT25:DV25))/3,1)</f>
        <v>91.8</v>
      </c>
      <c r="AM25" s="2">
        <f aca="true" t="shared" si="59" ref="AM25:AM41">ROUND((SUM(DW25:DY25))/3,1)</f>
        <v>91.4</v>
      </c>
      <c r="AN25" s="2">
        <f aca="true" t="shared" si="60" ref="AN25:AN41">ROUND((SUM(DZ25:EB25))/3,1)</f>
        <v>95.4</v>
      </c>
      <c r="AO25" s="2">
        <f aca="true" t="shared" si="61" ref="AO25:AO41">ROUND((SUM(EC25:EE25))/3,1)</f>
        <v>67.9</v>
      </c>
      <c r="AP25" s="2">
        <f>ROUND((SUM(EF25:EH25))/3,1)</f>
        <v>78.7</v>
      </c>
      <c r="AQ25" s="2">
        <f>ROUND((SUM(EI25:EK25))/3,1)</f>
        <v>91</v>
      </c>
      <c r="AR25" s="2">
        <f>ROUND(SUM(EL25:EN25)/3,1)</f>
        <v>104.9</v>
      </c>
      <c r="AS25" s="2">
        <f>ROUND(SUM(EO25:EQ25)/3,1)</f>
        <v>86.4</v>
      </c>
      <c r="AT25" s="2">
        <f>ROUND(SUM(ER25:ET25)/3,1)</f>
        <v>100.3</v>
      </c>
      <c r="AU25" s="2">
        <f>ROUND(SUM(EU25:EW25)/3,1)</f>
        <v>100.5</v>
      </c>
      <c r="AV25" s="2">
        <f>ROUND(SUM(EX25:EZ25)/3,1)</f>
        <v>103.3</v>
      </c>
      <c r="AW25" s="2">
        <f>ROUND(SUM(FA25:FC25)/3,1)</f>
        <v>85.9</v>
      </c>
      <c r="AX25" s="2">
        <f>ROUND(SUM(FD25:FF25)/3,1)</f>
        <v>84.2</v>
      </c>
      <c r="AY25" s="2">
        <f>ROUND(SUM(FG25:FI25)/3,1)</f>
        <v>90.7</v>
      </c>
      <c r="AZ25" s="2">
        <f>ROUND(SUM(FJ25:FL25)/3,1)</f>
        <v>91.2</v>
      </c>
      <c r="BA25" s="2">
        <f>ROUND(SUM(FM25:FO25)/3,1)</f>
        <v>82.4</v>
      </c>
      <c r="BB25" s="2">
        <f>ROUND(SUM(FP25:FR25)/3,1)</f>
        <v>72.5</v>
      </c>
      <c r="BC25" s="2">
        <f>ROUND(SUM(FS25:FU25)/3,1)</f>
        <v>68.6</v>
      </c>
      <c r="BD25" s="2">
        <f>ROUND(SUM(FV25:FX25)/3,1)</f>
        <v>73.1</v>
      </c>
      <c r="BE25" s="2">
        <f>ROUND(SUM(FY25:GA25)/3,1)</f>
        <v>62.7</v>
      </c>
      <c r="BF25" s="2">
        <f>ROUND(SUM(GB25:GD25)/3,1)</f>
        <v>66.2</v>
      </c>
      <c r="BG25" s="2">
        <f>ROUND(SUM(GE25:GG25)/3,1)</f>
        <v>67.9</v>
      </c>
      <c r="BH25" s="15"/>
      <c r="BI25" s="2">
        <v>89</v>
      </c>
      <c r="BJ25" s="2">
        <v>92.4</v>
      </c>
      <c r="BK25" s="2">
        <v>95.6</v>
      </c>
      <c r="BL25" s="2">
        <v>90.6</v>
      </c>
      <c r="BM25" s="2">
        <v>89.2</v>
      </c>
      <c r="BN25" s="2">
        <v>93.1</v>
      </c>
      <c r="BO25" s="2">
        <v>112.4</v>
      </c>
      <c r="BP25" s="2">
        <v>98</v>
      </c>
      <c r="BQ25" s="2">
        <v>108.5</v>
      </c>
      <c r="BR25" s="2">
        <v>114.1</v>
      </c>
      <c r="BS25" s="2">
        <v>111.1</v>
      </c>
      <c r="BT25" s="2">
        <v>113.3</v>
      </c>
      <c r="BU25" s="2">
        <v>95.6</v>
      </c>
      <c r="BV25" s="2">
        <v>100.4</v>
      </c>
      <c r="BW25" s="2">
        <v>124</v>
      </c>
      <c r="BX25" s="2">
        <v>119</v>
      </c>
      <c r="BY25" s="2">
        <v>107.5</v>
      </c>
      <c r="BZ25" s="2">
        <v>111.1</v>
      </c>
      <c r="CA25" s="2">
        <v>113.9</v>
      </c>
      <c r="CB25" s="2">
        <v>106.9</v>
      </c>
      <c r="CC25" s="2">
        <v>114.7</v>
      </c>
      <c r="CD25" s="2">
        <v>106.5</v>
      </c>
      <c r="CE25" s="2">
        <v>114.4</v>
      </c>
      <c r="CF25" s="2">
        <v>126.9</v>
      </c>
      <c r="CG25" s="2">
        <v>97.3</v>
      </c>
      <c r="CH25" s="2">
        <v>96.4</v>
      </c>
      <c r="CI25" s="2">
        <v>112.1</v>
      </c>
      <c r="CJ25" s="2">
        <v>106.1</v>
      </c>
      <c r="CK25" s="2">
        <v>91.2</v>
      </c>
      <c r="CL25" s="2">
        <v>97.2</v>
      </c>
      <c r="CM25" s="2">
        <v>90.4</v>
      </c>
      <c r="CN25" s="2">
        <v>88.6</v>
      </c>
      <c r="CO25" s="2">
        <v>98.1</v>
      </c>
      <c r="CP25" s="2">
        <v>108.8</v>
      </c>
      <c r="CQ25" s="2">
        <v>105.7</v>
      </c>
      <c r="CR25" s="2">
        <v>108.1</v>
      </c>
      <c r="CS25" s="2">
        <v>88.8</v>
      </c>
      <c r="CT25" s="2">
        <v>113.8</v>
      </c>
      <c r="CU25" s="2">
        <v>121.3</v>
      </c>
      <c r="CV25" s="2">
        <v>111.7</v>
      </c>
      <c r="CW25" s="2">
        <v>106.7</v>
      </c>
      <c r="CX25" s="2">
        <v>109</v>
      </c>
      <c r="CY25" s="2">
        <v>102.6</v>
      </c>
      <c r="CZ25" s="2">
        <v>97.8</v>
      </c>
      <c r="DA25" s="2">
        <v>101.3</v>
      </c>
      <c r="DB25" s="2">
        <v>112.3</v>
      </c>
      <c r="DC25" s="2">
        <v>114.6</v>
      </c>
      <c r="DD25" s="2">
        <v>110.1</v>
      </c>
      <c r="DE25" s="2">
        <v>90.5</v>
      </c>
      <c r="DF25" s="2">
        <v>98.8</v>
      </c>
      <c r="DG25" s="2">
        <v>103.3</v>
      </c>
      <c r="DH25" s="2">
        <v>93.3</v>
      </c>
      <c r="DI25" s="2">
        <v>97</v>
      </c>
      <c r="DJ25" s="2">
        <v>100.3</v>
      </c>
      <c r="DK25" s="2">
        <v>106.5</v>
      </c>
      <c r="DL25" s="2">
        <v>95.2</v>
      </c>
      <c r="DM25" s="2">
        <v>90.5</v>
      </c>
      <c r="DN25" s="2">
        <v>109.6</v>
      </c>
      <c r="DO25" s="2">
        <v>107.8</v>
      </c>
      <c r="DP25" s="2">
        <v>110.5</v>
      </c>
      <c r="DQ25" s="2">
        <v>90.1</v>
      </c>
      <c r="DR25" s="2">
        <v>99.8</v>
      </c>
      <c r="DS25" s="10">
        <v>102.5</v>
      </c>
      <c r="DT25" s="10">
        <v>91.2</v>
      </c>
      <c r="DU25" s="10">
        <v>90.2</v>
      </c>
      <c r="DV25" s="10">
        <v>93.9</v>
      </c>
      <c r="DW25" s="7">
        <v>99.1</v>
      </c>
      <c r="DX25" s="12">
        <v>81.9</v>
      </c>
      <c r="DY25" s="2">
        <v>93.2</v>
      </c>
      <c r="DZ25" s="2">
        <v>104.4</v>
      </c>
      <c r="EA25" s="2">
        <v>90.4</v>
      </c>
      <c r="EB25" s="2">
        <v>91.5</v>
      </c>
      <c r="EC25" s="2">
        <v>68.6</v>
      </c>
      <c r="ED25" s="2">
        <v>64.7</v>
      </c>
      <c r="EE25" s="2">
        <v>70.3</v>
      </c>
      <c r="EF25" s="2">
        <v>77.5</v>
      </c>
      <c r="EG25" s="2">
        <v>73</v>
      </c>
      <c r="EH25" s="2">
        <v>85.6</v>
      </c>
      <c r="EI25" s="2">
        <v>93.2</v>
      </c>
      <c r="EJ25" s="2">
        <v>84.9</v>
      </c>
      <c r="EK25" s="2">
        <v>94.8</v>
      </c>
      <c r="EL25" s="2">
        <v>107.7</v>
      </c>
      <c r="EM25" s="2">
        <v>107.6</v>
      </c>
      <c r="EN25" s="2">
        <v>99.4</v>
      </c>
      <c r="EO25" s="2">
        <v>78.4</v>
      </c>
      <c r="EP25" s="2">
        <v>84.6</v>
      </c>
      <c r="EQ25" s="2">
        <v>96.3</v>
      </c>
      <c r="ER25" s="2">
        <v>96.1</v>
      </c>
      <c r="ES25" s="7">
        <v>96.3</v>
      </c>
      <c r="ET25" s="7">
        <v>108.4</v>
      </c>
      <c r="EU25" s="2">
        <v>106.7</v>
      </c>
      <c r="EV25" s="2">
        <v>93.4</v>
      </c>
      <c r="EW25" s="2">
        <v>101.4</v>
      </c>
      <c r="EX25" s="28">
        <v>105.8</v>
      </c>
      <c r="EY25" s="2">
        <v>103.8</v>
      </c>
      <c r="EZ25" s="2">
        <v>100.3</v>
      </c>
      <c r="FA25" s="2">
        <v>80.6</v>
      </c>
      <c r="FB25" s="32">
        <v>84.6</v>
      </c>
      <c r="FC25" s="2">
        <v>92.5</v>
      </c>
      <c r="FD25" s="2">
        <v>81.2</v>
      </c>
      <c r="FE25" s="2">
        <v>77.6</v>
      </c>
      <c r="FF25" s="7">
        <v>93.9</v>
      </c>
      <c r="FG25" s="7">
        <v>98.9</v>
      </c>
      <c r="FH25" s="7">
        <v>87.2</v>
      </c>
      <c r="FI25" s="7">
        <v>86</v>
      </c>
      <c r="FJ25" s="7">
        <v>84.6</v>
      </c>
      <c r="FK25" s="7">
        <v>97.2</v>
      </c>
      <c r="FL25" s="7">
        <v>91.7</v>
      </c>
      <c r="FM25" s="33">
        <v>81.4</v>
      </c>
      <c r="FN25" s="33">
        <v>81.6</v>
      </c>
      <c r="FO25" s="34">
        <v>84.1</v>
      </c>
      <c r="FP25" s="2">
        <v>70</v>
      </c>
      <c r="FQ25" s="2">
        <v>71</v>
      </c>
      <c r="FR25" s="2">
        <v>76.5</v>
      </c>
      <c r="FS25" s="2">
        <v>70.7</v>
      </c>
      <c r="FT25" s="2">
        <v>64.3</v>
      </c>
      <c r="FU25" s="2">
        <v>70.8</v>
      </c>
      <c r="FV25" s="2">
        <v>76.7</v>
      </c>
      <c r="FW25" s="2">
        <v>73</v>
      </c>
      <c r="FX25" s="12">
        <v>69.5</v>
      </c>
      <c r="FY25" s="2">
        <v>59.8</v>
      </c>
      <c r="FZ25" s="2">
        <v>61</v>
      </c>
      <c r="GA25" s="2">
        <v>67.3</v>
      </c>
      <c r="GB25" s="2">
        <v>66.5</v>
      </c>
      <c r="GC25" s="2">
        <v>66.5</v>
      </c>
      <c r="GD25" s="2">
        <v>65.7</v>
      </c>
      <c r="GE25" s="2">
        <v>71.1</v>
      </c>
      <c r="GF25" s="2">
        <v>65</v>
      </c>
      <c r="GG25" s="2">
        <v>67.7</v>
      </c>
      <c r="GH25" s="2">
        <v>69.7</v>
      </c>
      <c r="GI25" s="2">
        <v>69.3</v>
      </c>
    </row>
    <row r="26" spans="1:191" ht="13.5">
      <c r="A26" s="55"/>
      <c r="B26" s="16"/>
      <c r="C26" s="50" t="s">
        <v>17</v>
      </c>
      <c r="D26" s="51"/>
      <c r="E26" s="5">
        <v>133.2</v>
      </c>
      <c r="F26" s="2">
        <f t="shared" si="31"/>
        <v>97.5</v>
      </c>
      <c r="G26" s="2">
        <f t="shared" si="32"/>
        <v>98.2</v>
      </c>
      <c r="H26" s="2">
        <f t="shared" si="33"/>
        <v>100</v>
      </c>
      <c r="I26" s="2">
        <f t="shared" si="34"/>
        <v>100.7</v>
      </c>
      <c r="J26" s="2">
        <f t="shared" si="35"/>
        <v>101.3</v>
      </c>
      <c r="K26" s="2">
        <f t="shared" si="36"/>
        <v>105.2</v>
      </c>
      <c r="L26" s="2">
        <f>ROUND(SUM(EC26:EN26)/12,1)</f>
        <v>99.4</v>
      </c>
      <c r="M26" s="2">
        <f>ROUND(SUM(EO26:EZ26)/12,1)</f>
        <v>103.9</v>
      </c>
      <c r="N26" s="2">
        <f>ROUND(SUM(FA26:FL26)/12,1)</f>
        <v>95.8</v>
      </c>
      <c r="O26" s="2">
        <f>ROUND(SUM(FM26:FX26)/12,1)</f>
        <v>92.7</v>
      </c>
      <c r="P26" s="15"/>
      <c r="Q26" s="5">
        <f t="shared" si="37"/>
        <v>90.1</v>
      </c>
      <c r="R26" s="5">
        <f t="shared" si="38"/>
        <v>106.5</v>
      </c>
      <c r="S26" s="5">
        <f t="shared" si="39"/>
        <v>123.3</v>
      </c>
      <c r="T26" s="5">
        <f t="shared" si="40"/>
        <v>70.3</v>
      </c>
      <c r="U26" s="5">
        <f t="shared" si="41"/>
        <v>98.4</v>
      </c>
      <c r="V26" s="5">
        <f t="shared" si="42"/>
        <v>82.4</v>
      </c>
      <c r="W26" s="5">
        <f t="shared" si="43"/>
        <v>132.8</v>
      </c>
      <c r="X26" s="5">
        <f t="shared" si="44"/>
        <v>79.3</v>
      </c>
      <c r="Y26" s="5">
        <f t="shared" si="45"/>
        <v>100.2</v>
      </c>
      <c r="Z26" s="5">
        <f t="shared" si="46"/>
        <v>94</v>
      </c>
      <c r="AA26" s="5">
        <f t="shared" si="47"/>
        <v>106.8</v>
      </c>
      <c r="AB26" s="5">
        <f t="shared" si="48"/>
        <v>99</v>
      </c>
      <c r="AC26" s="5">
        <f t="shared" si="49"/>
        <v>102.8</v>
      </c>
      <c r="AD26" s="5">
        <f t="shared" si="50"/>
        <v>96.8</v>
      </c>
      <c r="AE26" s="5">
        <f t="shared" si="51"/>
        <v>104.9</v>
      </c>
      <c r="AF26" s="5">
        <f t="shared" si="52"/>
        <v>98.1</v>
      </c>
      <c r="AG26" s="5">
        <f t="shared" si="53"/>
        <v>95.2</v>
      </c>
      <c r="AH26" s="5">
        <f t="shared" si="54"/>
        <v>97.3</v>
      </c>
      <c r="AI26" s="5">
        <f t="shared" si="55"/>
        <v>108.1</v>
      </c>
      <c r="AJ26" s="5">
        <f t="shared" si="56"/>
        <v>104.4</v>
      </c>
      <c r="AK26" s="5">
        <f t="shared" si="57"/>
        <v>105.7</v>
      </c>
      <c r="AL26" s="5">
        <f t="shared" si="58"/>
        <v>102.4</v>
      </c>
      <c r="AM26" s="2">
        <f t="shared" si="59"/>
        <v>112.3</v>
      </c>
      <c r="AN26" s="2">
        <f t="shared" si="60"/>
        <v>100.5</v>
      </c>
      <c r="AO26" s="2">
        <f t="shared" si="61"/>
        <v>94.6</v>
      </c>
      <c r="AP26" s="2">
        <f>ROUND((SUM(EF26:EH26))/3,1)</f>
        <v>93.3</v>
      </c>
      <c r="AQ26" s="2">
        <f>ROUND((SUM(EI26:EK26))/3,1)</f>
        <v>106.6</v>
      </c>
      <c r="AR26" s="2">
        <f>ROUND(SUM(EL26:EN26)/3,1)</f>
        <v>102.9</v>
      </c>
      <c r="AS26" s="2">
        <f>ROUND(SUM(EO26:EQ26)/3,1)</f>
        <v>104.7</v>
      </c>
      <c r="AT26" s="2">
        <f>ROUND(SUM(ER26:ET26)/3,1)</f>
        <v>98.2</v>
      </c>
      <c r="AU26" s="2">
        <f>ROUND(SUM(EU26:EW26)/3,1)</f>
        <v>111.7</v>
      </c>
      <c r="AV26" s="2">
        <f>ROUND(SUM(EX26:EZ26)/3,1)</f>
        <v>100.8</v>
      </c>
      <c r="AW26" s="2">
        <f>ROUND(SUM(FA26:FC26)/3,1)</f>
        <v>99.5</v>
      </c>
      <c r="AX26" s="2">
        <f>ROUND(SUM(FD26:FF26)/3,1)</f>
        <v>90.2</v>
      </c>
      <c r="AY26" s="2">
        <f>ROUND(SUM(FG26:FI26)/3,1)</f>
        <v>100.3</v>
      </c>
      <c r="AZ26" s="2">
        <f>ROUND(SUM(FJ26:FL26)/3,1)</f>
        <v>93.4</v>
      </c>
      <c r="BA26" s="2">
        <f>ROUND(SUM(FM26:FO26)/3,1)</f>
        <v>96.9</v>
      </c>
      <c r="BB26" s="2">
        <f>ROUND(SUM(FP26:FR26)/3,1)</f>
        <v>85.5</v>
      </c>
      <c r="BC26" s="2">
        <f>ROUND(SUM(FS26:FU26)/3,1)</f>
        <v>98</v>
      </c>
      <c r="BD26" s="2">
        <f>ROUND(SUM(FV26:FX26)/3,1)</f>
        <v>90.3</v>
      </c>
      <c r="BE26" s="2">
        <f>ROUND(SUM(FY26:GA26)/3,1)</f>
        <v>93.1</v>
      </c>
      <c r="BF26" s="2">
        <f>ROUND(SUM(GB26:GD26)/3,1)</f>
        <v>87.8</v>
      </c>
      <c r="BG26" s="2">
        <f>ROUND(SUM(GE26:GG26)/3,1)</f>
        <v>100.9</v>
      </c>
      <c r="BH26" s="15"/>
      <c r="BI26" s="2">
        <v>69.2</v>
      </c>
      <c r="BJ26" s="2">
        <v>100.5</v>
      </c>
      <c r="BK26" s="2">
        <v>100.5</v>
      </c>
      <c r="BL26" s="2">
        <v>132.1</v>
      </c>
      <c r="BM26" s="2">
        <v>85.7</v>
      </c>
      <c r="BN26" s="2">
        <v>101.8</v>
      </c>
      <c r="BO26" s="2">
        <v>101.8</v>
      </c>
      <c r="BP26" s="2">
        <v>156.6</v>
      </c>
      <c r="BQ26" s="2">
        <v>111.5</v>
      </c>
      <c r="BR26" s="2">
        <v>53.8</v>
      </c>
      <c r="BS26" s="2">
        <v>55.6</v>
      </c>
      <c r="BT26" s="2">
        <v>101.4</v>
      </c>
      <c r="BU26" s="2">
        <v>84</v>
      </c>
      <c r="BV26" s="2">
        <v>94.6</v>
      </c>
      <c r="BW26" s="2">
        <v>116.6</v>
      </c>
      <c r="BX26" s="2">
        <v>71.9</v>
      </c>
      <c r="BY26" s="2">
        <v>82.9</v>
      </c>
      <c r="BZ26" s="2">
        <v>92.5</v>
      </c>
      <c r="CA26" s="2">
        <v>108.5</v>
      </c>
      <c r="CB26" s="2">
        <v>153.7</v>
      </c>
      <c r="CC26" s="2">
        <v>136.2</v>
      </c>
      <c r="CD26" s="2">
        <v>105.5</v>
      </c>
      <c r="CE26" s="2">
        <v>49.4</v>
      </c>
      <c r="CF26" s="2">
        <v>82.9</v>
      </c>
      <c r="CG26" s="2">
        <v>100.7</v>
      </c>
      <c r="CH26" s="2">
        <v>97.3</v>
      </c>
      <c r="CI26" s="2">
        <v>102.7</v>
      </c>
      <c r="CJ26" s="2">
        <v>95.7</v>
      </c>
      <c r="CK26" s="2">
        <v>89.2</v>
      </c>
      <c r="CL26" s="2">
        <v>97.2</v>
      </c>
      <c r="CM26" s="2">
        <v>106.9</v>
      </c>
      <c r="CN26" s="2">
        <v>109.4</v>
      </c>
      <c r="CO26" s="2">
        <v>104</v>
      </c>
      <c r="CP26" s="2">
        <v>96.9</v>
      </c>
      <c r="CQ26" s="2">
        <v>94</v>
      </c>
      <c r="CR26" s="2">
        <v>106</v>
      </c>
      <c r="CS26" s="2">
        <v>103.8</v>
      </c>
      <c r="CT26" s="2">
        <v>99.7</v>
      </c>
      <c r="CU26" s="2">
        <v>104.8</v>
      </c>
      <c r="CV26" s="2">
        <v>95.7</v>
      </c>
      <c r="CW26" s="2">
        <v>99.3</v>
      </c>
      <c r="CX26" s="2">
        <v>95.5</v>
      </c>
      <c r="CY26" s="2">
        <v>108.3</v>
      </c>
      <c r="CZ26" s="2">
        <v>109.3</v>
      </c>
      <c r="DA26" s="2">
        <v>97.2</v>
      </c>
      <c r="DB26" s="2">
        <v>98.4</v>
      </c>
      <c r="DC26" s="2">
        <v>95.1</v>
      </c>
      <c r="DD26" s="2">
        <v>100.7</v>
      </c>
      <c r="DE26" s="2">
        <v>97.3</v>
      </c>
      <c r="DF26" s="2">
        <v>90.9</v>
      </c>
      <c r="DG26" s="2">
        <v>97.4</v>
      </c>
      <c r="DH26" s="2">
        <v>92.6</v>
      </c>
      <c r="DI26" s="2">
        <v>95.1</v>
      </c>
      <c r="DJ26" s="2">
        <v>104.1</v>
      </c>
      <c r="DK26" s="2">
        <v>108.7</v>
      </c>
      <c r="DL26" s="2">
        <v>110.5</v>
      </c>
      <c r="DM26" s="2">
        <v>105.1</v>
      </c>
      <c r="DN26" s="2">
        <v>104.3</v>
      </c>
      <c r="DO26" s="2">
        <v>102.5</v>
      </c>
      <c r="DP26" s="2">
        <v>106.5</v>
      </c>
      <c r="DQ26" s="2">
        <v>103.7</v>
      </c>
      <c r="DR26" s="2">
        <v>105.3</v>
      </c>
      <c r="DS26" s="10">
        <v>108</v>
      </c>
      <c r="DT26" s="10">
        <v>99.8</v>
      </c>
      <c r="DU26" s="10">
        <v>98.4</v>
      </c>
      <c r="DV26" s="10">
        <v>108.9</v>
      </c>
      <c r="DW26" s="7">
        <v>118.2</v>
      </c>
      <c r="DX26" s="12">
        <v>111</v>
      </c>
      <c r="DY26" s="2">
        <v>107.6</v>
      </c>
      <c r="DZ26" s="2">
        <v>104.7</v>
      </c>
      <c r="EA26" s="2">
        <v>97.8</v>
      </c>
      <c r="EB26" s="2">
        <v>99</v>
      </c>
      <c r="EC26" s="2">
        <v>99.7</v>
      </c>
      <c r="ED26" s="2">
        <v>89.5</v>
      </c>
      <c r="EE26" s="2">
        <v>94.7</v>
      </c>
      <c r="EF26" s="2">
        <v>91.7</v>
      </c>
      <c r="EG26" s="2">
        <v>89.6</v>
      </c>
      <c r="EH26" s="2">
        <v>98.6</v>
      </c>
      <c r="EI26" s="2">
        <v>110</v>
      </c>
      <c r="EJ26" s="2">
        <v>108.2</v>
      </c>
      <c r="EK26" s="2">
        <v>101.6</v>
      </c>
      <c r="EL26" s="2">
        <v>102.2</v>
      </c>
      <c r="EM26" s="2">
        <v>100.7</v>
      </c>
      <c r="EN26" s="2">
        <v>105.8</v>
      </c>
      <c r="EO26" s="2">
        <v>106.5</v>
      </c>
      <c r="EP26" s="2">
        <v>99.2</v>
      </c>
      <c r="EQ26" s="2">
        <v>108.5</v>
      </c>
      <c r="ER26" s="2">
        <v>98.1</v>
      </c>
      <c r="ES26" s="7">
        <v>94.6</v>
      </c>
      <c r="ET26" s="7">
        <v>102</v>
      </c>
      <c r="EU26" s="2">
        <v>114.5</v>
      </c>
      <c r="EV26" s="2">
        <v>114.3</v>
      </c>
      <c r="EW26" s="2">
        <v>106.2</v>
      </c>
      <c r="EX26" s="29">
        <v>104.7</v>
      </c>
      <c r="EY26" s="2">
        <v>96.1</v>
      </c>
      <c r="EZ26" s="2">
        <v>101.5</v>
      </c>
      <c r="FA26" s="2">
        <v>103.4</v>
      </c>
      <c r="FB26" s="32">
        <v>91.5</v>
      </c>
      <c r="FC26" s="2">
        <v>103.5</v>
      </c>
      <c r="FD26" s="2">
        <v>89.5</v>
      </c>
      <c r="FE26" s="2">
        <v>84.9</v>
      </c>
      <c r="FF26" s="7">
        <v>96.2</v>
      </c>
      <c r="FG26" s="7">
        <v>103.4</v>
      </c>
      <c r="FH26" s="7">
        <v>101.2</v>
      </c>
      <c r="FI26" s="7">
        <v>96.3</v>
      </c>
      <c r="FJ26" s="7">
        <v>92.9</v>
      </c>
      <c r="FK26" s="7">
        <v>88.8</v>
      </c>
      <c r="FL26" s="7">
        <v>98.4</v>
      </c>
      <c r="FM26" s="33">
        <v>97.8</v>
      </c>
      <c r="FN26" s="33">
        <v>96</v>
      </c>
      <c r="FO26" s="34">
        <v>96.8</v>
      </c>
      <c r="FP26" s="2">
        <v>85.9</v>
      </c>
      <c r="FQ26" s="2">
        <v>83.2</v>
      </c>
      <c r="FR26" s="2">
        <v>87.3</v>
      </c>
      <c r="FS26" s="2">
        <v>101.3</v>
      </c>
      <c r="FT26" s="2">
        <v>98.9</v>
      </c>
      <c r="FU26" s="2">
        <v>93.8</v>
      </c>
      <c r="FV26" s="2">
        <v>87.6</v>
      </c>
      <c r="FW26" s="2">
        <v>87.1</v>
      </c>
      <c r="FX26" s="12">
        <v>96.1</v>
      </c>
      <c r="FY26" s="2">
        <v>95</v>
      </c>
      <c r="FZ26" s="2">
        <v>90.3</v>
      </c>
      <c r="GA26" s="2">
        <v>94.1</v>
      </c>
      <c r="GB26" s="2">
        <v>86.5</v>
      </c>
      <c r="GC26" s="2">
        <v>84.9</v>
      </c>
      <c r="GD26" s="2">
        <v>92.1</v>
      </c>
      <c r="GE26" s="2">
        <v>105.5</v>
      </c>
      <c r="GF26" s="2">
        <v>102.9</v>
      </c>
      <c r="GG26" s="2">
        <v>94.4</v>
      </c>
      <c r="GH26" s="2">
        <v>90.7</v>
      </c>
      <c r="GI26" s="2">
        <v>89.7</v>
      </c>
    </row>
    <row r="27" spans="1:191" ht="13.5">
      <c r="A27" s="55"/>
      <c r="B27" s="49" t="s">
        <v>19</v>
      </c>
      <c r="C27" s="50"/>
      <c r="D27" s="51"/>
      <c r="E27" s="5">
        <v>5300.9</v>
      </c>
      <c r="F27" s="2">
        <f t="shared" si="31"/>
        <v>98.4</v>
      </c>
      <c r="G27" s="2">
        <f t="shared" si="32"/>
        <v>116.5</v>
      </c>
      <c r="H27" s="2">
        <f t="shared" si="33"/>
        <v>100</v>
      </c>
      <c r="I27" s="2">
        <f t="shared" si="34"/>
        <v>113.9</v>
      </c>
      <c r="J27" s="2">
        <f t="shared" si="35"/>
        <v>107.2</v>
      </c>
      <c r="K27" s="2">
        <f t="shared" si="36"/>
        <v>97</v>
      </c>
      <c r="L27" s="2">
        <f>ROUND(SUM(EC27:EN27)/12,1)</f>
        <v>86.7</v>
      </c>
      <c r="M27" s="2">
        <f>ROUND(SUM(EO27:EZ27)/12,1)</f>
        <v>111.3</v>
      </c>
      <c r="N27" s="2">
        <f>ROUND(SUM(FA27:FL27)/12,1)</f>
        <v>89.1</v>
      </c>
      <c r="O27" s="2">
        <f>ROUND(SUM(FM27:FX27)/12,1)</f>
        <v>62.4</v>
      </c>
      <c r="P27" s="15"/>
      <c r="Q27" s="5">
        <f t="shared" si="37"/>
        <v>86.5</v>
      </c>
      <c r="R27" s="5">
        <f t="shared" si="38"/>
        <v>81.2</v>
      </c>
      <c r="S27" s="5">
        <f t="shared" si="39"/>
        <v>110.3</v>
      </c>
      <c r="T27" s="5">
        <f t="shared" si="40"/>
        <v>115.8</v>
      </c>
      <c r="U27" s="5">
        <f t="shared" si="41"/>
        <v>110</v>
      </c>
      <c r="V27" s="5">
        <f t="shared" si="42"/>
        <v>119.3</v>
      </c>
      <c r="W27" s="5">
        <f t="shared" si="43"/>
        <v>117.1</v>
      </c>
      <c r="X27" s="5">
        <f t="shared" si="44"/>
        <v>119.7</v>
      </c>
      <c r="Y27" s="5">
        <f t="shared" si="45"/>
        <v>105.8</v>
      </c>
      <c r="Z27" s="5">
        <f t="shared" si="46"/>
        <v>98.1</v>
      </c>
      <c r="AA27" s="5">
        <f t="shared" si="47"/>
        <v>87.1</v>
      </c>
      <c r="AB27" s="5">
        <f t="shared" si="48"/>
        <v>109.1</v>
      </c>
      <c r="AC27" s="5">
        <f t="shared" si="49"/>
        <v>117.9</v>
      </c>
      <c r="AD27" s="5">
        <f t="shared" si="50"/>
        <v>115.7</v>
      </c>
      <c r="AE27" s="5">
        <f t="shared" si="51"/>
        <v>101.5</v>
      </c>
      <c r="AF27" s="5">
        <f t="shared" si="52"/>
        <v>120.4</v>
      </c>
      <c r="AG27" s="5">
        <f t="shared" si="53"/>
        <v>104</v>
      </c>
      <c r="AH27" s="5">
        <f t="shared" si="54"/>
        <v>99.6</v>
      </c>
      <c r="AI27" s="5">
        <f t="shared" si="55"/>
        <v>104.6</v>
      </c>
      <c r="AJ27" s="5">
        <f t="shared" si="56"/>
        <v>120.7</v>
      </c>
      <c r="AK27" s="5">
        <f t="shared" si="57"/>
        <v>103.3</v>
      </c>
      <c r="AL27" s="5">
        <f t="shared" si="58"/>
        <v>91.9</v>
      </c>
      <c r="AM27" s="2">
        <f t="shared" si="59"/>
        <v>93.9</v>
      </c>
      <c r="AN27" s="2">
        <f t="shared" si="60"/>
        <v>98.7</v>
      </c>
      <c r="AO27" s="2">
        <f t="shared" si="61"/>
        <v>58.8</v>
      </c>
      <c r="AP27" s="2">
        <f>ROUND((SUM(EF27:EH27))/3,1)</f>
        <v>73.4</v>
      </c>
      <c r="AQ27" s="2">
        <f>ROUND((SUM(EI27:EK27))/3,1)</f>
        <v>96.9</v>
      </c>
      <c r="AR27" s="2">
        <f>ROUND(SUM(EL27:EN27)/3,1)</f>
        <v>117.7</v>
      </c>
      <c r="AS27" s="2">
        <f>ROUND(SUM(EO27:EQ27)/3,1)</f>
        <v>90.1</v>
      </c>
      <c r="AT27" s="2">
        <f>ROUND(SUM(ER27:ET27)/3,1)</f>
        <v>117.4</v>
      </c>
      <c r="AU27" s="2">
        <f>ROUND(SUM(EU27:EW27)/3,1)</f>
        <v>119.2</v>
      </c>
      <c r="AV27" s="2">
        <f>ROUND(SUM(EX27:EZ27)/3,1)</f>
        <v>118.7</v>
      </c>
      <c r="AW27" s="2">
        <f>ROUND(SUM(FA27:FC27)/3,1)</f>
        <v>89</v>
      </c>
      <c r="AX27" s="2">
        <f>ROUND(SUM(FD27:FF27)/3,1)</f>
        <v>80.9</v>
      </c>
      <c r="AY27" s="2">
        <f>ROUND(SUM(FG27:FI27)/3,1)</f>
        <v>94.8</v>
      </c>
      <c r="AZ27" s="2">
        <f>ROUND(SUM(FJ27:FL27)/3,1)</f>
        <v>91.7</v>
      </c>
      <c r="BA27" s="2">
        <f>ROUND(SUM(FM27:FO27)/3,1)</f>
        <v>80.7</v>
      </c>
      <c r="BB27" s="2">
        <f>ROUND(SUM(FP27:FR27)/3,1)</f>
        <v>59.6</v>
      </c>
      <c r="BC27" s="2">
        <f>ROUND(SUM(FS27:FU27)/3,1)</f>
        <v>53.4</v>
      </c>
      <c r="BD27" s="2">
        <f>ROUND(SUM(FV27:FX27)/3,1)</f>
        <v>55.7</v>
      </c>
      <c r="BE27" s="2">
        <f>ROUND(SUM(FY27:GA27)/3,1)</f>
        <v>42.2</v>
      </c>
      <c r="BF27" s="2">
        <f>ROUND(SUM(GB27:GD27)/3,1)</f>
        <v>42.8</v>
      </c>
      <c r="BG27" s="2">
        <f>ROUND(SUM(GE27:GG27)/3,1)</f>
        <v>48.6</v>
      </c>
      <c r="BH27" s="15"/>
      <c r="BI27" s="2">
        <v>85.9</v>
      </c>
      <c r="BJ27" s="2">
        <v>87.7</v>
      </c>
      <c r="BK27" s="2">
        <v>85.8</v>
      </c>
      <c r="BL27" s="2">
        <v>80.5</v>
      </c>
      <c r="BM27" s="2">
        <v>79.6</v>
      </c>
      <c r="BN27" s="2">
        <v>83.5</v>
      </c>
      <c r="BO27" s="2">
        <v>115</v>
      </c>
      <c r="BP27" s="2">
        <v>100.4</v>
      </c>
      <c r="BQ27" s="2">
        <v>115.4</v>
      </c>
      <c r="BR27" s="2">
        <v>118.5</v>
      </c>
      <c r="BS27" s="2">
        <v>115.1</v>
      </c>
      <c r="BT27" s="2">
        <v>113.7</v>
      </c>
      <c r="BU27" s="2">
        <v>97</v>
      </c>
      <c r="BV27" s="2">
        <v>98.9</v>
      </c>
      <c r="BW27" s="2">
        <v>134.2</v>
      </c>
      <c r="BX27" s="2">
        <v>128.8</v>
      </c>
      <c r="BY27" s="2">
        <v>114.8</v>
      </c>
      <c r="BZ27" s="2">
        <v>114.2</v>
      </c>
      <c r="CA27" s="2">
        <v>117.7</v>
      </c>
      <c r="CB27" s="2">
        <v>110.7</v>
      </c>
      <c r="CC27" s="2">
        <v>122.9</v>
      </c>
      <c r="CD27" s="2">
        <v>104.3</v>
      </c>
      <c r="CE27" s="2">
        <v>118.4</v>
      </c>
      <c r="CF27" s="2">
        <v>136.4</v>
      </c>
      <c r="CG27" s="2">
        <v>101.9</v>
      </c>
      <c r="CH27" s="2">
        <v>97.7</v>
      </c>
      <c r="CI27" s="2">
        <v>117.7</v>
      </c>
      <c r="CJ27" s="2">
        <v>113</v>
      </c>
      <c r="CK27" s="2">
        <v>87.7</v>
      </c>
      <c r="CL27" s="2">
        <v>93.5</v>
      </c>
      <c r="CM27" s="2">
        <v>84.2</v>
      </c>
      <c r="CN27" s="2">
        <v>80.2</v>
      </c>
      <c r="CO27" s="2">
        <v>97</v>
      </c>
      <c r="CP27" s="2">
        <v>111.9</v>
      </c>
      <c r="CQ27" s="2">
        <v>107.3</v>
      </c>
      <c r="CR27" s="2">
        <v>108</v>
      </c>
      <c r="CS27" s="2">
        <v>86.2</v>
      </c>
      <c r="CT27" s="2">
        <v>130.3</v>
      </c>
      <c r="CU27" s="2">
        <v>137.2</v>
      </c>
      <c r="CV27" s="2">
        <v>120.1</v>
      </c>
      <c r="CW27" s="2">
        <v>114.6</v>
      </c>
      <c r="CX27" s="2">
        <v>112.5</v>
      </c>
      <c r="CY27" s="2">
        <v>103.9</v>
      </c>
      <c r="CZ27" s="2">
        <v>98.8</v>
      </c>
      <c r="DA27" s="2">
        <v>101.9</v>
      </c>
      <c r="DB27" s="2">
        <v>119.6</v>
      </c>
      <c r="DC27" s="2">
        <v>126.7</v>
      </c>
      <c r="DD27" s="2">
        <v>115</v>
      </c>
      <c r="DE27" s="2">
        <v>95.4</v>
      </c>
      <c r="DF27" s="2">
        <v>107.1</v>
      </c>
      <c r="DG27" s="2">
        <v>109.4</v>
      </c>
      <c r="DH27" s="2">
        <v>92.8</v>
      </c>
      <c r="DI27" s="2">
        <v>100.5</v>
      </c>
      <c r="DJ27" s="2">
        <v>105.4</v>
      </c>
      <c r="DK27" s="2">
        <v>121.3</v>
      </c>
      <c r="DL27" s="2">
        <v>100.2</v>
      </c>
      <c r="DM27" s="2">
        <v>92.3</v>
      </c>
      <c r="DN27" s="2">
        <v>117.9</v>
      </c>
      <c r="DO27" s="2">
        <v>121</v>
      </c>
      <c r="DP27" s="2">
        <v>123.2</v>
      </c>
      <c r="DQ27" s="2">
        <v>95</v>
      </c>
      <c r="DR27" s="2">
        <v>107.2</v>
      </c>
      <c r="DS27" s="10">
        <v>107.6</v>
      </c>
      <c r="DT27" s="10">
        <v>85.8</v>
      </c>
      <c r="DU27" s="10">
        <v>90.9</v>
      </c>
      <c r="DV27" s="10">
        <v>98.9</v>
      </c>
      <c r="DW27" s="7">
        <v>101.3</v>
      </c>
      <c r="DX27" s="12">
        <v>83.3</v>
      </c>
      <c r="DY27" s="2">
        <v>97.2</v>
      </c>
      <c r="DZ27" s="2">
        <v>112.6</v>
      </c>
      <c r="EA27" s="2">
        <v>94.3</v>
      </c>
      <c r="EB27" s="2">
        <v>89.3</v>
      </c>
      <c r="EC27" s="2">
        <v>63.5</v>
      </c>
      <c r="ED27" s="2">
        <v>53.3</v>
      </c>
      <c r="EE27" s="2">
        <v>59.7</v>
      </c>
      <c r="EF27" s="2">
        <v>67.4</v>
      </c>
      <c r="EG27" s="2">
        <v>67</v>
      </c>
      <c r="EH27" s="2">
        <v>85.8</v>
      </c>
      <c r="EI27" s="2">
        <v>98.2</v>
      </c>
      <c r="EJ27" s="2">
        <v>87.8</v>
      </c>
      <c r="EK27" s="2">
        <v>104.6</v>
      </c>
      <c r="EL27" s="2">
        <v>120.9</v>
      </c>
      <c r="EM27" s="2">
        <v>124.9</v>
      </c>
      <c r="EN27" s="2">
        <v>107.4</v>
      </c>
      <c r="EO27" s="2">
        <v>79.7</v>
      </c>
      <c r="EP27" s="2">
        <v>88.1</v>
      </c>
      <c r="EQ27" s="2">
        <v>102.4</v>
      </c>
      <c r="ER27" s="2">
        <v>106.4</v>
      </c>
      <c r="ES27" s="7">
        <v>115.5</v>
      </c>
      <c r="ET27" s="7">
        <v>130.2</v>
      </c>
      <c r="EU27" s="2">
        <v>125.9</v>
      </c>
      <c r="EV27" s="2">
        <v>108.7</v>
      </c>
      <c r="EW27" s="2">
        <v>123</v>
      </c>
      <c r="EX27" s="29">
        <v>126.1</v>
      </c>
      <c r="EY27" s="2">
        <v>120.2</v>
      </c>
      <c r="EZ27" s="2">
        <v>109.8</v>
      </c>
      <c r="FA27" s="2">
        <v>86.7</v>
      </c>
      <c r="FB27" s="32">
        <v>88.3</v>
      </c>
      <c r="FC27" s="2">
        <v>92.1</v>
      </c>
      <c r="FD27" s="2">
        <v>77.9</v>
      </c>
      <c r="FE27" s="2">
        <v>73.3</v>
      </c>
      <c r="FF27" s="7">
        <v>91.5</v>
      </c>
      <c r="FG27" s="7">
        <v>106.5</v>
      </c>
      <c r="FH27" s="7">
        <v>90.3</v>
      </c>
      <c r="FI27" s="7">
        <v>87.5</v>
      </c>
      <c r="FJ27" s="7">
        <v>79.5</v>
      </c>
      <c r="FK27" s="7">
        <v>105.2</v>
      </c>
      <c r="FL27" s="7">
        <v>90.3</v>
      </c>
      <c r="FM27" s="33">
        <v>83.5</v>
      </c>
      <c r="FN27" s="33">
        <v>80.4</v>
      </c>
      <c r="FO27" s="34">
        <v>78.3</v>
      </c>
      <c r="FP27" s="2">
        <v>57</v>
      </c>
      <c r="FQ27" s="2">
        <v>56.5</v>
      </c>
      <c r="FR27" s="2">
        <v>65.2</v>
      </c>
      <c r="FS27" s="2">
        <v>55.4</v>
      </c>
      <c r="FT27" s="2">
        <v>49.2</v>
      </c>
      <c r="FU27" s="2">
        <v>55.7</v>
      </c>
      <c r="FV27" s="2">
        <v>61.5</v>
      </c>
      <c r="FW27" s="2">
        <v>57.3</v>
      </c>
      <c r="FX27" s="12">
        <v>48.3</v>
      </c>
      <c r="FY27" s="2">
        <v>40.7</v>
      </c>
      <c r="FZ27" s="2">
        <v>40.6</v>
      </c>
      <c r="GA27" s="2">
        <v>45.3</v>
      </c>
      <c r="GB27" s="2">
        <v>43.1</v>
      </c>
      <c r="GC27" s="2">
        <v>41.9</v>
      </c>
      <c r="GD27" s="2">
        <v>43.3</v>
      </c>
      <c r="GE27" s="2">
        <v>50.1</v>
      </c>
      <c r="GF27" s="2">
        <v>45.9</v>
      </c>
      <c r="GG27" s="2">
        <v>49.7</v>
      </c>
      <c r="GH27" s="2">
        <v>48.1</v>
      </c>
      <c r="GI27" s="2">
        <v>48.8</v>
      </c>
    </row>
    <row r="28" spans="1:191" ht="13.5">
      <c r="A28" s="55"/>
      <c r="B28" s="49" t="s">
        <v>20</v>
      </c>
      <c r="C28" s="50"/>
      <c r="D28" s="51"/>
      <c r="E28" s="5">
        <v>1547.5</v>
      </c>
      <c r="F28" s="2">
        <f t="shared" si="31"/>
        <v>121.2</v>
      </c>
      <c r="G28" s="2">
        <f t="shared" si="32"/>
        <v>121.5</v>
      </c>
      <c r="H28" s="2">
        <f t="shared" si="33"/>
        <v>100</v>
      </c>
      <c r="I28" s="2">
        <f t="shared" si="34"/>
        <v>100.4</v>
      </c>
      <c r="J28" s="2">
        <f t="shared" si="35"/>
        <v>90</v>
      </c>
      <c r="K28" s="2">
        <f t="shared" si="36"/>
        <v>85.2</v>
      </c>
      <c r="L28" s="2">
        <f>ROUND(SUM(EC28:EN28)/12,1)</f>
        <v>68.9</v>
      </c>
      <c r="M28" s="2">
        <f>ROUND(SUM(EO28:EZ28)/12,1)</f>
        <v>78.2</v>
      </c>
      <c r="N28" s="2">
        <f>ROUND(SUM(FA28:FL28)/12,1)</f>
        <v>73.7</v>
      </c>
      <c r="O28" s="2">
        <f>ROUND(SUM(FM28:FX28)/12,1)</f>
        <v>69.1</v>
      </c>
      <c r="P28" s="15"/>
      <c r="Q28" s="5">
        <f t="shared" si="37"/>
        <v>122.7</v>
      </c>
      <c r="R28" s="5">
        <f t="shared" si="38"/>
        <v>122.8</v>
      </c>
      <c r="S28" s="5">
        <f t="shared" si="39"/>
        <v>115.9</v>
      </c>
      <c r="T28" s="5">
        <f t="shared" si="40"/>
        <v>123.5</v>
      </c>
      <c r="U28" s="5">
        <f t="shared" si="41"/>
        <v>120</v>
      </c>
      <c r="V28" s="5">
        <f t="shared" si="42"/>
        <v>122.4</v>
      </c>
      <c r="W28" s="5">
        <f t="shared" si="43"/>
        <v>120.4</v>
      </c>
      <c r="X28" s="5">
        <f t="shared" si="44"/>
        <v>123.2</v>
      </c>
      <c r="Y28" s="5">
        <f t="shared" si="45"/>
        <v>100.2</v>
      </c>
      <c r="Z28" s="5">
        <f t="shared" si="46"/>
        <v>97</v>
      </c>
      <c r="AA28" s="5">
        <f t="shared" si="47"/>
        <v>100.2</v>
      </c>
      <c r="AB28" s="5">
        <f t="shared" si="48"/>
        <v>102.5</v>
      </c>
      <c r="AC28" s="5">
        <f t="shared" si="49"/>
        <v>102.4</v>
      </c>
      <c r="AD28" s="5">
        <f t="shared" si="50"/>
        <v>103.3</v>
      </c>
      <c r="AE28" s="5">
        <f t="shared" si="51"/>
        <v>103.5</v>
      </c>
      <c r="AF28" s="5">
        <f t="shared" si="52"/>
        <v>92.2</v>
      </c>
      <c r="AG28" s="5">
        <f t="shared" si="53"/>
        <v>89.2</v>
      </c>
      <c r="AH28" s="5">
        <f t="shared" si="54"/>
        <v>89.6</v>
      </c>
      <c r="AI28" s="5">
        <f t="shared" si="55"/>
        <v>85.5</v>
      </c>
      <c r="AJ28" s="5">
        <f t="shared" si="56"/>
        <v>95.7</v>
      </c>
      <c r="AK28" s="5">
        <f t="shared" si="57"/>
        <v>89.6</v>
      </c>
      <c r="AL28" s="5">
        <f t="shared" si="58"/>
        <v>90.3</v>
      </c>
      <c r="AM28" s="2">
        <f t="shared" si="59"/>
        <v>81.8</v>
      </c>
      <c r="AN28" s="2">
        <f t="shared" si="60"/>
        <v>79.2</v>
      </c>
      <c r="AO28" s="2">
        <f t="shared" si="61"/>
        <v>63.5</v>
      </c>
      <c r="AP28" s="2">
        <f>ROUND((SUM(EF28:EH28))/3,1)</f>
        <v>66.3</v>
      </c>
      <c r="AQ28" s="2">
        <f>ROUND((SUM(EI28:EK28))/3,1)</f>
        <v>68.6</v>
      </c>
      <c r="AR28" s="2">
        <f>ROUND(SUM(EL28:EN28)/3,1)</f>
        <v>77.3</v>
      </c>
      <c r="AS28" s="2">
        <f>ROUND(SUM(EO28:EQ28)/3,1)</f>
        <v>80.1</v>
      </c>
      <c r="AT28" s="2">
        <f>ROUND(SUM(ER28:ET28)/3,1)</f>
        <v>75.4</v>
      </c>
      <c r="AU28" s="2">
        <f>ROUND(SUM(EU28:EW28)/3,1)</f>
        <v>75.5</v>
      </c>
      <c r="AV28" s="2">
        <f>ROUND(SUM(EX28:EZ28)/3,1)</f>
        <v>81.8</v>
      </c>
      <c r="AW28" s="2">
        <f>ROUND(SUM(FA28:FC28)/3,1)</f>
        <v>75.5</v>
      </c>
      <c r="AX28" s="2">
        <f>ROUND(SUM(FD28:FF28)/3,1)</f>
        <v>72.1</v>
      </c>
      <c r="AY28" s="2">
        <f>ROUND(SUM(FG28:FI28)/3,1)</f>
        <v>71.1</v>
      </c>
      <c r="AZ28" s="2">
        <f>ROUND(SUM(FJ28:FL28)/3,1)</f>
        <v>76.3</v>
      </c>
      <c r="BA28" s="2">
        <f>ROUND(SUM(FM28:FO28)/3,1)</f>
        <v>76</v>
      </c>
      <c r="BB28" s="2">
        <f>ROUND(SUM(FP28:FR28)/3,1)</f>
        <v>66.6</v>
      </c>
      <c r="BC28" s="2">
        <f>ROUND(SUM(FS28:FU28)/3,1)</f>
        <v>63.3</v>
      </c>
      <c r="BD28" s="2">
        <f>ROUND(SUM(FV28:FX28)/3,1)</f>
        <v>70.5</v>
      </c>
      <c r="BE28" s="2">
        <f>ROUND(SUM(FY28:GA28)/3,1)</f>
        <v>65.9</v>
      </c>
      <c r="BF28" s="2">
        <f>ROUND(SUM(GB28:GD28)/3,1)</f>
        <v>67.1</v>
      </c>
      <c r="BG28" s="2">
        <f>ROUND(SUM(GE28:GG28)/3,1)</f>
        <v>67.3</v>
      </c>
      <c r="BH28" s="15"/>
      <c r="BI28" s="2">
        <v>116.8</v>
      </c>
      <c r="BJ28" s="2">
        <v>119.8</v>
      </c>
      <c r="BK28" s="2">
        <v>131.4</v>
      </c>
      <c r="BL28" s="2">
        <v>123.2</v>
      </c>
      <c r="BM28" s="2">
        <v>123.5</v>
      </c>
      <c r="BN28" s="2">
        <v>121.6</v>
      </c>
      <c r="BO28" s="2">
        <v>122.3</v>
      </c>
      <c r="BP28" s="2">
        <v>108.7</v>
      </c>
      <c r="BQ28" s="2">
        <v>116.8</v>
      </c>
      <c r="BR28" s="2">
        <v>125.9</v>
      </c>
      <c r="BS28" s="2">
        <v>123.3</v>
      </c>
      <c r="BT28" s="2">
        <v>121.3</v>
      </c>
      <c r="BU28" s="2">
        <v>111.2</v>
      </c>
      <c r="BV28" s="2">
        <v>119.2</v>
      </c>
      <c r="BW28" s="2">
        <v>129.6</v>
      </c>
      <c r="BX28" s="2">
        <v>122.4</v>
      </c>
      <c r="BY28" s="2">
        <v>119</v>
      </c>
      <c r="BZ28" s="2">
        <v>125.7</v>
      </c>
      <c r="CA28" s="2">
        <v>124.3</v>
      </c>
      <c r="CB28" s="2">
        <v>116.4</v>
      </c>
      <c r="CC28" s="2">
        <v>120.5</v>
      </c>
      <c r="CD28" s="2">
        <v>123.1</v>
      </c>
      <c r="CE28" s="2">
        <v>125.1</v>
      </c>
      <c r="CF28" s="2">
        <v>121.3</v>
      </c>
      <c r="CG28" s="2">
        <v>96.6</v>
      </c>
      <c r="CH28" s="2">
        <v>97.9</v>
      </c>
      <c r="CI28" s="2">
        <v>106.2</v>
      </c>
      <c r="CJ28" s="2">
        <v>88.7</v>
      </c>
      <c r="CK28" s="2">
        <v>97.8</v>
      </c>
      <c r="CL28" s="2">
        <v>104.6</v>
      </c>
      <c r="CM28" s="2">
        <v>101.5</v>
      </c>
      <c r="CN28" s="2">
        <v>98.4</v>
      </c>
      <c r="CO28" s="2">
        <v>100.8</v>
      </c>
      <c r="CP28" s="2">
        <v>103.8</v>
      </c>
      <c r="CQ28" s="2">
        <v>104.6</v>
      </c>
      <c r="CR28" s="2">
        <v>99.1</v>
      </c>
      <c r="CS28" s="2">
        <v>96.7</v>
      </c>
      <c r="CT28" s="2">
        <v>100.9</v>
      </c>
      <c r="CU28" s="2">
        <v>109.6</v>
      </c>
      <c r="CV28" s="2">
        <v>102.5</v>
      </c>
      <c r="CW28" s="2">
        <v>101.2</v>
      </c>
      <c r="CX28" s="2">
        <v>106.2</v>
      </c>
      <c r="CY28" s="2">
        <v>105.9</v>
      </c>
      <c r="CZ28" s="2">
        <v>97</v>
      </c>
      <c r="DA28" s="2">
        <v>107.6</v>
      </c>
      <c r="DB28" s="2">
        <v>95.6</v>
      </c>
      <c r="DC28" s="2">
        <v>90.3</v>
      </c>
      <c r="DD28" s="2">
        <v>90.8</v>
      </c>
      <c r="DE28" s="2">
        <v>79.4</v>
      </c>
      <c r="DF28" s="2">
        <v>90.8</v>
      </c>
      <c r="DG28" s="2">
        <v>97.4</v>
      </c>
      <c r="DH28" s="2">
        <v>85.8</v>
      </c>
      <c r="DI28" s="2">
        <v>89.8</v>
      </c>
      <c r="DJ28" s="2">
        <v>93.1</v>
      </c>
      <c r="DK28" s="2">
        <v>84.2</v>
      </c>
      <c r="DL28" s="2">
        <v>84</v>
      </c>
      <c r="DM28" s="2">
        <v>88.3</v>
      </c>
      <c r="DN28" s="2">
        <v>99.7</v>
      </c>
      <c r="DO28" s="2">
        <v>94.4</v>
      </c>
      <c r="DP28" s="2">
        <v>93</v>
      </c>
      <c r="DQ28" s="2">
        <v>84</v>
      </c>
      <c r="DR28" s="2">
        <v>88.2</v>
      </c>
      <c r="DS28" s="10">
        <v>96.5</v>
      </c>
      <c r="DT28" s="10">
        <v>88.2</v>
      </c>
      <c r="DU28" s="10">
        <v>90.6</v>
      </c>
      <c r="DV28" s="10">
        <v>92.1</v>
      </c>
      <c r="DW28" s="7">
        <v>88.3</v>
      </c>
      <c r="DX28" s="12">
        <v>76.1</v>
      </c>
      <c r="DY28" s="2">
        <v>81</v>
      </c>
      <c r="DZ28" s="2">
        <v>86.9</v>
      </c>
      <c r="EA28" s="2">
        <v>76.9</v>
      </c>
      <c r="EB28" s="2">
        <v>73.8</v>
      </c>
      <c r="EC28" s="2">
        <v>59.3</v>
      </c>
      <c r="ED28" s="2">
        <v>61.4</v>
      </c>
      <c r="EE28" s="2">
        <v>69.8</v>
      </c>
      <c r="EF28" s="2">
        <v>64.6</v>
      </c>
      <c r="EG28" s="2">
        <v>62.6</v>
      </c>
      <c r="EH28" s="2">
        <v>71.7</v>
      </c>
      <c r="EI28" s="2">
        <v>71.5</v>
      </c>
      <c r="EJ28" s="2">
        <v>63.1</v>
      </c>
      <c r="EK28" s="2">
        <v>71.1</v>
      </c>
      <c r="EL28" s="2">
        <v>81.2</v>
      </c>
      <c r="EM28" s="2">
        <v>72.7</v>
      </c>
      <c r="EN28" s="2">
        <v>78.1</v>
      </c>
      <c r="EO28" s="2">
        <v>73</v>
      </c>
      <c r="EP28" s="2">
        <v>78.1</v>
      </c>
      <c r="EQ28" s="2">
        <v>89.1</v>
      </c>
      <c r="ER28" s="2">
        <v>77.9</v>
      </c>
      <c r="ES28" s="7">
        <v>66.7</v>
      </c>
      <c r="ET28" s="7">
        <v>81.7</v>
      </c>
      <c r="EU28" s="2">
        <v>78.7</v>
      </c>
      <c r="EV28" s="2">
        <v>73</v>
      </c>
      <c r="EW28" s="2">
        <v>74.7</v>
      </c>
      <c r="EX28" s="28">
        <v>83.6</v>
      </c>
      <c r="EY28" s="2">
        <v>78.3</v>
      </c>
      <c r="EZ28" s="2">
        <v>83.4</v>
      </c>
      <c r="FA28" s="2">
        <v>69.9</v>
      </c>
      <c r="FB28" s="32">
        <v>75.2</v>
      </c>
      <c r="FC28" s="2">
        <v>81.4</v>
      </c>
      <c r="FD28" s="2">
        <v>66</v>
      </c>
      <c r="FE28" s="2">
        <v>74.5</v>
      </c>
      <c r="FF28" s="7">
        <v>75.8</v>
      </c>
      <c r="FG28" s="7">
        <v>71.6</v>
      </c>
      <c r="FH28" s="7">
        <v>68.1</v>
      </c>
      <c r="FI28" s="7">
        <v>73.5</v>
      </c>
      <c r="FJ28" s="7">
        <v>78.3</v>
      </c>
      <c r="FK28" s="7">
        <v>72.4</v>
      </c>
      <c r="FL28" s="7">
        <v>78.2</v>
      </c>
      <c r="FM28" s="33">
        <v>71.4</v>
      </c>
      <c r="FN28" s="33">
        <v>75</v>
      </c>
      <c r="FO28" s="34">
        <v>81.5</v>
      </c>
      <c r="FP28" s="2">
        <v>60.1</v>
      </c>
      <c r="FQ28" s="2">
        <v>70.3</v>
      </c>
      <c r="FR28" s="2">
        <v>69.3</v>
      </c>
      <c r="FS28" s="2">
        <v>66.7</v>
      </c>
      <c r="FT28" s="2">
        <v>56.9</v>
      </c>
      <c r="FU28" s="2">
        <v>66.4</v>
      </c>
      <c r="FV28" s="2">
        <v>72.3</v>
      </c>
      <c r="FW28" s="2">
        <v>67.3</v>
      </c>
      <c r="FX28" s="12">
        <v>71.8</v>
      </c>
      <c r="FY28" s="2">
        <v>64.7</v>
      </c>
      <c r="FZ28" s="2">
        <v>64</v>
      </c>
      <c r="GA28" s="2">
        <v>69.1</v>
      </c>
      <c r="GB28" s="2">
        <v>59.6</v>
      </c>
      <c r="GC28" s="2">
        <v>72</v>
      </c>
      <c r="GD28" s="2">
        <v>69.7</v>
      </c>
      <c r="GE28" s="2">
        <v>69.6</v>
      </c>
      <c r="GF28" s="2">
        <v>63.6</v>
      </c>
      <c r="GG28" s="2">
        <v>68.7</v>
      </c>
      <c r="GH28" s="2">
        <v>70.8</v>
      </c>
      <c r="GI28" s="2">
        <v>64.5</v>
      </c>
    </row>
    <row r="29" spans="1:191" ht="13.5">
      <c r="A29" s="55"/>
      <c r="B29" s="52" t="s">
        <v>46</v>
      </c>
      <c r="C29" s="53"/>
      <c r="D29" s="54"/>
      <c r="E29" s="5">
        <v>30.6</v>
      </c>
      <c r="F29" s="2">
        <f t="shared" si="31"/>
        <v>155.8</v>
      </c>
      <c r="G29" s="2">
        <f t="shared" si="32"/>
        <v>144.8</v>
      </c>
      <c r="H29" s="2">
        <f t="shared" si="33"/>
        <v>100</v>
      </c>
      <c r="I29" s="2">
        <f t="shared" si="34"/>
        <v>112.2</v>
      </c>
      <c r="J29" s="2">
        <f t="shared" si="35"/>
        <v>98.6</v>
      </c>
      <c r="K29" s="2">
        <f t="shared" si="36"/>
        <v>122.1</v>
      </c>
      <c r="L29" s="2">
        <f>ROUND(SUM(EC29:EN29)/12,1)</f>
        <v>75.9</v>
      </c>
      <c r="M29" s="2">
        <f>ROUND(SUM(EO29:EZ29)/12,1)</f>
        <v>82.5</v>
      </c>
      <c r="N29" s="2">
        <f>ROUND(SUM(FA29:FL29)/12,1)</f>
        <v>93.8</v>
      </c>
      <c r="O29" s="2">
        <f>ROUND(SUM(FM29:FX29)/12,1)</f>
        <v>81.8</v>
      </c>
      <c r="P29" s="15"/>
      <c r="Q29" s="5">
        <f t="shared" si="37"/>
        <v>278.7</v>
      </c>
      <c r="R29" s="5">
        <f t="shared" si="38"/>
        <v>106.1</v>
      </c>
      <c r="S29" s="5">
        <f t="shared" si="39"/>
        <v>114.1</v>
      </c>
      <c r="T29" s="5">
        <f t="shared" si="40"/>
        <v>124.4</v>
      </c>
      <c r="U29" s="5">
        <f t="shared" si="41"/>
        <v>164.8</v>
      </c>
      <c r="V29" s="5">
        <f t="shared" si="42"/>
        <v>125.9</v>
      </c>
      <c r="W29" s="5">
        <f t="shared" si="43"/>
        <v>115.6</v>
      </c>
      <c r="X29" s="5">
        <f t="shared" si="44"/>
        <v>172.8</v>
      </c>
      <c r="Y29" s="5">
        <f t="shared" si="45"/>
        <v>116.4</v>
      </c>
      <c r="Z29" s="5">
        <f t="shared" si="46"/>
        <v>66.9</v>
      </c>
      <c r="AA29" s="5">
        <f t="shared" si="47"/>
        <v>74</v>
      </c>
      <c r="AB29" s="5">
        <f t="shared" si="48"/>
        <v>142.8</v>
      </c>
      <c r="AC29" s="5">
        <f t="shared" si="49"/>
        <v>109.7</v>
      </c>
      <c r="AD29" s="5">
        <f t="shared" si="50"/>
        <v>87.6</v>
      </c>
      <c r="AE29" s="5">
        <f t="shared" si="51"/>
        <v>111.9</v>
      </c>
      <c r="AF29" s="5">
        <f t="shared" si="52"/>
        <v>139.6</v>
      </c>
      <c r="AG29" s="5">
        <f t="shared" si="53"/>
        <v>123.6</v>
      </c>
      <c r="AH29" s="5">
        <f t="shared" si="54"/>
        <v>94.5</v>
      </c>
      <c r="AI29" s="5">
        <f t="shared" si="55"/>
        <v>67.8</v>
      </c>
      <c r="AJ29" s="5">
        <f t="shared" si="56"/>
        <v>108.6</v>
      </c>
      <c r="AK29" s="5">
        <f t="shared" si="57"/>
        <v>124.9</v>
      </c>
      <c r="AL29" s="5">
        <f t="shared" si="58"/>
        <v>86.2</v>
      </c>
      <c r="AM29" s="2">
        <f t="shared" si="59"/>
        <v>149.6</v>
      </c>
      <c r="AN29" s="2">
        <f t="shared" si="60"/>
        <v>127.9</v>
      </c>
      <c r="AO29" s="2">
        <f t="shared" si="61"/>
        <v>109.4</v>
      </c>
      <c r="AP29" s="2">
        <f>ROUND((SUM(EF29:EH29))/3,1)</f>
        <v>62.5</v>
      </c>
      <c r="AQ29" s="2">
        <f>ROUND((SUM(EI29:EK29))/3,1)</f>
        <v>68.1</v>
      </c>
      <c r="AR29" s="2">
        <f>ROUND(SUM(EL29:EN29)/3,1)</f>
        <v>63.5</v>
      </c>
      <c r="AS29" s="2">
        <f>ROUND(SUM(EO29:EQ29)/3,1)</f>
        <v>92.3</v>
      </c>
      <c r="AT29" s="2">
        <f>ROUND(SUM(ER29:ET29)/3,1)</f>
        <v>67.8</v>
      </c>
      <c r="AU29" s="2">
        <f>ROUND(SUM(EU29:EW29)/3,1)</f>
        <v>78.6</v>
      </c>
      <c r="AV29" s="2">
        <f>ROUND(SUM(EX29:EZ29)/3,1)</f>
        <v>91.1</v>
      </c>
      <c r="AW29" s="2">
        <f>ROUND(SUM(FA29:FC29)/3,1)</f>
        <v>122.2</v>
      </c>
      <c r="AX29" s="2">
        <f>ROUND(SUM(FD29:FF29)/3,1)</f>
        <v>77.3</v>
      </c>
      <c r="AY29" s="2">
        <f>ROUND(SUM(FG29:FI29)/3,1)</f>
        <v>89</v>
      </c>
      <c r="AZ29" s="2">
        <f>ROUND(SUM(FJ29:FL29)/3,1)</f>
        <v>86.9</v>
      </c>
      <c r="BA29" s="2">
        <f>ROUND(SUM(FM29:FO29)/3,1)</f>
        <v>107.6</v>
      </c>
      <c r="BB29" s="2">
        <f>ROUND(SUM(FP29:FR29)/3,1)</f>
        <v>66.4</v>
      </c>
      <c r="BC29" s="2">
        <f>ROUND(SUM(FS29:FU29)/3,1)</f>
        <v>70.1</v>
      </c>
      <c r="BD29" s="2">
        <f>ROUND(SUM(FV29:FX29)/3,1)</f>
        <v>83</v>
      </c>
      <c r="BE29" s="2">
        <f>ROUND(SUM(FY29:GA29)/3,1)</f>
        <v>93.3</v>
      </c>
      <c r="BF29" s="2">
        <f>ROUND(SUM(GB29:GD29)/3,1)</f>
        <v>35.9</v>
      </c>
      <c r="BG29" s="2">
        <f>ROUND(SUM(GE29:GG29)/3,1)</f>
        <v>51.8</v>
      </c>
      <c r="BH29" s="15"/>
      <c r="BI29" s="2">
        <v>229.2</v>
      </c>
      <c r="BJ29" s="2">
        <v>197.3</v>
      </c>
      <c r="BK29" s="2">
        <v>409.5</v>
      </c>
      <c r="BL29" s="2">
        <v>120.8</v>
      </c>
      <c r="BM29" s="2">
        <v>140.2</v>
      </c>
      <c r="BN29" s="2">
        <v>57.4</v>
      </c>
      <c r="BO29" s="2">
        <v>86.6</v>
      </c>
      <c r="BP29" s="2">
        <v>128.1</v>
      </c>
      <c r="BQ29" s="2">
        <v>127.5</v>
      </c>
      <c r="BR29" s="2">
        <v>102.1</v>
      </c>
      <c r="BS29" s="2">
        <v>197.5</v>
      </c>
      <c r="BT29" s="2">
        <v>73.7</v>
      </c>
      <c r="BU29" s="2">
        <v>85.9</v>
      </c>
      <c r="BV29" s="2">
        <v>149.9</v>
      </c>
      <c r="BW29" s="2">
        <v>258.7</v>
      </c>
      <c r="BX29" s="2">
        <v>86.2</v>
      </c>
      <c r="BY29" s="2">
        <v>146.9</v>
      </c>
      <c r="BZ29" s="2">
        <v>144.6</v>
      </c>
      <c r="CA29" s="2">
        <v>88.9</v>
      </c>
      <c r="CB29" s="2">
        <v>107.7</v>
      </c>
      <c r="CC29" s="2">
        <v>150.2</v>
      </c>
      <c r="CD29" s="2">
        <v>168</v>
      </c>
      <c r="CE29" s="2">
        <v>208.4</v>
      </c>
      <c r="CF29" s="2">
        <v>142.1</v>
      </c>
      <c r="CG29" s="2">
        <v>83</v>
      </c>
      <c r="CH29" s="2">
        <v>68.2</v>
      </c>
      <c r="CI29" s="2">
        <v>198.1</v>
      </c>
      <c r="CJ29" s="2">
        <v>56.4</v>
      </c>
      <c r="CK29" s="2">
        <v>57.1</v>
      </c>
      <c r="CL29" s="2">
        <v>87.1</v>
      </c>
      <c r="CM29" s="2">
        <v>63</v>
      </c>
      <c r="CN29" s="2">
        <v>69.5</v>
      </c>
      <c r="CO29" s="2">
        <v>89.6</v>
      </c>
      <c r="CP29" s="2">
        <v>135.7</v>
      </c>
      <c r="CQ29" s="2">
        <v>199.8</v>
      </c>
      <c r="CR29" s="2">
        <v>92.8</v>
      </c>
      <c r="CS29" s="2">
        <v>73.6</v>
      </c>
      <c r="CT29" s="2">
        <v>124.7</v>
      </c>
      <c r="CU29" s="2">
        <v>130.7</v>
      </c>
      <c r="CV29" s="2">
        <v>112.9</v>
      </c>
      <c r="CW29" s="2">
        <v>89.5</v>
      </c>
      <c r="CX29" s="2">
        <v>60.5</v>
      </c>
      <c r="CY29" s="2">
        <v>116.9</v>
      </c>
      <c r="CZ29" s="2">
        <v>110</v>
      </c>
      <c r="DA29" s="2">
        <v>108.9</v>
      </c>
      <c r="DB29" s="2">
        <v>109.1</v>
      </c>
      <c r="DC29" s="2">
        <v>210.6</v>
      </c>
      <c r="DD29" s="2">
        <v>99.1</v>
      </c>
      <c r="DE29" s="2">
        <v>130.1</v>
      </c>
      <c r="DF29" s="2">
        <v>113.1</v>
      </c>
      <c r="DG29" s="2">
        <v>127.6</v>
      </c>
      <c r="DH29" s="2">
        <v>72.6</v>
      </c>
      <c r="DI29" s="2">
        <v>96.7</v>
      </c>
      <c r="DJ29" s="2">
        <v>114.1</v>
      </c>
      <c r="DK29" s="2">
        <v>55.4</v>
      </c>
      <c r="DL29" s="2">
        <v>66.5</v>
      </c>
      <c r="DM29" s="2">
        <v>81.5</v>
      </c>
      <c r="DN29" s="2">
        <v>104.9</v>
      </c>
      <c r="DO29" s="2">
        <v>136.6</v>
      </c>
      <c r="DP29" s="2">
        <v>84.4</v>
      </c>
      <c r="DQ29" s="2">
        <v>96.4</v>
      </c>
      <c r="DR29" s="2">
        <v>98.7</v>
      </c>
      <c r="DS29" s="10">
        <v>179.6</v>
      </c>
      <c r="DT29" s="10">
        <v>71.1</v>
      </c>
      <c r="DU29" s="10">
        <v>71.1</v>
      </c>
      <c r="DV29" s="10">
        <v>116.5</v>
      </c>
      <c r="DW29" s="7">
        <v>66.6</v>
      </c>
      <c r="DX29" s="12">
        <v>162.5</v>
      </c>
      <c r="DY29" s="2">
        <v>219.6</v>
      </c>
      <c r="DZ29" s="2">
        <v>168.1</v>
      </c>
      <c r="EA29" s="2">
        <v>110.1</v>
      </c>
      <c r="EB29" s="2">
        <v>105.4</v>
      </c>
      <c r="EC29" s="2">
        <v>105.6</v>
      </c>
      <c r="ED29" s="2">
        <v>123.5</v>
      </c>
      <c r="EE29" s="2">
        <v>99</v>
      </c>
      <c r="EF29" s="2">
        <v>91.7</v>
      </c>
      <c r="EG29" s="2">
        <v>50.3</v>
      </c>
      <c r="EH29" s="2">
        <v>45.6</v>
      </c>
      <c r="EI29" s="2">
        <v>48.7</v>
      </c>
      <c r="EJ29" s="2">
        <v>58</v>
      </c>
      <c r="EK29" s="2">
        <v>97.5</v>
      </c>
      <c r="EL29" s="2">
        <v>70.1</v>
      </c>
      <c r="EM29" s="2">
        <v>46.8</v>
      </c>
      <c r="EN29" s="2">
        <v>73.5</v>
      </c>
      <c r="EO29" s="2">
        <v>100.1</v>
      </c>
      <c r="EP29" s="2">
        <v>93.9</v>
      </c>
      <c r="EQ29" s="2">
        <v>82.9</v>
      </c>
      <c r="ER29" s="2">
        <v>66.1</v>
      </c>
      <c r="ES29" s="7">
        <v>63.3</v>
      </c>
      <c r="ET29" s="7">
        <v>74.1</v>
      </c>
      <c r="EU29" s="2">
        <v>69.7</v>
      </c>
      <c r="EV29" s="2">
        <v>72.1</v>
      </c>
      <c r="EW29" s="2">
        <v>93.9</v>
      </c>
      <c r="EX29" s="28">
        <v>61.5</v>
      </c>
      <c r="EY29" s="2">
        <v>114.1</v>
      </c>
      <c r="EZ29" s="2">
        <v>97.7</v>
      </c>
      <c r="FA29" s="2">
        <v>58.2</v>
      </c>
      <c r="FB29" s="32">
        <v>144.1</v>
      </c>
      <c r="FC29" s="2">
        <v>164.3</v>
      </c>
      <c r="FD29" s="2">
        <v>73.4</v>
      </c>
      <c r="FE29" s="2">
        <v>75</v>
      </c>
      <c r="FF29" s="7">
        <v>83.5</v>
      </c>
      <c r="FG29" s="7">
        <v>98.5</v>
      </c>
      <c r="FH29" s="7">
        <v>91.7</v>
      </c>
      <c r="FI29" s="7">
        <v>76.7</v>
      </c>
      <c r="FJ29" s="7">
        <v>60.4</v>
      </c>
      <c r="FK29" s="7">
        <v>115.1</v>
      </c>
      <c r="FL29" s="7">
        <v>85.1</v>
      </c>
      <c r="FM29" s="7">
        <v>90.2</v>
      </c>
      <c r="FN29" s="33">
        <v>91.3</v>
      </c>
      <c r="FO29" s="34">
        <v>141.2</v>
      </c>
      <c r="FP29" s="2">
        <v>46.5</v>
      </c>
      <c r="FQ29" s="2">
        <v>100.7</v>
      </c>
      <c r="FR29" s="2">
        <v>52.1</v>
      </c>
      <c r="FS29" s="2">
        <v>60.4</v>
      </c>
      <c r="FT29" s="2">
        <v>73.3</v>
      </c>
      <c r="FU29" s="2">
        <v>76.6</v>
      </c>
      <c r="FV29" s="2">
        <v>110.3</v>
      </c>
      <c r="FW29" s="2">
        <v>65.7</v>
      </c>
      <c r="FX29" s="12">
        <v>72.9</v>
      </c>
      <c r="FY29" s="2">
        <v>74.1</v>
      </c>
      <c r="FZ29" s="2">
        <v>103.5</v>
      </c>
      <c r="GA29" s="2">
        <v>102.4</v>
      </c>
      <c r="GB29" s="2">
        <v>36.8</v>
      </c>
      <c r="GC29" s="2">
        <v>38.5</v>
      </c>
      <c r="GD29" s="2">
        <v>32.4</v>
      </c>
      <c r="GE29" s="2">
        <v>44.1</v>
      </c>
      <c r="GF29" s="2">
        <v>52.6</v>
      </c>
      <c r="GG29" s="2">
        <v>58.7</v>
      </c>
      <c r="GH29" s="2">
        <v>31.9</v>
      </c>
      <c r="GI29" s="2">
        <v>90.5</v>
      </c>
    </row>
    <row r="30" spans="1:191" ht="13.5">
      <c r="A30" s="55"/>
      <c r="B30" s="52" t="s">
        <v>47</v>
      </c>
      <c r="C30" s="53"/>
      <c r="D30" s="54"/>
      <c r="E30" s="5">
        <v>416.1</v>
      </c>
      <c r="F30" s="2">
        <f t="shared" si="31"/>
        <v>70.1</v>
      </c>
      <c r="G30" s="2">
        <f t="shared" si="32"/>
        <v>93.3</v>
      </c>
      <c r="H30" s="2">
        <f t="shared" si="33"/>
        <v>100</v>
      </c>
      <c r="I30" s="2">
        <f t="shared" si="34"/>
        <v>114.7</v>
      </c>
      <c r="J30" s="2">
        <f t="shared" si="35"/>
        <v>101.7</v>
      </c>
      <c r="K30" s="2">
        <f t="shared" si="36"/>
        <v>81</v>
      </c>
      <c r="L30" s="2">
        <f>ROUND(SUM(EC30:EN30)/12,1)</f>
        <v>41.2</v>
      </c>
      <c r="M30" s="2">
        <f>ROUND(SUM(EO30:EZ30)/12,1)</f>
        <v>68.3</v>
      </c>
      <c r="N30" s="2">
        <f>ROUND(SUM(FA30:FL30)/12,1)</f>
        <v>50.8</v>
      </c>
      <c r="O30" s="2">
        <f>ROUND(SUM(FM30:FX30)/12,1)</f>
        <v>36.6</v>
      </c>
      <c r="P30" s="15"/>
      <c r="Q30" s="5">
        <f t="shared" si="37"/>
        <v>62.8</v>
      </c>
      <c r="R30" s="5">
        <f t="shared" si="38"/>
        <v>69.8</v>
      </c>
      <c r="S30" s="5">
        <f t="shared" si="39"/>
        <v>74.9</v>
      </c>
      <c r="T30" s="5">
        <f t="shared" si="40"/>
        <v>73.1</v>
      </c>
      <c r="U30" s="5">
        <f t="shared" si="41"/>
        <v>99.5</v>
      </c>
      <c r="V30" s="5">
        <f t="shared" si="42"/>
        <v>98</v>
      </c>
      <c r="W30" s="5">
        <f t="shared" si="43"/>
        <v>96.6</v>
      </c>
      <c r="X30" s="5">
        <f t="shared" si="44"/>
        <v>79.2</v>
      </c>
      <c r="Y30" s="5">
        <f t="shared" si="45"/>
        <v>102.7</v>
      </c>
      <c r="Z30" s="5">
        <f t="shared" si="46"/>
        <v>100.5</v>
      </c>
      <c r="AA30" s="5">
        <f t="shared" si="47"/>
        <v>96.7</v>
      </c>
      <c r="AB30" s="5">
        <f t="shared" si="48"/>
        <v>100.1</v>
      </c>
      <c r="AC30" s="5">
        <f t="shared" si="49"/>
        <v>100.6</v>
      </c>
      <c r="AD30" s="5">
        <f t="shared" si="50"/>
        <v>121.7</v>
      </c>
      <c r="AE30" s="5">
        <f t="shared" si="51"/>
        <v>124.8</v>
      </c>
      <c r="AF30" s="5">
        <f t="shared" si="52"/>
        <v>111.7</v>
      </c>
      <c r="AG30" s="5">
        <f t="shared" si="53"/>
        <v>99.3</v>
      </c>
      <c r="AH30" s="5">
        <f t="shared" si="54"/>
        <v>109.1</v>
      </c>
      <c r="AI30" s="5">
        <f t="shared" si="55"/>
        <v>87.5</v>
      </c>
      <c r="AJ30" s="5">
        <f t="shared" si="56"/>
        <v>111</v>
      </c>
      <c r="AK30" s="5">
        <f t="shared" si="57"/>
        <v>89.5</v>
      </c>
      <c r="AL30" s="5">
        <f t="shared" si="58"/>
        <v>85.2</v>
      </c>
      <c r="AM30" s="2">
        <f t="shared" si="59"/>
        <v>69.4</v>
      </c>
      <c r="AN30" s="2">
        <f t="shared" si="60"/>
        <v>79.9</v>
      </c>
      <c r="AO30" s="2">
        <f t="shared" si="61"/>
        <v>43.9</v>
      </c>
      <c r="AP30" s="2">
        <f>ROUND((SUM(EF30:EH30))/3,1)</f>
        <v>33</v>
      </c>
      <c r="AQ30" s="2">
        <f>ROUND((SUM(EI30:EK30))/3,1)</f>
        <v>38.3</v>
      </c>
      <c r="AR30" s="2">
        <f>ROUND(SUM(EL30:EN30)/3,1)</f>
        <v>49.6</v>
      </c>
      <c r="AS30" s="2">
        <f>ROUND(SUM(EO30:EQ30)/3,1)</f>
        <v>55.1</v>
      </c>
      <c r="AT30" s="2">
        <f>ROUND(SUM(ER30:ET30)/3,1)</f>
        <v>65.5</v>
      </c>
      <c r="AU30" s="2">
        <f>ROUND(SUM(EU30:EW30)/3,1)</f>
        <v>77.7</v>
      </c>
      <c r="AV30" s="2">
        <f>ROUND(SUM(EX30:EZ30)/3,1)</f>
        <v>74.8</v>
      </c>
      <c r="AW30" s="2">
        <f>ROUND(SUM(FA30:FC30)/3,1)</f>
        <v>53.4</v>
      </c>
      <c r="AX30" s="2">
        <f>ROUND(SUM(FD30:FF30)/3,1)</f>
        <v>48</v>
      </c>
      <c r="AY30" s="2">
        <f>ROUND(SUM(FG30:FI30)/3,1)</f>
        <v>51</v>
      </c>
      <c r="AZ30" s="2">
        <f>ROUND(SUM(FJ30:FL30)/3,1)</f>
        <v>50.7</v>
      </c>
      <c r="BA30" s="2">
        <f>ROUND(SUM(FM30:FO30)/3,1)</f>
        <v>41</v>
      </c>
      <c r="BB30" s="2">
        <f>ROUND(SUM(FP30:FR30)/3,1)</f>
        <v>44.8</v>
      </c>
      <c r="BC30" s="2">
        <f>ROUND(SUM(FS30:FU30)/3,1)</f>
        <v>33</v>
      </c>
      <c r="BD30" s="2">
        <f>ROUND(SUM(FV30:FX30)/3,1)</f>
        <v>27.6</v>
      </c>
      <c r="BE30" s="2">
        <f>ROUND(SUM(FY30:GA30)/3,1)</f>
        <v>28.3</v>
      </c>
      <c r="BF30" s="2">
        <f>ROUND(SUM(GB30:GD30)/3,1)</f>
        <v>26</v>
      </c>
      <c r="BG30" s="2">
        <f>ROUND(SUM(GE30:GG30)/3,1)</f>
        <v>38.6</v>
      </c>
      <c r="BH30" s="15"/>
      <c r="BI30" s="2">
        <v>55.5</v>
      </c>
      <c r="BJ30" s="2">
        <v>58.2</v>
      </c>
      <c r="BK30" s="2">
        <v>74.7</v>
      </c>
      <c r="BL30" s="2">
        <v>71.4</v>
      </c>
      <c r="BM30" s="2">
        <v>69.1</v>
      </c>
      <c r="BN30" s="2">
        <v>68.8</v>
      </c>
      <c r="BO30" s="2">
        <v>70.7</v>
      </c>
      <c r="BP30" s="2">
        <v>74.8</v>
      </c>
      <c r="BQ30" s="2">
        <v>79.1</v>
      </c>
      <c r="BR30" s="2">
        <v>80</v>
      </c>
      <c r="BS30" s="2">
        <v>60.8</v>
      </c>
      <c r="BT30" s="2">
        <v>78.6</v>
      </c>
      <c r="BU30" s="2">
        <v>78.7</v>
      </c>
      <c r="BV30" s="2">
        <v>101.5</v>
      </c>
      <c r="BW30" s="2">
        <v>118.2</v>
      </c>
      <c r="BX30" s="2">
        <v>111.6</v>
      </c>
      <c r="BY30" s="2">
        <v>95.9</v>
      </c>
      <c r="BZ30" s="2">
        <v>86.5</v>
      </c>
      <c r="CA30" s="2">
        <v>99.1</v>
      </c>
      <c r="CB30" s="2">
        <v>92.8</v>
      </c>
      <c r="CC30" s="2">
        <v>97.8</v>
      </c>
      <c r="CD30" s="2">
        <v>82.3</v>
      </c>
      <c r="CE30" s="2">
        <v>70.7</v>
      </c>
      <c r="CF30" s="2">
        <v>84.5</v>
      </c>
      <c r="CG30" s="2">
        <v>91.1</v>
      </c>
      <c r="CH30" s="2">
        <v>93.3</v>
      </c>
      <c r="CI30" s="2">
        <v>123.7</v>
      </c>
      <c r="CJ30" s="2">
        <v>109.4</v>
      </c>
      <c r="CK30" s="2">
        <v>93.5</v>
      </c>
      <c r="CL30" s="2">
        <v>98.7</v>
      </c>
      <c r="CM30" s="2">
        <v>96.4</v>
      </c>
      <c r="CN30" s="2">
        <v>91.1</v>
      </c>
      <c r="CO30" s="2">
        <v>102.6</v>
      </c>
      <c r="CP30" s="2">
        <v>109.8</v>
      </c>
      <c r="CQ30" s="2">
        <v>92.3</v>
      </c>
      <c r="CR30" s="2">
        <v>98.1</v>
      </c>
      <c r="CS30" s="2">
        <v>83.2</v>
      </c>
      <c r="CT30" s="2">
        <v>104.3</v>
      </c>
      <c r="CU30" s="2">
        <v>114.3</v>
      </c>
      <c r="CV30" s="2">
        <v>122.3</v>
      </c>
      <c r="CW30" s="2">
        <v>113.9</v>
      </c>
      <c r="CX30" s="2">
        <v>128.8</v>
      </c>
      <c r="CY30" s="2">
        <v>136.6</v>
      </c>
      <c r="CZ30" s="2">
        <v>117</v>
      </c>
      <c r="DA30" s="2">
        <v>120.7</v>
      </c>
      <c r="DB30" s="2">
        <v>132.4</v>
      </c>
      <c r="DC30" s="2">
        <v>101.9</v>
      </c>
      <c r="DD30" s="2">
        <v>100.8</v>
      </c>
      <c r="DE30" s="2">
        <v>94.7</v>
      </c>
      <c r="DF30" s="2">
        <v>94</v>
      </c>
      <c r="DG30" s="2">
        <v>109.2</v>
      </c>
      <c r="DH30" s="2">
        <v>100.1</v>
      </c>
      <c r="DI30" s="2">
        <v>119.5</v>
      </c>
      <c r="DJ30" s="2">
        <v>107.6</v>
      </c>
      <c r="DK30" s="2">
        <v>89.7</v>
      </c>
      <c r="DL30" s="2">
        <v>88.6</v>
      </c>
      <c r="DM30" s="2">
        <v>84.2</v>
      </c>
      <c r="DN30" s="2">
        <v>104</v>
      </c>
      <c r="DO30" s="2">
        <v>98.5</v>
      </c>
      <c r="DP30" s="2">
        <v>130.6</v>
      </c>
      <c r="DQ30" s="2">
        <v>79.2</v>
      </c>
      <c r="DR30" s="2">
        <v>90.7</v>
      </c>
      <c r="DS30" s="10">
        <v>98.5</v>
      </c>
      <c r="DT30" s="10">
        <v>78.5</v>
      </c>
      <c r="DU30" s="10">
        <v>94.5</v>
      </c>
      <c r="DV30" s="10">
        <v>82.6</v>
      </c>
      <c r="DW30" s="7">
        <v>80.3</v>
      </c>
      <c r="DX30" s="12">
        <v>69.8</v>
      </c>
      <c r="DY30" s="2">
        <v>58.1</v>
      </c>
      <c r="DZ30" s="2">
        <v>107.6</v>
      </c>
      <c r="EA30" s="2">
        <v>69.9</v>
      </c>
      <c r="EB30" s="2">
        <v>62.1</v>
      </c>
      <c r="EC30" s="2">
        <v>50.7</v>
      </c>
      <c r="ED30" s="2">
        <v>41.8</v>
      </c>
      <c r="EE30" s="2">
        <v>39.3</v>
      </c>
      <c r="EF30" s="2">
        <v>35.7</v>
      </c>
      <c r="EG30" s="2">
        <v>31.3</v>
      </c>
      <c r="EH30" s="2">
        <v>31.9</v>
      </c>
      <c r="EI30" s="2">
        <v>38.9</v>
      </c>
      <c r="EJ30" s="2">
        <v>35.8</v>
      </c>
      <c r="EK30" s="2">
        <v>40.3</v>
      </c>
      <c r="EL30" s="2">
        <v>62.8</v>
      </c>
      <c r="EM30" s="2">
        <v>44.1</v>
      </c>
      <c r="EN30" s="2">
        <v>42</v>
      </c>
      <c r="EO30" s="2">
        <v>39.9</v>
      </c>
      <c r="EP30" s="2">
        <v>57.8</v>
      </c>
      <c r="EQ30" s="2">
        <v>67.6</v>
      </c>
      <c r="ER30" s="2">
        <v>65.4</v>
      </c>
      <c r="ES30" s="7">
        <v>59.1</v>
      </c>
      <c r="ET30" s="7">
        <v>72</v>
      </c>
      <c r="EU30" s="2">
        <v>73.8</v>
      </c>
      <c r="EV30" s="2">
        <v>68.7</v>
      </c>
      <c r="EW30" s="2">
        <v>90.5</v>
      </c>
      <c r="EX30" s="28">
        <v>82.4</v>
      </c>
      <c r="EY30" s="2">
        <v>74.2</v>
      </c>
      <c r="EZ30" s="2">
        <v>67.7</v>
      </c>
      <c r="FA30" s="2">
        <v>43.9</v>
      </c>
      <c r="FB30" s="32">
        <v>71.8</v>
      </c>
      <c r="FC30" s="2">
        <v>44.5</v>
      </c>
      <c r="FD30" s="2">
        <v>48.7</v>
      </c>
      <c r="FE30" s="2">
        <v>41.9</v>
      </c>
      <c r="FF30" s="7">
        <v>53.4</v>
      </c>
      <c r="FG30" s="7">
        <v>59.6</v>
      </c>
      <c r="FH30" s="7">
        <v>49.1</v>
      </c>
      <c r="FI30" s="7">
        <v>44.4</v>
      </c>
      <c r="FJ30" s="7">
        <v>34</v>
      </c>
      <c r="FK30" s="7">
        <v>42.5</v>
      </c>
      <c r="FL30" s="7">
        <v>75.5</v>
      </c>
      <c r="FM30" s="7">
        <v>41.1</v>
      </c>
      <c r="FN30" s="33">
        <v>40.1</v>
      </c>
      <c r="FO30" s="34">
        <v>41.7</v>
      </c>
      <c r="FP30" s="2">
        <v>44</v>
      </c>
      <c r="FQ30" s="2">
        <v>48.8</v>
      </c>
      <c r="FR30" s="2">
        <v>41.6</v>
      </c>
      <c r="FS30" s="2">
        <v>33.9</v>
      </c>
      <c r="FT30" s="2">
        <v>29.4</v>
      </c>
      <c r="FU30" s="2">
        <v>35.7</v>
      </c>
      <c r="FV30" s="2">
        <v>22.5</v>
      </c>
      <c r="FW30" s="2">
        <v>29.8</v>
      </c>
      <c r="FX30" s="12">
        <v>30.4</v>
      </c>
      <c r="FY30" s="2">
        <v>23.5</v>
      </c>
      <c r="FZ30" s="2">
        <v>24.8</v>
      </c>
      <c r="GA30" s="2">
        <v>36.5</v>
      </c>
      <c r="GB30" s="2">
        <v>24.9</v>
      </c>
      <c r="GC30" s="2">
        <v>25.6</v>
      </c>
      <c r="GD30" s="2">
        <v>27.6</v>
      </c>
      <c r="GE30" s="2">
        <v>42.7</v>
      </c>
      <c r="GF30" s="2">
        <v>32.9</v>
      </c>
      <c r="GG30" s="2">
        <v>40.1</v>
      </c>
      <c r="GH30" s="2">
        <v>40.2</v>
      </c>
      <c r="GI30" s="2">
        <v>42.3</v>
      </c>
    </row>
    <row r="31" spans="1:191" ht="13.5">
      <c r="A31" s="55"/>
      <c r="B31" s="52" t="s">
        <v>48</v>
      </c>
      <c r="C31" s="53"/>
      <c r="D31" s="54"/>
      <c r="E31" s="5">
        <v>103.2</v>
      </c>
      <c r="F31" s="2">
        <f t="shared" si="31"/>
        <v>157.2</v>
      </c>
      <c r="G31" s="2">
        <f t="shared" si="32"/>
        <v>169.2</v>
      </c>
      <c r="H31" s="2">
        <f t="shared" si="33"/>
        <v>100</v>
      </c>
      <c r="I31" s="2">
        <f t="shared" si="34"/>
        <v>158</v>
      </c>
      <c r="J31" s="2">
        <f t="shared" si="35"/>
        <v>235.3</v>
      </c>
      <c r="K31" s="2">
        <f t="shared" si="36"/>
        <v>142.2</v>
      </c>
      <c r="L31" s="2">
        <f>ROUND(SUM(EC31:EN31)/12,1)</f>
        <v>161.3</v>
      </c>
      <c r="M31" s="2">
        <f>ROUND(SUM(EO31:EZ31)/12,1)</f>
        <v>216.8</v>
      </c>
      <c r="N31" s="2">
        <f>ROUND(SUM(FA31:FL31)/12,1)</f>
        <v>212</v>
      </c>
      <c r="O31" s="2">
        <f>ROUND(SUM(FM31:FX31)/12,1)</f>
        <v>206.7</v>
      </c>
      <c r="P31" s="15"/>
      <c r="Q31" s="5">
        <f t="shared" si="37"/>
        <v>212.6</v>
      </c>
      <c r="R31" s="5">
        <f t="shared" si="38"/>
        <v>136.9</v>
      </c>
      <c r="S31" s="5">
        <f t="shared" si="39"/>
        <v>172.6</v>
      </c>
      <c r="T31" s="5">
        <f t="shared" si="40"/>
        <v>106.8</v>
      </c>
      <c r="U31" s="5">
        <f t="shared" si="41"/>
        <v>227.9</v>
      </c>
      <c r="V31" s="5">
        <f t="shared" si="42"/>
        <v>147.8</v>
      </c>
      <c r="W31" s="5">
        <f t="shared" si="43"/>
        <v>186</v>
      </c>
      <c r="X31" s="5">
        <f t="shared" si="44"/>
        <v>115.2</v>
      </c>
      <c r="Y31" s="5">
        <f t="shared" si="45"/>
        <v>77.7</v>
      </c>
      <c r="Z31" s="5">
        <f t="shared" si="46"/>
        <v>71.6</v>
      </c>
      <c r="AA31" s="5">
        <f t="shared" si="47"/>
        <v>86.6</v>
      </c>
      <c r="AB31" s="5">
        <f t="shared" si="48"/>
        <v>164.1</v>
      </c>
      <c r="AC31" s="5">
        <f t="shared" si="49"/>
        <v>101.8</v>
      </c>
      <c r="AD31" s="5">
        <f t="shared" si="50"/>
        <v>133.9</v>
      </c>
      <c r="AE31" s="5">
        <f t="shared" si="51"/>
        <v>170.9</v>
      </c>
      <c r="AF31" s="5">
        <f t="shared" si="52"/>
        <v>225.5</v>
      </c>
      <c r="AG31" s="5">
        <f t="shared" si="53"/>
        <v>234.7</v>
      </c>
      <c r="AH31" s="5">
        <f t="shared" si="54"/>
        <v>295.9</v>
      </c>
      <c r="AI31" s="5">
        <f t="shared" si="55"/>
        <v>225.6</v>
      </c>
      <c r="AJ31" s="5">
        <f t="shared" si="56"/>
        <v>185.1</v>
      </c>
      <c r="AK31" s="5">
        <f t="shared" si="57"/>
        <v>146.3</v>
      </c>
      <c r="AL31" s="5">
        <f t="shared" si="58"/>
        <v>143.3</v>
      </c>
      <c r="AM31" s="2">
        <f t="shared" si="59"/>
        <v>146.9</v>
      </c>
      <c r="AN31" s="2">
        <f t="shared" si="60"/>
        <v>132.4</v>
      </c>
      <c r="AO31" s="2">
        <f t="shared" si="61"/>
        <v>88.7</v>
      </c>
      <c r="AP31" s="2">
        <f>ROUND((SUM(EF31:EH31))/3,1)</f>
        <v>195.6</v>
      </c>
      <c r="AQ31" s="2">
        <f>ROUND((SUM(EI31:EK31))/3,1)</f>
        <v>195.4</v>
      </c>
      <c r="AR31" s="2">
        <f>ROUND(SUM(EL31:EN31)/3,1)</f>
        <v>165.7</v>
      </c>
      <c r="AS31" s="2">
        <f>ROUND(SUM(EO31:EQ31)/3,1)</f>
        <v>164.6</v>
      </c>
      <c r="AT31" s="2">
        <f>ROUND(SUM(ER31:ET31)/3,1)</f>
        <v>220.8</v>
      </c>
      <c r="AU31" s="2">
        <f>ROUND(SUM(EU31:EW31)/3,1)</f>
        <v>251.2</v>
      </c>
      <c r="AV31" s="2">
        <f>ROUND(SUM(EX31:EZ31)/3,1)</f>
        <v>230.6</v>
      </c>
      <c r="AW31" s="2">
        <f>ROUND(SUM(FA31:FC31)/3,1)</f>
        <v>176.9</v>
      </c>
      <c r="AX31" s="2">
        <f>ROUND(SUM(FD31:FF31)/3,1)</f>
        <v>175.5</v>
      </c>
      <c r="AY31" s="2">
        <f>ROUND(SUM(FG31:FI31)/3,1)</f>
        <v>173.7</v>
      </c>
      <c r="AZ31" s="2">
        <f>ROUND(SUM(FJ31:FL31)/3,1)</f>
        <v>322</v>
      </c>
      <c r="BA31" s="2">
        <f>ROUND(SUM(FM31:FO31)/3,1)</f>
        <v>211.9</v>
      </c>
      <c r="BB31" s="2">
        <f>ROUND(SUM(FP31:FR31)/3,1)</f>
        <v>183</v>
      </c>
      <c r="BC31" s="2">
        <f>ROUND(SUM(FS31:FU31)/3,1)</f>
        <v>205.4</v>
      </c>
      <c r="BD31" s="2">
        <f>ROUND(SUM(FV31:FX31)/3,1)</f>
        <v>226.3</v>
      </c>
      <c r="BE31" s="2">
        <f>ROUND(SUM(FY31:GA31)/3,1)</f>
        <v>204.7</v>
      </c>
      <c r="BF31" s="2">
        <f>ROUND(SUM(GB31:GD31)/3,1)</f>
        <v>216.6</v>
      </c>
      <c r="BG31" s="2">
        <f>ROUND(SUM(GE31:GG31)/3,1)</f>
        <v>209.3</v>
      </c>
      <c r="BH31" s="15"/>
      <c r="BI31" s="2">
        <v>214.7</v>
      </c>
      <c r="BJ31" s="2">
        <v>233.2</v>
      </c>
      <c r="BK31" s="2">
        <v>190</v>
      </c>
      <c r="BL31" s="2">
        <v>160.4</v>
      </c>
      <c r="BM31" s="2">
        <v>124.8</v>
      </c>
      <c r="BN31" s="2">
        <v>125.4</v>
      </c>
      <c r="BO31" s="2">
        <v>161.5</v>
      </c>
      <c r="BP31" s="2">
        <v>180.4</v>
      </c>
      <c r="BQ31" s="2">
        <v>176</v>
      </c>
      <c r="BR31" s="2">
        <v>127.8</v>
      </c>
      <c r="BS31" s="2">
        <v>102.4</v>
      </c>
      <c r="BT31" s="2">
        <v>90.1</v>
      </c>
      <c r="BU31" s="2">
        <v>230.1</v>
      </c>
      <c r="BV31" s="2">
        <v>249.7</v>
      </c>
      <c r="BW31" s="2">
        <v>204</v>
      </c>
      <c r="BX31" s="2">
        <v>172.3</v>
      </c>
      <c r="BY31" s="2">
        <v>135</v>
      </c>
      <c r="BZ31" s="2">
        <v>136.1</v>
      </c>
      <c r="CA31" s="2">
        <v>174</v>
      </c>
      <c r="CB31" s="2">
        <v>194</v>
      </c>
      <c r="CC31" s="2">
        <v>189.9</v>
      </c>
      <c r="CD31" s="2">
        <v>137.3</v>
      </c>
      <c r="CE31" s="2">
        <v>110.7</v>
      </c>
      <c r="CF31" s="2">
        <v>97.6</v>
      </c>
      <c r="CG31" s="2">
        <v>91.4</v>
      </c>
      <c r="CH31" s="2">
        <v>74.7</v>
      </c>
      <c r="CI31" s="2">
        <v>67</v>
      </c>
      <c r="CJ31" s="2">
        <v>60.2</v>
      </c>
      <c r="CK31" s="2">
        <v>73.9</v>
      </c>
      <c r="CL31" s="2">
        <v>80.6</v>
      </c>
      <c r="CM31" s="2">
        <v>86.1</v>
      </c>
      <c r="CN31" s="2">
        <v>86.2</v>
      </c>
      <c r="CO31" s="2">
        <v>87.5</v>
      </c>
      <c r="CP31" s="2">
        <v>118.6</v>
      </c>
      <c r="CQ31" s="2">
        <v>231.3</v>
      </c>
      <c r="CR31" s="2">
        <v>142.5</v>
      </c>
      <c r="CS31" s="2">
        <v>113.6</v>
      </c>
      <c r="CT31" s="2">
        <v>103.2</v>
      </c>
      <c r="CU31" s="2">
        <v>88.5</v>
      </c>
      <c r="CV31" s="2">
        <v>126.6</v>
      </c>
      <c r="CW31" s="2">
        <v>102.1</v>
      </c>
      <c r="CX31" s="2">
        <v>173.1</v>
      </c>
      <c r="CY31" s="2">
        <v>179.2</v>
      </c>
      <c r="CZ31" s="2">
        <v>156.6</v>
      </c>
      <c r="DA31" s="2">
        <v>176.8</v>
      </c>
      <c r="DB31" s="2">
        <v>211.8</v>
      </c>
      <c r="DC31" s="2">
        <v>237.9</v>
      </c>
      <c r="DD31" s="2">
        <v>226.9</v>
      </c>
      <c r="DE31" s="2">
        <v>250.4</v>
      </c>
      <c r="DF31" s="2">
        <v>230</v>
      </c>
      <c r="DG31" s="2">
        <v>223.8</v>
      </c>
      <c r="DH31" s="2">
        <v>171.4</v>
      </c>
      <c r="DI31" s="2">
        <v>437.5</v>
      </c>
      <c r="DJ31" s="2">
        <v>278.7</v>
      </c>
      <c r="DK31" s="2">
        <v>259.2</v>
      </c>
      <c r="DL31" s="2">
        <v>222</v>
      </c>
      <c r="DM31" s="2">
        <v>195.6</v>
      </c>
      <c r="DN31" s="2">
        <v>225.3</v>
      </c>
      <c r="DO31" s="2">
        <v>181.3</v>
      </c>
      <c r="DP31" s="2">
        <v>148.8</v>
      </c>
      <c r="DQ31" s="2">
        <v>144.3</v>
      </c>
      <c r="DR31" s="2">
        <v>148</v>
      </c>
      <c r="DS31" s="10">
        <v>146.7</v>
      </c>
      <c r="DT31" s="10">
        <v>142.4</v>
      </c>
      <c r="DU31" s="10">
        <v>143.4</v>
      </c>
      <c r="DV31" s="10">
        <v>144</v>
      </c>
      <c r="DW31" s="7">
        <v>146.3</v>
      </c>
      <c r="DX31" s="12">
        <v>147</v>
      </c>
      <c r="DY31" s="2">
        <v>147.3</v>
      </c>
      <c r="DZ31" s="2">
        <v>146.7</v>
      </c>
      <c r="EA31" s="2">
        <v>132.9</v>
      </c>
      <c r="EB31" s="2">
        <v>117.5</v>
      </c>
      <c r="EC31" s="2">
        <v>92.3</v>
      </c>
      <c r="ED31" s="2">
        <v>89.4</v>
      </c>
      <c r="EE31" s="2">
        <v>84.4</v>
      </c>
      <c r="EF31" s="2">
        <v>147.5</v>
      </c>
      <c r="EG31" s="2">
        <v>219.1</v>
      </c>
      <c r="EH31" s="2">
        <v>220.1</v>
      </c>
      <c r="EI31" s="2">
        <v>221.1</v>
      </c>
      <c r="EJ31" s="2">
        <v>199.2</v>
      </c>
      <c r="EK31" s="2">
        <v>165.8</v>
      </c>
      <c r="EL31" s="2">
        <v>165.2</v>
      </c>
      <c r="EM31" s="2">
        <v>166.1</v>
      </c>
      <c r="EN31" s="2">
        <v>165.8</v>
      </c>
      <c r="EO31" s="2">
        <v>163.6</v>
      </c>
      <c r="EP31" s="2">
        <v>165.3</v>
      </c>
      <c r="EQ31" s="2">
        <v>164.9</v>
      </c>
      <c r="ER31" s="2">
        <v>222.9</v>
      </c>
      <c r="ES31" s="7">
        <v>201.1</v>
      </c>
      <c r="ET31" s="7">
        <v>238.5</v>
      </c>
      <c r="EU31" s="2">
        <v>262.6</v>
      </c>
      <c r="EV31" s="2">
        <v>256.3</v>
      </c>
      <c r="EW31" s="2">
        <v>234.7</v>
      </c>
      <c r="EX31" s="28">
        <v>233.6</v>
      </c>
      <c r="EY31" s="2">
        <v>230.8</v>
      </c>
      <c r="EZ31" s="2">
        <v>227.3</v>
      </c>
      <c r="FA31" s="2">
        <v>169.9</v>
      </c>
      <c r="FB31" s="32">
        <v>181.7</v>
      </c>
      <c r="FC31" s="2">
        <v>179.2</v>
      </c>
      <c r="FD31" s="2">
        <v>174.5</v>
      </c>
      <c r="FE31" s="2">
        <v>187</v>
      </c>
      <c r="FF31" s="7">
        <v>165</v>
      </c>
      <c r="FG31" s="7">
        <v>164.9</v>
      </c>
      <c r="FH31" s="7">
        <v>178.3</v>
      </c>
      <c r="FI31" s="7">
        <v>178</v>
      </c>
      <c r="FJ31" s="7">
        <v>214</v>
      </c>
      <c r="FK31" s="7">
        <v>561.8</v>
      </c>
      <c r="FL31" s="7">
        <v>190.2</v>
      </c>
      <c r="FM31" s="7">
        <v>185.8</v>
      </c>
      <c r="FN31" s="33">
        <v>213.6</v>
      </c>
      <c r="FO31" s="34">
        <v>236.2</v>
      </c>
      <c r="FP31" s="2">
        <v>176.3</v>
      </c>
      <c r="FQ31" s="2">
        <v>179.8</v>
      </c>
      <c r="FR31" s="2">
        <v>193</v>
      </c>
      <c r="FS31" s="2">
        <v>195.5</v>
      </c>
      <c r="FT31" s="2">
        <v>220.8</v>
      </c>
      <c r="FU31" s="2">
        <v>199.9</v>
      </c>
      <c r="FV31" s="2">
        <v>230.4</v>
      </c>
      <c r="FW31" s="2">
        <v>233.4</v>
      </c>
      <c r="FX31" s="12">
        <v>215.2</v>
      </c>
      <c r="FY31" s="2">
        <v>235.9</v>
      </c>
      <c r="FZ31" s="2">
        <v>197.2</v>
      </c>
      <c r="GA31" s="2">
        <v>180.9</v>
      </c>
      <c r="GB31" s="2">
        <v>243.3</v>
      </c>
      <c r="GC31" s="2">
        <v>193.9</v>
      </c>
      <c r="GD31" s="2">
        <v>212.5</v>
      </c>
      <c r="GE31" s="2">
        <v>226.3</v>
      </c>
      <c r="GF31" s="2">
        <v>199.6</v>
      </c>
      <c r="GG31" s="2">
        <v>202</v>
      </c>
      <c r="GH31" s="2">
        <v>195.1</v>
      </c>
      <c r="GI31" s="2">
        <v>202.2</v>
      </c>
    </row>
    <row r="32" spans="1:191" ht="13.5">
      <c r="A32" s="55"/>
      <c r="B32" s="49" t="s">
        <v>22</v>
      </c>
      <c r="C32" s="50"/>
      <c r="D32" s="51"/>
      <c r="E32" s="5">
        <v>6063.8</v>
      </c>
      <c r="F32" s="2">
        <f t="shared" si="31"/>
        <v>88.1</v>
      </c>
      <c r="G32" s="2">
        <f t="shared" si="32"/>
        <v>103.5</v>
      </c>
      <c r="H32" s="2">
        <f t="shared" si="33"/>
        <v>100</v>
      </c>
      <c r="I32" s="2">
        <f t="shared" si="34"/>
        <v>110.9</v>
      </c>
      <c r="J32" s="2">
        <f t="shared" si="35"/>
        <v>101.4</v>
      </c>
      <c r="K32" s="2">
        <f t="shared" si="36"/>
        <v>94.5</v>
      </c>
      <c r="L32" s="2">
        <f>ROUND(SUM(EC32:EN32)/12,1)</f>
        <v>95.1</v>
      </c>
      <c r="M32" s="2">
        <f>ROUND(SUM(EO32:EZ32)/12,1)</f>
        <v>101.1</v>
      </c>
      <c r="N32" s="2">
        <f>ROUND(SUM(FA32:FL32)/12,1)</f>
        <v>94.1</v>
      </c>
      <c r="O32" s="2">
        <f>ROUND(SUM(FM32:FX32)/12,1)</f>
        <v>77.5</v>
      </c>
      <c r="P32" s="15"/>
      <c r="Q32" s="5">
        <f t="shared" si="37"/>
        <v>77</v>
      </c>
      <c r="R32" s="5">
        <f t="shared" si="38"/>
        <v>75.4</v>
      </c>
      <c r="S32" s="5">
        <f t="shared" si="39"/>
        <v>95</v>
      </c>
      <c r="T32" s="5">
        <f t="shared" si="40"/>
        <v>105.2</v>
      </c>
      <c r="U32" s="5">
        <f t="shared" si="41"/>
        <v>93.1</v>
      </c>
      <c r="V32" s="5">
        <f t="shared" si="42"/>
        <v>103.8</v>
      </c>
      <c r="W32" s="5">
        <f t="shared" si="43"/>
        <v>103.4</v>
      </c>
      <c r="X32" s="5">
        <f t="shared" si="44"/>
        <v>113.7</v>
      </c>
      <c r="Y32" s="5">
        <f t="shared" si="45"/>
        <v>101.7</v>
      </c>
      <c r="Z32" s="5">
        <f t="shared" si="46"/>
        <v>99.2</v>
      </c>
      <c r="AA32" s="5">
        <f t="shared" si="47"/>
        <v>87.4</v>
      </c>
      <c r="AB32" s="5">
        <f t="shared" si="48"/>
        <v>111.8</v>
      </c>
      <c r="AC32" s="5">
        <f t="shared" si="49"/>
        <v>112.7</v>
      </c>
      <c r="AD32" s="5">
        <f t="shared" si="50"/>
        <v>112.3</v>
      </c>
      <c r="AE32" s="5">
        <f t="shared" si="51"/>
        <v>98.3</v>
      </c>
      <c r="AF32" s="5">
        <f t="shared" si="52"/>
        <v>120.4</v>
      </c>
      <c r="AG32" s="5">
        <f t="shared" si="53"/>
        <v>94.8</v>
      </c>
      <c r="AH32" s="5">
        <f t="shared" si="54"/>
        <v>96.5</v>
      </c>
      <c r="AI32" s="5">
        <f t="shared" si="55"/>
        <v>98.7</v>
      </c>
      <c r="AJ32" s="5">
        <f t="shared" si="56"/>
        <v>115.8</v>
      </c>
      <c r="AK32" s="5">
        <f t="shared" si="57"/>
        <v>97.4</v>
      </c>
      <c r="AL32" s="5">
        <f t="shared" si="58"/>
        <v>88.1</v>
      </c>
      <c r="AM32" s="2">
        <f t="shared" si="59"/>
        <v>89.3</v>
      </c>
      <c r="AN32" s="2">
        <f t="shared" si="60"/>
        <v>103.1</v>
      </c>
      <c r="AO32" s="2">
        <f t="shared" si="61"/>
        <v>75.9</v>
      </c>
      <c r="AP32" s="2">
        <f>ROUND((SUM(EF32:EH32))/3,1)</f>
        <v>88.1</v>
      </c>
      <c r="AQ32" s="2">
        <f>ROUND((SUM(EI32:EK32))/3,1)</f>
        <v>98.4</v>
      </c>
      <c r="AR32" s="2">
        <f>ROUND(SUM(EL32:EN32)/3,1)</f>
        <v>117.8</v>
      </c>
      <c r="AS32" s="2">
        <f>ROUND(SUM(EO32:EQ32)/3,1)</f>
        <v>87</v>
      </c>
      <c r="AT32" s="2">
        <f>ROUND(SUM(ER32:ET32)/3,1)</f>
        <v>104.1</v>
      </c>
      <c r="AU32" s="2">
        <f>ROUND(SUM(EU32:EW32)/3,1)</f>
        <v>103.1</v>
      </c>
      <c r="AV32" s="2">
        <f>ROUND(SUM(EX32:EZ32)/3,1)</f>
        <v>110.1</v>
      </c>
      <c r="AW32" s="2">
        <f>ROUND(SUM(FA32:FC32)/3,1)</f>
        <v>87.9</v>
      </c>
      <c r="AX32" s="2">
        <f>ROUND(SUM(FD32:FF32)/3,1)</f>
        <v>89.1</v>
      </c>
      <c r="AY32" s="2">
        <f>ROUND(SUM(FG32:FI32)/3,1)</f>
        <v>100</v>
      </c>
      <c r="AZ32" s="2">
        <f>ROUND(SUM(FJ32:FL32)/3,1)</f>
        <v>99.3</v>
      </c>
      <c r="BA32" s="2">
        <f>ROUND(SUM(FM32:FO32)/3,1)</f>
        <v>87.1</v>
      </c>
      <c r="BB32" s="2">
        <f>ROUND(SUM(FP32:FR32)/3,1)</f>
        <v>75.5</v>
      </c>
      <c r="BC32" s="2">
        <f>ROUND(SUM(FS32:FU32)/3,1)</f>
        <v>69.9</v>
      </c>
      <c r="BD32" s="2">
        <f>ROUND(SUM(FV32:FX32)/3,1)</f>
        <v>77.2</v>
      </c>
      <c r="BE32" s="2">
        <f>ROUND(SUM(FY32:GA32)/3,1)</f>
        <v>61.1</v>
      </c>
      <c r="BF32" s="2">
        <f>ROUND(SUM(GB32:GD32)/3,1)</f>
        <v>65.5</v>
      </c>
      <c r="BG32" s="2">
        <f>ROUND(SUM(GE32:GG32)/3,1)</f>
        <v>64.5</v>
      </c>
      <c r="BH32" s="15"/>
      <c r="BI32" s="2">
        <v>74.4</v>
      </c>
      <c r="BJ32" s="2">
        <v>77.3</v>
      </c>
      <c r="BK32" s="2">
        <v>79.3</v>
      </c>
      <c r="BL32" s="2">
        <v>76.6</v>
      </c>
      <c r="BM32" s="2">
        <v>73.1</v>
      </c>
      <c r="BN32" s="2">
        <v>76.5</v>
      </c>
      <c r="BO32" s="2">
        <v>102.9</v>
      </c>
      <c r="BP32" s="2">
        <v>86</v>
      </c>
      <c r="BQ32" s="2">
        <v>96</v>
      </c>
      <c r="BR32" s="2">
        <v>106.9</v>
      </c>
      <c r="BS32" s="2">
        <v>102.7</v>
      </c>
      <c r="BT32" s="2">
        <v>105.9</v>
      </c>
      <c r="BU32" s="2">
        <v>81.6</v>
      </c>
      <c r="BV32" s="2">
        <v>83.6</v>
      </c>
      <c r="BW32" s="2">
        <v>114.2</v>
      </c>
      <c r="BX32" s="2">
        <v>115.5</v>
      </c>
      <c r="BY32" s="2">
        <v>96.8</v>
      </c>
      <c r="BZ32" s="2">
        <v>99.1</v>
      </c>
      <c r="CA32" s="2">
        <v>104.7</v>
      </c>
      <c r="CB32" s="2">
        <v>98</v>
      </c>
      <c r="CC32" s="2">
        <v>107.4</v>
      </c>
      <c r="CD32" s="2">
        <v>97.9</v>
      </c>
      <c r="CE32" s="2">
        <v>110.5</v>
      </c>
      <c r="CF32" s="2">
        <v>132.7</v>
      </c>
      <c r="CG32" s="2">
        <v>96.5</v>
      </c>
      <c r="CH32" s="2">
        <v>95.5</v>
      </c>
      <c r="CI32" s="2">
        <v>113</v>
      </c>
      <c r="CJ32" s="2">
        <v>111.7</v>
      </c>
      <c r="CK32" s="2">
        <v>90.8</v>
      </c>
      <c r="CL32" s="2">
        <v>95</v>
      </c>
      <c r="CM32" s="2">
        <v>85.3</v>
      </c>
      <c r="CN32" s="2">
        <v>81.5</v>
      </c>
      <c r="CO32" s="2">
        <v>95.5</v>
      </c>
      <c r="CP32" s="2">
        <v>114.5</v>
      </c>
      <c r="CQ32" s="2">
        <v>107.6</v>
      </c>
      <c r="CR32" s="2">
        <v>113.2</v>
      </c>
      <c r="CS32" s="2">
        <v>83.4</v>
      </c>
      <c r="CT32" s="2">
        <v>124.4</v>
      </c>
      <c r="CU32" s="2">
        <v>130.2</v>
      </c>
      <c r="CV32" s="2">
        <v>117.2</v>
      </c>
      <c r="CW32" s="2">
        <v>111.8</v>
      </c>
      <c r="CX32" s="2">
        <v>108</v>
      </c>
      <c r="CY32" s="2">
        <v>99.1</v>
      </c>
      <c r="CZ32" s="2">
        <v>94.3</v>
      </c>
      <c r="DA32" s="2">
        <v>101.4</v>
      </c>
      <c r="DB32" s="2">
        <v>120.3</v>
      </c>
      <c r="DC32" s="2">
        <v>125.7</v>
      </c>
      <c r="DD32" s="2">
        <v>115.1</v>
      </c>
      <c r="DE32" s="2">
        <v>84.4</v>
      </c>
      <c r="DF32" s="2">
        <v>99.7</v>
      </c>
      <c r="DG32" s="2">
        <v>100.4</v>
      </c>
      <c r="DH32" s="2">
        <v>92.5</v>
      </c>
      <c r="DI32" s="2">
        <v>96</v>
      </c>
      <c r="DJ32" s="2">
        <v>101</v>
      </c>
      <c r="DK32" s="2">
        <v>111.4</v>
      </c>
      <c r="DL32" s="2">
        <v>95.8</v>
      </c>
      <c r="DM32" s="2">
        <v>88.8</v>
      </c>
      <c r="DN32" s="2">
        <v>115.3</v>
      </c>
      <c r="DO32" s="2">
        <v>113.9</v>
      </c>
      <c r="DP32" s="2">
        <v>118.1</v>
      </c>
      <c r="DQ32" s="2">
        <v>88.3</v>
      </c>
      <c r="DR32" s="2">
        <v>100.5</v>
      </c>
      <c r="DS32" s="10">
        <v>103.3</v>
      </c>
      <c r="DT32" s="10">
        <v>86.2</v>
      </c>
      <c r="DU32" s="10">
        <v>86.7</v>
      </c>
      <c r="DV32" s="10">
        <v>91.5</v>
      </c>
      <c r="DW32" s="7">
        <v>98.3</v>
      </c>
      <c r="DX32" s="12">
        <v>77</v>
      </c>
      <c r="DY32" s="2">
        <v>92.6</v>
      </c>
      <c r="DZ32" s="2">
        <v>108.4</v>
      </c>
      <c r="EA32" s="2">
        <v>96.8</v>
      </c>
      <c r="EB32" s="2">
        <v>104.2</v>
      </c>
      <c r="EC32" s="2">
        <v>75.9</v>
      </c>
      <c r="ED32" s="2">
        <v>71.9</v>
      </c>
      <c r="EE32" s="2">
        <v>80</v>
      </c>
      <c r="EF32" s="2">
        <v>88.9</v>
      </c>
      <c r="EG32" s="2">
        <v>82.2</v>
      </c>
      <c r="EH32" s="2">
        <v>93.1</v>
      </c>
      <c r="EI32" s="2">
        <v>100.9</v>
      </c>
      <c r="EJ32" s="2">
        <v>91</v>
      </c>
      <c r="EK32" s="2">
        <v>103.4</v>
      </c>
      <c r="EL32" s="2">
        <v>121.7</v>
      </c>
      <c r="EM32" s="2">
        <v>122.6</v>
      </c>
      <c r="EN32" s="2">
        <v>109</v>
      </c>
      <c r="EO32" s="2">
        <v>77.1</v>
      </c>
      <c r="EP32" s="2">
        <v>86.6</v>
      </c>
      <c r="EQ32" s="2">
        <v>97.2</v>
      </c>
      <c r="ER32" s="2">
        <v>97.7</v>
      </c>
      <c r="ES32" s="7">
        <v>102.2</v>
      </c>
      <c r="ET32" s="7">
        <v>112.4</v>
      </c>
      <c r="EU32" s="2">
        <v>109.3</v>
      </c>
      <c r="EV32" s="2">
        <v>94.2</v>
      </c>
      <c r="EW32" s="2">
        <v>105.8</v>
      </c>
      <c r="EX32" s="28">
        <v>111.7</v>
      </c>
      <c r="EY32" s="2">
        <v>112.4</v>
      </c>
      <c r="EZ32" s="2">
        <v>106.3</v>
      </c>
      <c r="FA32" s="2">
        <v>79.9</v>
      </c>
      <c r="FB32" s="32">
        <v>86.5</v>
      </c>
      <c r="FC32" s="2">
        <v>97.3</v>
      </c>
      <c r="FD32" s="2">
        <v>87</v>
      </c>
      <c r="FE32" s="2">
        <v>78.7</v>
      </c>
      <c r="FF32" s="7">
        <v>101.6</v>
      </c>
      <c r="FG32" s="7">
        <v>112.6</v>
      </c>
      <c r="FH32" s="7">
        <v>95.4</v>
      </c>
      <c r="FI32" s="7">
        <v>91.9</v>
      </c>
      <c r="FJ32" s="7">
        <v>89.5</v>
      </c>
      <c r="FK32" s="7">
        <v>106.9</v>
      </c>
      <c r="FL32" s="7">
        <v>101.4</v>
      </c>
      <c r="FM32" s="7">
        <v>88</v>
      </c>
      <c r="FN32" s="33">
        <v>85</v>
      </c>
      <c r="FO32" s="34">
        <v>88.4</v>
      </c>
      <c r="FP32" s="2">
        <v>72.6</v>
      </c>
      <c r="FQ32" s="2">
        <v>74.5</v>
      </c>
      <c r="FR32" s="2">
        <v>79.4</v>
      </c>
      <c r="FS32" s="2">
        <v>71.6</v>
      </c>
      <c r="FT32" s="2">
        <v>64.7</v>
      </c>
      <c r="FU32" s="2">
        <v>73.5</v>
      </c>
      <c r="FV32" s="2">
        <v>81.5</v>
      </c>
      <c r="FW32" s="2">
        <v>76.9</v>
      </c>
      <c r="FX32" s="12">
        <v>73.3</v>
      </c>
      <c r="FY32" s="2">
        <v>56.8</v>
      </c>
      <c r="FZ32" s="2">
        <v>60.3</v>
      </c>
      <c r="GA32" s="2">
        <v>66.1</v>
      </c>
      <c r="GB32" s="2">
        <v>67.2</v>
      </c>
      <c r="GC32" s="2">
        <v>66.1</v>
      </c>
      <c r="GD32" s="2">
        <v>63.2</v>
      </c>
      <c r="GE32" s="2">
        <v>66.5</v>
      </c>
      <c r="GF32" s="2">
        <v>62.4</v>
      </c>
      <c r="GG32" s="2">
        <v>64.5</v>
      </c>
      <c r="GH32" s="2">
        <v>69.9</v>
      </c>
      <c r="GI32" s="2">
        <v>69.5</v>
      </c>
    </row>
    <row r="33" spans="1:191" ht="13.5">
      <c r="A33" s="55"/>
      <c r="B33" s="16"/>
      <c r="C33" s="50" t="s">
        <v>23</v>
      </c>
      <c r="D33" s="51"/>
      <c r="E33" s="5">
        <v>1386.6</v>
      </c>
      <c r="F33" s="2">
        <f t="shared" si="31"/>
        <v>89.3</v>
      </c>
      <c r="G33" s="2">
        <f t="shared" si="32"/>
        <v>99.3</v>
      </c>
      <c r="H33" s="2">
        <f t="shared" si="33"/>
        <v>100</v>
      </c>
      <c r="I33" s="2">
        <f t="shared" si="34"/>
        <v>106.1</v>
      </c>
      <c r="J33" s="2">
        <f t="shared" si="35"/>
        <v>97</v>
      </c>
      <c r="K33" s="2">
        <f t="shared" si="36"/>
        <v>87</v>
      </c>
      <c r="L33" s="2">
        <f>ROUND(SUM(EC33:EN33)/12,1)</f>
        <v>65.4</v>
      </c>
      <c r="M33" s="2">
        <f>ROUND(SUM(EO33:EZ33)/12,1)</f>
        <v>75.6</v>
      </c>
      <c r="N33" s="2">
        <f>ROUND(SUM(FA33:FL33)/12,1)</f>
        <v>77.1</v>
      </c>
      <c r="O33" s="2">
        <f>ROUND(SUM(FM33:FX33)/12,1)</f>
        <v>81.3</v>
      </c>
      <c r="P33" s="15"/>
      <c r="Q33" s="5">
        <f t="shared" si="37"/>
        <v>95</v>
      </c>
      <c r="R33" s="5">
        <f t="shared" si="38"/>
        <v>84.7</v>
      </c>
      <c r="S33" s="5">
        <f t="shared" si="39"/>
        <v>86.6</v>
      </c>
      <c r="T33" s="5">
        <f t="shared" si="40"/>
        <v>91</v>
      </c>
      <c r="U33" s="5">
        <f t="shared" si="41"/>
        <v>100.2</v>
      </c>
      <c r="V33" s="5">
        <f t="shared" si="42"/>
        <v>97.4</v>
      </c>
      <c r="W33" s="5">
        <f t="shared" si="43"/>
        <v>97.1</v>
      </c>
      <c r="X33" s="5">
        <f t="shared" si="44"/>
        <v>102.4</v>
      </c>
      <c r="Y33" s="5">
        <f t="shared" si="45"/>
        <v>99.6</v>
      </c>
      <c r="Z33" s="5">
        <f t="shared" si="46"/>
        <v>95.2</v>
      </c>
      <c r="AA33" s="5">
        <f t="shared" si="47"/>
        <v>99.3</v>
      </c>
      <c r="AB33" s="5">
        <f t="shared" si="48"/>
        <v>105.9</v>
      </c>
      <c r="AC33" s="5">
        <f t="shared" si="49"/>
        <v>100.9</v>
      </c>
      <c r="AD33" s="5">
        <f t="shared" si="50"/>
        <v>103</v>
      </c>
      <c r="AE33" s="5">
        <f t="shared" si="51"/>
        <v>106.1</v>
      </c>
      <c r="AF33" s="5">
        <f t="shared" si="52"/>
        <v>114.4</v>
      </c>
      <c r="AG33" s="5">
        <f t="shared" si="53"/>
        <v>101.2</v>
      </c>
      <c r="AH33" s="5">
        <f t="shared" si="54"/>
        <v>98.2</v>
      </c>
      <c r="AI33" s="5">
        <f t="shared" si="55"/>
        <v>87.3</v>
      </c>
      <c r="AJ33" s="5">
        <f t="shared" si="56"/>
        <v>101.1</v>
      </c>
      <c r="AK33" s="5">
        <f t="shared" si="57"/>
        <v>93.4</v>
      </c>
      <c r="AL33" s="5">
        <f t="shared" si="58"/>
        <v>86.3</v>
      </c>
      <c r="AM33" s="2">
        <f t="shared" si="59"/>
        <v>80.8</v>
      </c>
      <c r="AN33" s="2">
        <f t="shared" si="60"/>
        <v>87.7</v>
      </c>
      <c r="AO33" s="2">
        <f t="shared" si="61"/>
        <v>68</v>
      </c>
      <c r="AP33" s="2">
        <f>ROUND((SUM(EF33:EH33))/3,1)</f>
        <v>58.2</v>
      </c>
      <c r="AQ33" s="2">
        <f>ROUND((SUM(EI33:EK33))/3,1)</f>
        <v>60.7</v>
      </c>
      <c r="AR33" s="2">
        <f>ROUND(SUM(EL33:EN33)/3,1)</f>
        <v>74.8</v>
      </c>
      <c r="AS33" s="2">
        <f>ROUND(SUM(EO33:EQ33)/3,1)</f>
        <v>73.8</v>
      </c>
      <c r="AT33" s="2">
        <f>ROUND(SUM(ER33:ET33)/3,1)</f>
        <v>70.4</v>
      </c>
      <c r="AU33" s="2">
        <f>ROUND(SUM(EU33:EW33)/3,1)</f>
        <v>75.8</v>
      </c>
      <c r="AV33" s="2">
        <f>ROUND(SUM(EX33:EZ33)/3,1)</f>
        <v>82.5</v>
      </c>
      <c r="AW33" s="2">
        <f>ROUND(SUM(FA33:FC33)/3,1)</f>
        <v>73.5</v>
      </c>
      <c r="AX33" s="2">
        <f>ROUND(SUM(FD33:FF33)/3,1)</f>
        <v>73.2</v>
      </c>
      <c r="AY33" s="2">
        <f>ROUND(SUM(FG33:FI33)/3,1)</f>
        <v>80.9</v>
      </c>
      <c r="AZ33" s="2">
        <f>ROUND(SUM(FJ33:FL33)/3,1)</f>
        <v>80.7</v>
      </c>
      <c r="BA33" s="2">
        <f>ROUND(SUM(FM33:FO33)/3,1)</f>
        <v>83.3</v>
      </c>
      <c r="BB33" s="2">
        <f>ROUND(SUM(FP33:FR33)/3,1)</f>
        <v>78.2</v>
      </c>
      <c r="BC33" s="2">
        <f>ROUND(SUM(FS33:FU33)/3,1)</f>
        <v>79.3</v>
      </c>
      <c r="BD33" s="2">
        <f>ROUND(SUM(FV33:FX33)/3,1)</f>
        <v>84.4</v>
      </c>
      <c r="BE33" s="2">
        <f>ROUND(SUM(FY33:GA33)/3,1)</f>
        <v>81.2</v>
      </c>
      <c r="BF33" s="2">
        <f>ROUND(SUM(GB33:GD33)/3,1)</f>
        <v>84</v>
      </c>
      <c r="BG33" s="2">
        <f>ROUND(SUM(GE33:GG33)/3,1)</f>
        <v>90.4</v>
      </c>
      <c r="BH33" s="15"/>
      <c r="BI33" s="2">
        <v>83.6</v>
      </c>
      <c r="BJ33" s="2">
        <v>97.3</v>
      </c>
      <c r="BK33" s="2">
        <v>104.1</v>
      </c>
      <c r="BL33" s="2">
        <v>82.5</v>
      </c>
      <c r="BM33" s="2">
        <v>85.1</v>
      </c>
      <c r="BN33" s="2">
        <v>86.4</v>
      </c>
      <c r="BO33" s="2">
        <v>85.8</v>
      </c>
      <c r="BP33" s="2">
        <v>82.7</v>
      </c>
      <c r="BQ33" s="2">
        <v>91.3</v>
      </c>
      <c r="BR33" s="2">
        <v>91.3</v>
      </c>
      <c r="BS33" s="2">
        <v>87.9</v>
      </c>
      <c r="BT33" s="2">
        <v>93.9</v>
      </c>
      <c r="BU33" s="2">
        <v>87.3</v>
      </c>
      <c r="BV33" s="2">
        <v>98.8</v>
      </c>
      <c r="BW33" s="2">
        <v>114.4</v>
      </c>
      <c r="BX33" s="2">
        <v>100.8</v>
      </c>
      <c r="BY33" s="2">
        <v>92.9</v>
      </c>
      <c r="BZ33" s="2">
        <v>98.4</v>
      </c>
      <c r="CA33" s="2">
        <v>101.4</v>
      </c>
      <c r="CB33" s="2">
        <v>90.2</v>
      </c>
      <c r="CC33" s="2">
        <v>99.8</v>
      </c>
      <c r="CD33" s="2">
        <v>101.4</v>
      </c>
      <c r="CE33" s="2">
        <v>102.7</v>
      </c>
      <c r="CF33" s="2">
        <v>103.2</v>
      </c>
      <c r="CG33" s="2">
        <v>88.5</v>
      </c>
      <c r="CH33" s="2">
        <v>94.6</v>
      </c>
      <c r="CI33" s="2">
        <v>115.7</v>
      </c>
      <c r="CJ33" s="2">
        <v>101.9</v>
      </c>
      <c r="CK33" s="2">
        <v>89.6</v>
      </c>
      <c r="CL33" s="2">
        <v>94.1</v>
      </c>
      <c r="CM33" s="2">
        <v>94.1</v>
      </c>
      <c r="CN33" s="2">
        <v>93.4</v>
      </c>
      <c r="CO33" s="2">
        <v>110.4</v>
      </c>
      <c r="CP33" s="2">
        <v>108</v>
      </c>
      <c r="CQ33" s="2">
        <v>103.1</v>
      </c>
      <c r="CR33" s="2">
        <v>106.6</v>
      </c>
      <c r="CS33" s="2">
        <v>90</v>
      </c>
      <c r="CT33" s="2">
        <v>102.3</v>
      </c>
      <c r="CU33" s="2">
        <v>110.5</v>
      </c>
      <c r="CV33" s="2">
        <v>103.3</v>
      </c>
      <c r="CW33" s="2">
        <v>97.7</v>
      </c>
      <c r="CX33" s="2">
        <v>108.1</v>
      </c>
      <c r="CY33" s="2">
        <v>108.6</v>
      </c>
      <c r="CZ33" s="2">
        <v>100.2</v>
      </c>
      <c r="DA33" s="2">
        <v>109.6</v>
      </c>
      <c r="DB33" s="2">
        <v>115.9</v>
      </c>
      <c r="DC33" s="2">
        <v>114.8</v>
      </c>
      <c r="DD33" s="2">
        <v>112.6</v>
      </c>
      <c r="DE33" s="2">
        <v>94.1</v>
      </c>
      <c r="DF33" s="2">
        <v>100.3</v>
      </c>
      <c r="DG33" s="2">
        <v>109.2</v>
      </c>
      <c r="DH33" s="2">
        <v>95.6</v>
      </c>
      <c r="DI33" s="2">
        <v>99.3</v>
      </c>
      <c r="DJ33" s="2">
        <v>99.7</v>
      </c>
      <c r="DK33" s="2">
        <v>87.9</v>
      </c>
      <c r="DL33" s="2">
        <v>85.5</v>
      </c>
      <c r="DM33" s="2">
        <v>88.6</v>
      </c>
      <c r="DN33" s="2">
        <v>99</v>
      </c>
      <c r="DO33" s="2">
        <v>94.5</v>
      </c>
      <c r="DP33" s="2">
        <v>109.9</v>
      </c>
      <c r="DQ33" s="2">
        <v>84.7</v>
      </c>
      <c r="DR33" s="2">
        <v>94.8</v>
      </c>
      <c r="DS33" s="10">
        <v>100.7</v>
      </c>
      <c r="DT33" s="10">
        <v>86.1</v>
      </c>
      <c r="DU33" s="10">
        <v>88</v>
      </c>
      <c r="DV33" s="10">
        <v>84.7</v>
      </c>
      <c r="DW33" s="7">
        <v>85.3</v>
      </c>
      <c r="DX33" s="12">
        <v>76.4</v>
      </c>
      <c r="DY33" s="2">
        <v>80.6</v>
      </c>
      <c r="DZ33" s="2">
        <v>100.8</v>
      </c>
      <c r="EA33" s="2">
        <v>80.9</v>
      </c>
      <c r="EB33" s="2">
        <v>81.5</v>
      </c>
      <c r="EC33" s="2">
        <v>67.2</v>
      </c>
      <c r="ED33" s="2">
        <v>73.3</v>
      </c>
      <c r="EE33" s="2">
        <v>63.6</v>
      </c>
      <c r="EF33" s="2">
        <v>56.8</v>
      </c>
      <c r="EG33" s="2">
        <v>61.1</v>
      </c>
      <c r="EH33" s="2">
        <v>56.6</v>
      </c>
      <c r="EI33" s="2">
        <v>57.4</v>
      </c>
      <c r="EJ33" s="2">
        <v>58.4</v>
      </c>
      <c r="EK33" s="2">
        <v>66.3</v>
      </c>
      <c r="EL33" s="2">
        <v>80</v>
      </c>
      <c r="EM33" s="2">
        <v>72</v>
      </c>
      <c r="EN33" s="2">
        <v>72.4</v>
      </c>
      <c r="EO33" s="2">
        <v>63.6</v>
      </c>
      <c r="EP33" s="2">
        <v>77</v>
      </c>
      <c r="EQ33" s="2">
        <v>80.9</v>
      </c>
      <c r="ER33" s="2">
        <v>69.2</v>
      </c>
      <c r="ES33" s="7">
        <v>65.7</v>
      </c>
      <c r="ET33" s="7">
        <v>76.4</v>
      </c>
      <c r="EU33" s="2">
        <v>74.9</v>
      </c>
      <c r="EV33" s="2">
        <v>71.1</v>
      </c>
      <c r="EW33" s="2">
        <v>81.3</v>
      </c>
      <c r="EX33" s="29">
        <v>81.5</v>
      </c>
      <c r="EY33" s="2">
        <v>84.4</v>
      </c>
      <c r="EZ33" s="2">
        <v>81.7</v>
      </c>
      <c r="FA33" s="2">
        <v>61.3</v>
      </c>
      <c r="FB33" s="32">
        <v>78.5</v>
      </c>
      <c r="FC33" s="2">
        <v>80.7</v>
      </c>
      <c r="FD33" s="2">
        <v>72.8</v>
      </c>
      <c r="FE33" s="2">
        <v>65.8</v>
      </c>
      <c r="FF33" s="7">
        <v>81.1</v>
      </c>
      <c r="FG33" s="7">
        <v>84.8</v>
      </c>
      <c r="FH33" s="7">
        <v>81.7</v>
      </c>
      <c r="FI33" s="7">
        <v>76.3</v>
      </c>
      <c r="FJ33" s="7">
        <v>72.6</v>
      </c>
      <c r="FK33" s="7">
        <v>80.5</v>
      </c>
      <c r="FL33" s="7">
        <v>89</v>
      </c>
      <c r="FM33" s="7">
        <v>72.3</v>
      </c>
      <c r="FN33" s="33">
        <v>87.1</v>
      </c>
      <c r="FO33" s="34">
        <v>90.4</v>
      </c>
      <c r="FP33" s="2">
        <v>78.2</v>
      </c>
      <c r="FQ33" s="2">
        <v>77.4</v>
      </c>
      <c r="FR33" s="2">
        <v>79</v>
      </c>
      <c r="FS33" s="2">
        <v>78</v>
      </c>
      <c r="FT33" s="2">
        <v>75.3</v>
      </c>
      <c r="FU33" s="2">
        <v>84.7</v>
      </c>
      <c r="FV33" s="2">
        <v>81.3</v>
      </c>
      <c r="FW33" s="2">
        <v>85.4</v>
      </c>
      <c r="FX33" s="12">
        <v>86.4</v>
      </c>
      <c r="FY33" s="2">
        <v>73.5</v>
      </c>
      <c r="FZ33" s="2">
        <v>78.3</v>
      </c>
      <c r="GA33" s="2">
        <v>91.7</v>
      </c>
      <c r="GB33" s="2">
        <v>82.5</v>
      </c>
      <c r="GC33" s="2">
        <v>81</v>
      </c>
      <c r="GD33" s="2">
        <v>88.4</v>
      </c>
      <c r="GE33" s="2">
        <v>93.9</v>
      </c>
      <c r="GF33" s="2">
        <v>84.9</v>
      </c>
      <c r="GG33" s="2">
        <v>92.5</v>
      </c>
      <c r="GH33" s="2">
        <v>100.3</v>
      </c>
      <c r="GI33" s="2">
        <v>101.6</v>
      </c>
    </row>
    <row r="34" spans="1:191" ht="13.5">
      <c r="A34" s="55"/>
      <c r="B34" s="16"/>
      <c r="C34" s="3"/>
      <c r="D34" s="11" t="s">
        <v>24</v>
      </c>
      <c r="E34" s="5">
        <v>636</v>
      </c>
      <c r="F34" s="2">
        <f t="shared" si="31"/>
        <v>73.6</v>
      </c>
      <c r="G34" s="2">
        <f t="shared" si="32"/>
        <v>92.3</v>
      </c>
      <c r="H34" s="2">
        <f t="shared" si="33"/>
        <v>100</v>
      </c>
      <c r="I34" s="2">
        <f t="shared" si="34"/>
        <v>112.2</v>
      </c>
      <c r="J34" s="2">
        <f t="shared" si="35"/>
        <v>98.8</v>
      </c>
      <c r="K34" s="2">
        <f t="shared" si="36"/>
        <v>86.6</v>
      </c>
      <c r="L34" s="2">
        <f>ROUND(SUM(EC34:EN34)/12,1)</f>
        <v>50.3</v>
      </c>
      <c r="M34" s="2">
        <f>ROUND(SUM(EO34:EZ34)/12,1)</f>
        <v>75</v>
      </c>
      <c r="N34" s="2">
        <f>ROUND(SUM(FA34:FL34)/12,1)</f>
        <v>61.7</v>
      </c>
      <c r="O34" s="2">
        <f>ROUND(SUM(FM34:FX34)/12,1)</f>
        <v>53.2</v>
      </c>
      <c r="P34" s="15"/>
      <c r="Q34" s="5">
        <f t="shared" si="37"/>
        <v>84.3</v>
      </c>
      <c r="R34" s="5">
        <f t="shared" si="38"/>
        <v>62.8</v>
      </c>
      <c r="S34" s="5">
        <f t="shared" si="39"/>
        <v>71</v>
      </c>
      <c r="T34" s="5">
        <f t="shared" si="40"/>
        <v>76.2</v>
      </c>
      <c r="U34" s="5">
        <f t="shared" si="41"/>
        <v>100.4</v>
      </c>
      <c r="V34" s="5">
        <f t="shared" si="42"/>
        <v>90</v>
      </c>
      <c r="W34" s="5">
        <f t="shared" si="43"/>
        <v>89</v>
      </c>
      <c r="X34" s="5">
        <f t="shared" si="44"/>
        <v>89.8</v>
      </c>
      <c r="Y34" s="5">
        <f t="shared" si="45"/>
        <v>105</v>
      </c>
      <c r="Z34" s="5">
        <f t="shared" si="46"/>
        <v>91.8</v>
      </c>
      <c r="AA34" s="5">
        <f t="shared" si="47"/>
        <v>94.3</v>
      </c>
      <c r="AB34" s="5">
        <f t="shared" si="48"/>
        <v>109</v>
      </c>
      <c r="AC34" s="5">
        <f t="shared" si="49"/>
        <v>104.5</v>
      </c>
      <c r="AD34" s="5">
        <f t="shared" si="50"/>
        <v>108.2</v>
      </c>
      <c r="AE34" s="5">
        <f t="shared" si="51"/>
        <v>117.2</v>
      </c>
      <c r="AF34" s="5">
        <f t="shared" si="52"/>
        <v>119</v>
      </c>
      <c r="AG34" s="5">
        <f t="shared" si="53"/>
        <v>105.2</v>
      </c>
      <c r="AH34" s="5">
        <f t="shared" si="54"/>
        <v>104.5</v>
      </c>
      <c r="AI34" s="5">
        <f t="shared" si="55"/>
        <v>79.4</v>
      </c>
      <c r="AJ34" s="5">
        <f t="shared" si="56"/>
        <v>106.2</v>
      </c>
      <c r="AK34" s="5">
        <f t="shared" si="57"/>
        <v>95.1</v>
      </c>
      <c r="AL34" s="5">
        <f t="shared" si="58"/>
        <v>80.5</v>
      </c>
      <c r="AM34" s="2">
        <f t="shared" si="59"/>
        <v>78.5</v>
      </c>
      <c r="AN34" s="2">
        <f t="shared" si="60"/>
        <v>92.2</v>
      </c>
      <c r="AO34" s="2">
        <f t="shared" si="61"/>
        <v>63.2</v>
      </c>
      <c r="AP34" s="2">
        <f>ROUND((SUM(EF34:EH34))/3,1)</f>
        <v>32.1</v>
      </c>
      <c r="AQ34" s="2">
        <f>ROUND((SUM(EI34:EK34))/3,1)</f>
        <v>41.9</v>
      </c>
      <c r="AR34" s="2">
        <f>ROUND(SUM(EL34:EN34)/3,1)</f>
        <v>64</v>
      </c>
      <c r="AS34" s="2">
        <f>ROUND(SUM(EO34:EQ34)/3,1)</f>
        <v>69.1</v>
      </c>
      <c r="AT34" s="2">
        <f>ROUND(SUM(ER34:ET34)/3,1)</f>
        <v>67.1</v>
      </c>
      <c r="AU34" s="2">
        <f>ROUND(SUM(EU34:EW34)/3,1)</f>
        <v>78.6</v>
      </c>
      <c r="AV34" s="2">
        <f>ROUND(SUM(EX34:EZ34)/3,1)</f>
        <v>85.3</v>
      </c>
      <c r="AW34" s="2">
        <f>ROUND(SUM(FA34:FC34)/3,1)</f>
        <v>73.9</v>
      </c>
      <c r="AX34" s="2">
        <f>ROUND(SUM(FD34:FF34)/3,1)</f>
        <v>52.4</v>
      </c>
      <c r="AY34" s="2">
        <f>ROUND(SUM(FG34:FI34)/3,1)</f>
        <v>61.3</v>
      </c>
      <c r="AZ34" s="2">
        <f>ROUND(SUM(FJ34:FL34)/3,1)</f>
        <v>59</v>
      </c>
      <c r="BA34" s="2">
        <f>ROUND(SUM(FM34:FO34)/3,1)</f>
        <v>70.9</v>
      </c>
      <c r="BB34" s="2">
        <f>ROUND(SUM(FP34:FR34)/3,1)</f>
        <v>48.9</v>
      </c>
      <c r="BC34" s="2">
        <f>ROUND(SUM(FS34:FU34)/3,1)</f>
        <v>43.6</v>
      </c>
      <c r="BD34" s="2">
        <f>ROUND(SUM(FV34:FX34)/3,1)</f>
        <v>49.2</v>
      </c>
      <c r="BE34" s="2">
        <f>ROUND(SUM(FY34:GA34)/3,1)</f>
        <v>53.6</v>
      </c>
      <c r="BF34" s="2">
        <f>ROUND(SUM(GB34:GD34)/3,1)</f>
        <v>40.3</v>
      </c>
      <c r="BG34" s="2">
        <f>ROUND(SUM(GE34:GG34)/3,1)</f>
        <v>51.3</v>
      </c>
      <c r="BH34" s="15"/>
      <c r="BI34" s="2">
        <v>67.9</v>
      </c>
      <c r="BJ34" s="2">
        <v>81.3</v>
      </c>
      <c r="BK34" s="2">
        <v>103.8</v>
      </c>
      <c r="BL34" s="2">
        <v>65.2</v>
      </c>
      <c r="BM34" s="2">
        <v>62.6</v>
      </c>
      <c r="BN34" s="2">
        <v>60.5</v>
      </c>
      <c r="BO34" s="2">
        <v>64.6</v>
      </c>
      <c r="BP34" s="2">
        <v>69.7</v>
      </c>
      <c r="BQ34" s="2">
        <v>78.6</v>
      </c>
      <c r="BR34" s="2">
        <v>78.1</v>
      </c>
      <c r="BS34" s="2">
        <v>70.1</v>
      </c>
      <c r="BT34" s="2">
        <v>80.4</v>
      </c>
      <c r="BU34" s="2">
        <v>80.8</v>
      </c>
      <c r="BV34" s="2">
        <v>96.3</v>
      </c>
      <c r="BW34" s="2">
        <v>124.2</v>
      </c>
      <c r="BX34" s="2">
        <v>97.8</v>
      </c>
      <c r="BY34" s="2">
        <v>87.5</v>
      </c>
      <c r="BZ34" s="2">
        <v>84.7</v>
      </c>
      <c r="CA34" s="2">
        <v>88.1</v>
      </c>
      <c r="CB34" s="2">
        <v>81.1</v>
      </c>
      <c r="CC34" s="2">
        <v>97.9</v>
      </c>
      <c r="CD34" s="2">
        <v>88.3</v>
      </c>
      <c r="CE34" s="2">
        <v>87.6</v>
      </c>
      <c r="CF34" s="2">
        <v>93.6</v>
      </c>
      <c r="CG34" s="2">
        <v>85.8</v>
      </c>
      <c r="CH34" s="2">
        <v>96.9</v>
      </c>
      <c r="CI34" s="2">
        <v>132.2</v>
      </c>
      <c r="CJ34" s="2">
        <v>105.4</v>
      </c>
      <c r="CK34" s="2">
        <v>85.3</v>
      </c>
      <c r="CL34" s="2">
        <v>84.8</v>
      </c>
      <c r="CM34" s="2">
        <v>85.4</v>
      </c>
      <c r="CN34" s="2">
        <v>87.1</v>
      </c>
      <c r="CO34" s="2">
        <v>110.3</v>
      </c>
      <c r="CP34" s="2">
        <v>111.8</v>
      </c>
      <c r="CQ34" s="2">
        <v>100.3</v>
      </c>
      <c r="CR34" s="2">
        <v>114.8</v>
      </c>
      <c r="CS34" s="2">
        <v>89.6</v>
      </c>
      <c r="CT34" s="2">
        <v>109.9</v>
      </c>
      <c r="CU34" s="2">
        <v>114.1</v>
      </c>
      <c r="CV34" s="2">
        <v>111.3</v>
      </c>
      <c r="CW34" s="2">
        <v>99.7</v>
      </c>
      <c r="CX34" s="2">
        <v>113.6</v>
      </c>
      <c r="CY34" s="2">
        <v>120.9</v>
      </c>
      <c r="CZ34" s="2">
        <v>107.6</v>
      </c>
      <c r="DA34" s="2">
        <v>123.1</v>
      </c>
      <c r="DB34" s="2">
        <v>124.7</v>
      </c>
      <c r="DC34" s="2">
        <v>117.1</v>
      </c>
      <c r="DD34" s="2">
        <v>115.1</v>
      </c>
      <c r="DE34" s="2">
        <v>92.6</v>
      </c>
      <c r="DF34" s="2">
        <v>101.7</v>
      </c>
      <c r="DG34" s="2">
        <v>121.4</v>
      </c>
      <c r="DH34" s="2">
        <v>98.1</v>
      </c>
      <c r="DI34" s="2">
        <v>111.3</v>
      </c>
      <c r="DJ34" s="2">
        <v>104</v>
      </c>
      <c r="DK34" s="2">
        <v>81.1</v>
      </c>
      <c r="DL34" s="2">
        <v>79.5</v>
      </c>
      <c r="DM34" s="2">
        <v>77.5</v>
      </c>
      <c r="DN34" s="2">
        <v>101</v>
      </c>
      <c r="DO34" s="2">
        <v>94.1</v>
      </c>
      <c r="DP34" s="2">
        <v>123.4</v>
      </c>
      <c r="DQ34" s="2">
        <v>81.7</v>
      </c>
      <c r="DR34" s="2">
        <v>94.2</v>
      </c>
      <c r="DS34" s="10">
        <v>109.3</v>
      </c>
      <c r="DT34" s="10">
        <v>76.5</v>
      </c>
      <c r="DU34" s="10">
        <v>86.1</v>
      </c>
      <c r="DV34" s="10">
        <v>78.8</v>
      </c>
      <c r="DW34" s="7">
        <v>79.6</v>
      </c>
      <c r="DX34" s="12">
        <v>75.9</v>
      </c>
      <c r="DY34" s="2">
        <v>80</v>
      </c>
      <c r="DZ34" s="2">
        <v>117.2</v>
      </c>
      <c r="EA34" s="2">
        <v>79.2</v>
      </c>
      <c r="EB34" s="2">
        <v>80.1</v>
      </c>
      <c r="EC34" s="2">
        <v>58.6</v>
      </c>
      <c r="ED34" s="2">
        <v>68.8</v>
      </c>
      <c r="EE34" s="2">
        <v>62.3</v>
      </c>
      <c r="EF34" s="2">
        <v>31.6</v>
      </c>
      <c r="EG34" s="2">
        <v>34.5</v>
      </c>
      <c r="EH34" s="2">
        <v>30.1</v>
      </c>
      <c r="EI34" s="2">
        <v>34.7</v>
      </c>
      <c r="EJ34" s="2">
        <v>42.7</v>
      </c>
      <c r="EK34" s="2">
        <v>48.3</v>
      </c>
      <c r="EL34" s="2">
        <v>70.8</v>
      </c>
      <c r="EM34" s="2">
        <v>61.6</v>
      </c>
      <c r="EN34" s="2">
        <v>59.5</v>
      </c>
      <c r="EO34" s="2">
        <v>52.2</v>
      </c>
      <c r="EP34" s="2">
        <v>72.2</v>
      </c>
      <c r="EQ34" s="2">
        <v>82.8</v>
      </c>
      <c r="ER34" s="2">
        <v>60.5</v>
      </c>
      <c r="ES34" s="7">
        <v>64.8</v>
      </c>
      <c r="ET34" s="7">
        <v>76.1</v>
      </c>
      <c r="EU34" s="2">
        <v>74.2</v>
      </c>
      <c r="EV34" s="2">
        <v>71.5</v>
      </c>
      <c r="EW34" s="2">
        <v>90</v>
      </c>
      <c r="EX34" s="29">
        <v>82.9</v>
      </c>
      <c r="EY34" s="2">
        <v>88.4</v>
      </c>
      <c r="EZ34" s="2">
        <v>84.7</v>
      </c>
      <c r="FA34" s="2">
        <v>53.7</v>
      </c>
      <c r="FB34" s="32">
        <v>83.3</v>
      </c>
      <c r="FC34" s="2">
        <v>84.8</v>
      </c>
      <c r="FD34" s="2">
        <v>53.3</v>
      </c>
      <c r="FE34" s="2">
        <v>43.9</v>
      </c>
      <c r="FF34" s="7">
        <v>59.9</v>
      </c>
      <c r="FG34" s="7">
        <v>72.3</v>
      </c>
      <c r="FH34" s="7">
        <v>59.3</v>
      </c>
      <c r="FI34" s="7">
        <v>52.2</v>
      </c>
      <c r="FJ34" s="7">
        <v>41.7</v>
      </c>
      <c r="FK34" s="7">
        <v>53.4</v>
      </c>
      <c r="FL34" s="7">
        <v>82</v>
      </c>
      <c r="FM34" s="7">
        <v>56.8</v>
      </c>
      <c r="FN34" s="33">
        <v>73.8</v>
      </c>
      <c r="FO34" s="34">
        <v>82.2</v>
      </c>
      <c r="FP34" s="2">
        <v>50.3</v>
      </c>
      <c r="FQ34" s="2">
        <v>51.5</v>
      </c>
      <c r="FR34" s="2">
        <v>45</v>
      </c>
      <c r="FS34" s="2">
        <v>41.2</v>
      </c>
      <c r="FT34" s="2">
        <v>37</v>
      </c>
      <c r="FU34" s="2">
        <v>52.6</v>
      </c>
      <c r="FV34" s="2">
        <v>44.9</v>
      </c>
      <c r="FW34" s="2">
        <v>51.4</v>
      </c>
      <c r="FX34" s="12">
        <v>51.4</v>
      </c>
      <c r="FY34" s="2">
        <v>41.1</v>
      </c>
      <c r="FZ34" s="2">
        <v>51.3</v>
      </c>
      <c r="GA34" s="2">
        <v>68.4</v>
      </c>
      <c r="GB34" s="2">
        <v>40.9</v>
      </c>
      <c r="GC34" s="2">
        <v>35.5</v>
      </c>
      <c r="GD34" s="2">
        <v>44.4</v>
      </c>
      <c r="GE34" s="2">
        <v>55.5</v>
      </c>
      <c r="GF34" s="2">
        <v>45.8</v>
      </c>
      <c r="GG34" s="2">
        <v>52.6</v>
      </c>
      <c r="GH34" s="2">
        <v>58.9</v>
      </c>
      <c r="GI34" s="2">
        <v>61.1</v>
      </c>
    </row>
    <row r="35" spans="1:191" ht="13.5">
      <c r="A35" s="55"/>
      <c r="B35" s="16"/>
      <c r="C35" s="3"/>
      <c r="D35" s="11" t="s">
        <v>25</v>
      </c>
      <c r="E35" s="5">
        <v>750.6</v>
      </c>
      <c r="F35" s="2">
        <f t="shared" si="31"/>
        <v>102.7</v>
      </c>
      <c r="G35" s="2">
        <f t="shared" si="32"/>
        <v>105.2</v>
      </c>
      <c r="H35" s="2">
        <f t="shared" si="33"/>
        <v>100</v>
      </c>
      <c r="I35" s="2">
        <f t="shared" si="34"/>
        <v>101</v>
      </c>
      <c r="J35" s="2">
        <f t="shared" si="35"/>
        <v>95.4</v>
      </c>
      <c r="K35" s="2">
        <f t="shared" si="36"/>
        <v>87.5</v>
      </c>
      <c r="L35" s="2">
        <f>ROUND(SUM(EC35:EN35)/12,1)</f>
        <v>78.3</v>
      </c>
      <c r="M35" s="2">
        <f>ROUND(SUM(EO35:EZ35)/12,1)</f>
        <v>76.2</v>
      </c>
      <c r="N35" s="2">
        <f>ROUND(SUM(FA35:FL35)/12,1)</f>
        <v>90.2</v>
      </c>
      <c r="O35" s="2">
        <f>ROUND(SUM(FM35:FX35)/12,1)</f>
        <v>105.1</v>
      </c>
      <c r="P35" s="15"/>
      <c r="Q35" s="5">
        <f t="shared" si="37"/>
        <v>104.1</v>
      </c>
      <c r="R35" s="5">
        <f t="shared" si="38"/>
        <v>103.3</v>
      </c>
      <c r="S35" s="5">
        <f t="shared" si="39"/>
        <v>99.9</v>
      </c>
      <c r="T35" s="5">
        <f t="shared" si="40"/>
        <v>103.6</v>
      </c>
      <c r="U35" s="5">
        <f t="shared" si="41"/>
        <v>100</v>
      </c>
      <c r="V35" s="5">
        <f t="shared" si="42"/>
        <v>103.7</v>
      </c>
      <c r="W35" s="5">
        <f t="shared" si="43"/>
        <v>104</v>
      </c>
      <c r="X35" s="5">
        <f t="shared" si="44"/>
        <v>113.1</v>
      </c>
      <c r="Y35" s="5">
        <f t="shared" si="45"/>
        <v>95</v>
      </c>
      <c r="Z35" s="5">
        <f t="shared" si="46"/>
        <v>98.1</v>
      </c>
      <c r="AA35" s="5">
        <f t="shared" si="47"/>
        <v>103.5</v>
      </c>
      <c r="AB35" s="5">
        <f t="shared" si="48"/>
        <v>103.3</v>
      </c>
      <c r="AC35" s="5">
        <f t="shared" si="49"/>
        <v>97.9</v>
      </c>
      <c r="AD35" s="5">
        <f t="shared" si="50"/>
        <v>98.7</v>
      </c>
      <c r="AE35" s="5">
        <f t="shared" si="51"/>
        <v>96.8</v>
      </c>
      <c r="AF35" s="5">
        <f t="shared" si="52"/>
        <v>110.6</v>
      </c>
      <c r="AG35" s="5">
        <f t="shared" si="53"/>
        <v>97.8</v>
      </c>
      <c r="AH35" s="5">
        <f t="shared" si="54"/>
        <v>92.9</v>
      </c>
      <c r="AI35" s="5">
        <f t="shared" si="55"/>
        <v>94.1</v>
      </c>
      <c r="AJ35" s="5">
        <f t="shared" si="56"/>
        <v>96.9</v>
      </c>
      <c r="AK35" s="5">
        <f t="shared" si="57"/>
        <v>92.1</v>
      </c>
      <c r="AL35" s="5">
        <f t="shared" si="58"/>
        <v>91.2</v>
      </c>
      <c r="AM35" s="2">
        <f t="shared" si="59"/>
        <v>82.7</v>
      </c>
      <c r="AN35" s="2">
        <f t="shared" si="60"/>
        <v>84</v>
      </c>
      <c r="AO35" s="2">
        <f t="shared" si="61"/>
        <v>72.1</v>
      </c>
      <c r="AP35" s="2">
        <f>ROUND((SUM(EF35:EH35))/3,1)</f>
        <v>80.3</v>
      </c>
      <c r="AQ35" s="2">
        <f>ROUND((SUM(EI35:EK35))/3,1)</f>
        <v>76.6</v>
      </c>
      <c r="AR35" s="2">
        <f>ROUND(SUM(EL35:EN35)/3,1)</f>
        <v>84</v>
      </c>
      <c r="AS35" s="2">
        <f>ROUND(SUM(EO35:EQ35)/3,1)</f>
        <v>77.9</v>
      </c>
      <c r="AT35" s="2">
        <f>ROUND(SUM(ER35:ET35)/3,1)</f>
        <v>73.2</v>
      </c>
      <c r="AU35" s="2">
        <f>ROUND(SUM(EU35:EW35)/3,1)</f>
        <v>73.4</v>
      </c>
      <c r="AV35" s="2">
        <f>ROUND(SUM(EX35:EZ35)/3,1)</f>
        <v>80.2</v>
      </c>
      <c r="AW35" s="2">
        <f>ROUND(SUM(FA35:FC35)/3,1)</f>
        <v>73.2</v>
      </c>
      <c r="AX35" s="2">
        <f>ROUND(SUM(FD35:FF35)/3,1)</f>
        <v>90.9</v>
      </c>
      <c r="AY35" s="2">
        <f>ROUND(SUM(FG35:FI35)/3,1)</f>
        <v>97.6</v>
      </c>
      <c r="AZ35" s="2">
        <f>ROUND(SUM(FJ35:FL35)/3,1)</f>
        <v>99</v>
      </c>
      <c r="BA35" s="2">
        <f>ROUND(SUM(FM35:FO35)/3,1)</f>
        <v>93.8</v>
      </c>
      <c r="BB35" s="2">
        <f>ROUND(SUM(FP35:FR35)/3,1)</f>
        <v>103</v>
      </c>
      <c r="BC35" s="2">
        <f>ROUND(SUM(FS35:FU35)/3,1)</f>
        <v>109.6</v>
      </c>
      <c r="BD35" s="2">
        <f>ROUND(SUM(FV35:FX35)/3,1)</f>
        <v>114.1</v>
      </c>
      <c r="BE35" s="2">
        <f>ROUND(SUM(FY35:GA35)/3,1)</f>
        <v>104.5</v>
      </c>
      <c r="BF35" s="2">
        <f>ROUND(SUM(GB35:GD35)/3,1)</f>
        <v>121</v>
      </c>
      <c r="BG35" s="2">
        <f>ROUND(SUM(GE35:GG35)/3,1)</f>
        <v>123.6</v>
      </c>
      <c r="BH35" s="15"/>
      <c r="BI35" s="2">
        <v>97</v>
      </c>
      <c r="BJ35" s="2">
        <v>110.9</v>
      </c>
      <c r="BK35" s="2">
        <v>104.4</v>
      </c>
      <c r="BL35" s="2">
        <v>97.2</v>
      </c>
      <c r="BM35" s="2">
        <v>104.1</v>
      </c>
      <c r="BN35" s="2">
        <v>108.5</v>
      </c>
      <c r="BO35" s="2">
        <v>103.7</v>
      </c>
      <c r="BP35" s="2">
        <v>93.7</v>
      </c>
      <c r="BQ35" s="2">
        <v>102.2</v>
      </c>
      <c r="BR35" s="2">
        <v>102.4</v>
      </c>
      <c r="BS35" s="2">
        <v>103</v>
      </c>
      <c r="BT35" s="2">
        <v>105.3</v>
      </c>
      <c r="BU35" s="2">
        <v>92.9</v>
      </c>
      <c r="BV35" s="2">
        <v>101</v>
      </c>
      <c r="BW35" s="2">
        <v>106.1</v>
      </c>
      <c r="BX35" s="2">
        <v>103.4</v>
      </c>
      <c r="BY35" s="2">
        <v>97.5</v>
      </c>
      <c r="BZ35" s="2">
        <v>110.1</v>
      </c>
      <c r="CA35" s="2">
        <v>112.8</v>
      </c>
      <c r="CB35" s="2">
        <v>97.9</v>
      </c>
      <c r="CC35" s="2">
        <v>101.4</v>
      </c>
      <c r="CD35" s="2">
        <v>112.5</v>
      </c>
      <c r="CE35" s="2">
        <v>115.4</v>
      </c>
      <c r="CF35" s="2">
        <v>111.3</v>
      </c>
      <c r="CG35" s="2">
        <v>90.8</v>
      </c>
      <c r="CH35" s="2">
        <v>92.7</v>
      </c>
      <c r="CI35" s="2">
        <v>101.6</v>
      </c>
      <c r="CJ35" s="2">
        <v>99</v>
      </c>
      <c r="CK35" s="2">
        <v>93.3</v>
      </c>
      <c r="CL35" s="2">
        <v>102</v>
      </c>
      <c r="CM35" s="2">
        <v>101.4</v>
      </c>
      <c r="CN35" s="2">
        <v>98.7</v>
      </c>
      <c r="CO35" s="2">
        <v>110.5</v>
      </c>
      <c r="CP35" s="2">
        <v>104.8</v>
      </c>
      <c r="CQ35" s="2">
        <v>105.5</v>
      </c>
      <c r="CR35" s="2">
        <v>99.6</v>
      </c>
      <c r="CS35" s="2">
        <v>90.4</v>
      </c>
      <c r="CT35" s="2">
        <v>95.9</v>
      </c>
      <c r="CU35" s="2">
        <v>107.5</v>
      </c>
      <c r="CV35" s="2">
        <v>96.6</v>
      </c>
      <c r="CW35" s="2">
        <v>96</v>
      </c>
      <c r="CX35" s="2">
        <v>103.4</v>
      </c>
      <c r="CY35" s="2">
        <v>98.3</v>
      </c>
      <c r="CZ35" s="2">
        <v>93.9</v>
      </c>
      <c r="DA35" s="2">
        <v>98.2</v>
      </c>
      <c r="DB35" s="2">
        <v>108.4</v>
      </c>
      <c r="DC35" s="2">
        <v>112.8</v>
      </c>
      <c r="DD35" s="2">
        <v>110.6</v>
      </c>
      <c r="DE35" s="2">
        <v>95.4</v>
      </c>
      <c r="DF35" s="2">
        <v>99.2</v>
      </c>
      <c r="DG35" s="2">
        <v>98.9</v>
      </c>
      <c r="DH35" s="2">
        <v>93.4</v>
      </c>
      <c r="DI35" s="2">
        <v>89.2</v>
      </c>
      <c r="DJ35" s="2">
        <v>96.1</v>
      </c>
      <c r="DK35" s="2">
        <v>93.6</v>
      </c>
      <c r="DL35" s="2">
        <v>90.6</v>
      </c>
      <c r="DM35" s="2">
        <v>98</v>
      </c>
      <c r="DN35" s="2">
        <v>97.3</v>
      </c>
      <c r="DO35" s="2">
        <v>94.8</v>
      </c>
      <c r="DP35" s="2">
        <v>98.5</v>
      </c>
      <c r="DQ35" s="2">
        <v>87.3</v>
      </c>
      <c r="DR35" s="2">
        <v>95.4</v>
      </c>
      <c r="DS35" s="10">
        <v>93.5</v>
      </c>
      <c r="DT35" s="10">
        <v>94.2</v>
      </c>
      <c r="DU35" s="10">
        <v>89.6</v>
      </c>
      <c r="DV35" s="10">
        <v>89.7</v>
      </c>
      <c r="DW35" s="7">
        <v>90.1</v>
      </c>
      <c r="DX35" s="12">
        <v>76.8</v>
      </c>
      <c r="DY35" s="2">
        <v>81.1</v>
      </c>
      <c r="DZ35" s="2">
        <v>87</v>
      </c>
      <c r="EA35" s="2">
        <v>82.4</v>
      </c>
      <c r="EB35" s="2">
        <v>82.6</v>
      </c>
      <c r="EC35" s="2">
        <v>74.5</v>
      </c>
      <c r="ED35" s="2">
        <v>77.1</v>
      </c>
      <c r="EE35" s="2">
        <v>64.8</v>
      </c>
      <c r="EF35" s="2">
        <v>78.2</v>
      </c>
      <c r="EG35" s="2">
        <v>83.6</v>
      </c>
      <c r="EH35" s="2">
        <v>79</v>
      </c>
      <c r="EI35" s="2">
        <v>76.6</v>
      </c>
      <c r="EJ35" s="2">
        <v>71.8</v>
      </c>
      <c r="EK35" s="2">
        <v>81.5</v>
      </c>
      <c r="EL35" s="2">
        <v>87.8</v>
      </c>
      <c r="EM35" s="2">
        <v>80.8</v>
      </c>
      <c r="EN35" s="2">
        <v>83.3</v>
      </c>
      <c r="EO35" s="2">
        <v>73.2</v>
      </c>
      <c r="EP35" s="2">
        <v>81.1</v>
      </c>
      <c r="EQ35" s="2">
        <v>79.4</v>
      </c>
      <c r="ER35" s="2">
        <v>76.5</v>
      </c>
      <c r="ES35" s="7">
        <v>66.4</v>
      </c>
      <c r="ET35" s="7">
        <v>76.7</v>
      </c>
      <c r="EU35" s="2">
        <v>75.6</v>
      </c>
      <c r="EV35" s="2">
        <v>70.7</v>
      </c>
      <c r="EW35" s="2">
        <v>74</v>
      </c>
      <c r="EX35" s="29">
        <v>80.3</v>
      </c>
      <c r="EY35" s="2">
        <v>81.1</v>
      </c>
      <c r="EZ35" s="2">
        <v>79.3</v>
      </c>
      <c r="FA35" s="2">
        <v>67.7</v>
      </c>
      <c r="FB35" s="32">
        <v>74.5</v>
      </c>
      <c r="FC35" s="2">
        <v>77.3</v>
      </c>
      <c r="FD35" s="2">
        <v>89.3</v>
      </c>
      <c r="FE35" s="2">
        <v>84.3</v>
      </c>
      <c r="FF35" s="7">
        <v>99</v>
      </c>
      <c r="FG35" s="7">
        <v>95.3</v>
      </c>
      <c r="FH35" s="7">
        <v>100.7</v>
      </c>
      <c r="FI35" s="7">
        <v>96.7</v>
      </c>
      <c r="FJ35" s="7">
        <v>98.7</v>
      </c>
      <c r="FK35" s="7">
        <v>103.4</v>
      </c>
      <c r="FL35" s="7">
        <v>94.9</v>
      </c>
      <c r="FM35" s="7">
        <v>85.4</v>
      </c>
      <c r="FN35" s="33">
        <v>98.5</v>
      </c>
      <c r="FO35" s="34">
        <v>97.4</v>
      </c>
      <c r="FP35" s="2">
        <v>101.8</v>
      </c>
      <c r="FQ35" s="2">
        <v>99.4</v>
      </c>
      <c r="FR35" s="2">
        <v>107.9</v>
      </c>
      <c r="FS35" s="2">
        <v>109.2</v>
      </c>
      <c r="FT35" s="2">
        <v>107.8</v>
      </c>
      <c r="FU35" s="2">
        <v>111.8</v>
      </c>
      <c r="FV35" s="2">
        <v>112.1</v>
      </c>
      <c r="FW35" s="2">
        <v>114.1</v>
      </c>
      <c r="FX35" s="12">
        <v>116</v>
      </c>
      <c r="FY35" s="2">
        <v>100.9</v>
      </c>
      <c r="FZ35" s="2">
        <v>101.3</v>
      </c>
      <c r="GA35" s="2">
        <v>111.4</v>
      </c>
      <c r="GB35" s="2">
        <v>117.7</v>
      </c>
      <c r="GC35" s="2">
        <v>119.5</v>
      </c>
      <c r="GD35" s="2">
        <v>125.8</v>
      </c>
      <c r="GE35" s="2">
        <v>126.4</v>
      </c>
      <c r="GF35" s="2">
        <v>118</v>
      </c>
      <c r="GG35" s="2">
        <v>126.3</v>
      </c>
      <c r="GH35" s="2">
        <v>135.3</v>
      </c>
      <c r="GI35" s="2">
        <v>136</v>
      </c>
    </row>
    <row r="36" spans="1:191" ht="13.5">
      <c r="A36" s="55"/>
      <c r="B36" s="16"/>
      <c r="C36" s="50" t="s">
        <v>26</v>
      </c>
      <c r="D36" s="51"/>
      <c r="E36" s="5">
        <v>4677.2</v>
      </c>
      <c r="F36" s="2">
        <f t="shared" si="31"/>
        <v>87.8</v>
      </c>
      <c r="G36" s="2">
        <f t="shared" si="32"/>
        <v>104.7</v>
      </c>
      <c r="H36" s="2">
        <f t="shared" si="33"/>
        <v>100</v>
      </c>
      <c r="I36" s="2">
        <f t="shared" si="34"/>
        <v>112.3</v>
      </c>
      <c r="J36" s="2">
        <f t="shared" si="35"/>
        <v>102.8</v>
      </c>
      <c r="K36" s="2">
        <f t="shared" si="36"/>
        <v>96.7</v>
      </c>
      <c r="L36" s="2">
        <f>ROUND(SUM(EC36:EN36)/12,1)</f>
        <v>103.8</v>
      </c>
      <c r="M36" s="2">
        <f>ROUND(SUM(EO36:EZ36)/12,1)</f>
        <v>108.6</v>
      </c>
      <c r="N36" s="2">
        <f>ROUND(SUM(FA36:FL36)/12,1)</f>
        <v>99.1</v>
      </c>
      <c r="O36" s="2">
        <f>ROUND(SUM(FM36:FX36)/12,1)</f>
        <v>76.3</v>
      </c>
      <c r="P36" s="15"/>
      <c r="Q36" s="5">
        <f t="shared" si="37"/>
        <v>71.6</v>
      </c>
      <c r="R36" s="5">
        <f t="shared" si="38"/>
        <v>72.6</v>
      </c>
      <c r="S36" s="5">
        <f t="shared" si="39"/>
        <v>97.4</v>
      </c>
      <c r="T36" s="5">
        <f t="shared" si="40"/>
        <v>109.4</v>
      </c>
      <c r="U36" s="5">
        <f t="shared" si="41"/>
        <v>91</v>
      </c>
      <c r="V36" s="5">
        <f t="shared" si="42"/>
        <v>105.7</v>
      </c>
      <c r="W36" s="5">
        <f t="shared" si="43"/>
        <v>105.2</v>
      </c>
      <c r="X36" s="5">
        <f t="shared" si="44"/>
        <v>117</v>
      </c>
      <c r="Y36" s="5">
        <f t="shared" si="45"/>
        <v>102.3</v>
      </c>
      <c r="Z36" s="5">
        <f t="shared" si="46"/>
        <v>100.3</v>
      </c>
      <c r="AA36" s="5">
        <f t="shared" si="47"/>
        <v>83.9</v>
      </c>
      <c r="AB36" s="5">
        <f t="shared" si="48"/>
        <v>113.5</v>
      </c>
      <c r="AC36" s="5">
        <f t="shared" si="49"/>
        <v>116.1</v>
      </c>
      <c r="AD36" s="5">
        <f t="shared" si="50"/>
        <v>115.1</v>
      </c>
      <c r="AE36" s="5">
        <f t="shared" si="51"/>
        <v>95.9</v>
      </c>
      <c r="AF36" s="5">
        <f t="shared" si="52"/>
        <v>122.1</v>
      </c>
      <c r="AG36" s="5">
        <f t="shared" si="53"/>
        <v>92.9</v>
      </c>
      <c r="AH36" s="5">
        <f t="shared" si="54"/>
        <v>96</v>
      </c>
      <c r="AI36" s="5">
        <f t="shared" si="55"/>
        <v>102</v>
      </c>
      <c r="AJ36" s="5">
        <f t="shared" si="56"/>
        <v>120.1</v>
      </c>
      <c r="AK36" s="5">
        <f t="shared" si="57"/>
        <v>98.5</v>
      </c>
      <c r="AL36" s="5">
        <f t="shared" si="58"/>
        <v>88.7</v>
      </c>
      <c r="AM36" s="2">
        <f t="shared" si="59"/>
        <v>91.8</v>
      </c>
      <c r="AN36" s="2">
        <f t="shared" si="60"/>
        <v>107.6</v>
      </c>
      <c r="AO36" s="2">
        <f t="shared" si="61"/>
        <v>78.2</v>
      </c>
      <c r="AP36" s="2">
        <f>ROUND((SUM(EF36:EH36))/3,1)</f>
        <v>96.9</v>
      </c>
      <c r="AQ36" s="2">
        <f>ROUND((SUM(EI36:EK36))/3,1)</f>
        <v>109.6</v>
      </c>
      <c r="AR36" s="2">
        <f>ROUND(SUM(EL36:EN36)/3,1)</f>
        <v>130.4</v>
      </c>
      <c r="AS36" s="2">
        <f>ROUND(SUM(EO36:EQ36)/3,1)</f>
        <v>90.8</v>
      </c>
      <c r="AT36" s="2">
        <f>ROUND(SUM(ER36:ET36)/3,1)</f>
        <v>114.1</v>
      </c>
      <c r="AU36" s="2">
        <f>ROUND(SUM(EU36:EW36)/3,1)</f>
        <v>111.2</v>
      </c>
      <c r="AV36" s="2">
        <f>ROUND(SUM(EX36:EZ36)/3,1)</f>
        <v>118.3</v>
      </c>
      <c r="AW36" s="2">
        <f>ROUND(SUM(FA36:FC36)/3,1)</f>
        <v>92.2</v>
      </c>
      <c r="AX36" s="2">
        <f>ROUND(SUM(FD36:FF36)/3,1)</f>
        <v>93.8</v>
      </c>
      <c r="AY36" s="2">
        <f>ROUND(SUM(FG36:FI36)/3,1)</f>
        <v>105.6</v>
      </c>
      <c r="AZ36" s="2">
        <f>ROUND(SUM(FJ36:FL36)/3,1)</f>
        <v>104.8</v>
      </c>
      <c r="BA36" s="2">
        <f>ROUND(SUM(FM36:FO36)/3,1)</f>
        <v>88.3</v>
      </c>
      <c r="BB36" s="2">
        <f>ROUND(SUM(FP36:FR36)/3,1)</f>
        <v>74.7</v>
      </c>
      <c r="BC36" s="2">
        <f>ROUND(SUM(FS36:FU36)/3,1)</f>
        <v>67.1</v>
      </c>
      <c r="BD36" s="2">
        <f>ROUND(SUM(FV36:FX36)/3,1)</f>
        <v>75.1</v>
      </c>
      <c r="BE36" s="2">
        <f>ROUND(SUM(FY36:GA36)/3,1)</f>
        <v>55.1</v>
      </c>
      <c r="BF36" s="2">
        <f>ROUND(SUM(GB36:GD36)/3,1)</f>
        <v>60.1</v>
      </c>
      <c r="BG36" s="2">
        <f>ROUND(SUM(GE36:GG36)/3,1)</f>
        <v>56.8</v>
      </c>
      <c r="BH36" s="15"/>
      <c r="BI36" s="2">
        <v>71.7</v>
      </c>
      <c r="BJ36" s="2">
        <v>71.3</v>
      </c>
      <c r="BK36" s="2">
        <v>71.9</v>
      </c>
      <c r="BL36" s="2">
        <v>74.8</v>
      </c>
      <c r="BM36" s="2">
        <v>69.6</v>
      </c>
      <c r="BN36" s="2">
        <v>73.5</v>
      </c>
      <c r="BO36" s="2">
        <v>107.9</v>
      </c>
      <c r="BP36" s="2">
        <v>86.9</v>
      </c>
      <c r="BQ36" s="2">
        <v>97.4</v>
      </c>
      <c r="BR36" s="2">
        <v>111.5</v>
      </c>
      <c r="BS36" s="2">
        <v>107.1</v>
      </c>
      <c r="BT36" s="2">
        <v>109.5</v>
      </c>
      <c r="BU36" s="2">
        <v>79.8</v>
      </c>
      <c r="BV36" s="2">
        <v>79.1</v>
      </c>
      <c r="BW36" s="2">
        <v>114.1</v>
      </c>
      <c r="BX36" s="2">
        <v>119.9</v>
      </c>
      <c r="BY36" s="2">
        <v>97.9</v>
      </c>
      <c r="BZ36" s="2">
        <v>99.3</v>
      </c>
      <c r="CA36" s="2">
        <v>105.6</v>
      </c>
      <c r="CB36" s="2">
        <v>100.4</v>
      </c>
      <c r="CC36" s="2">
        <v>109.6</v>
      </c>
      <c r="CD36" s="2">
        <v>96.8</v>
      </c>
      <c r="CE36" s="2">
        <v>112.8</v>
      </c>
      <c r="CF36" s="2">
        <v>141.4</v>
      </c>
      <c r="CG36" s="2">
        <v>98.9</v>
      </c>
      <c r="CH36" s="2">
        <v>95.7</v>
      </c>
      <c r="CI36" s="2">
        <v>112.2</v>
      </c>
      <c r="CJ36" s="2">
        <v>114.6</v>
      </c>
      <c r="CK36" s="2">
        <v>91.1</v>
      </c>
      <c r="CL36" s="2">
        <v>95.3</v>
      </c>
      <c r="CM36" s="2">
        <v>82.7</v>
      </c>
      <c r="CN36" s="2">
        <v>78</v>
      </c>
      <c r="CO36" s="2">
        <v>91.1</v>
      </c>
      <c r="CP36" s="2">
        <v>116.5</v>
      </c>
      <c r="CQ36" s="2">
        <v>109</v>
      </c>
      <c r="CR36" s="2">
        <v>115.1</v>
      </c>
      <c r="CS36" s="2">
        <v>81.5</v>
      </c>
      <c r="CT36" s="2">
        <v>130.9</v>
      </c>
      <c r="CU36" s="2">
        <v>136</v>
      </c>
      <c r="CV36" s="2">
        <v>121.3</v>
      </c>
      <c r="CW36" s="2">
        <v>116</v>
      </c>
      <c r="CX36" s="2">
        <v>108</v>
      </c>
      <c r="CY36" s="2">
        <v>96.2</v>
      </c>
      <c r="CZ36" s="2">
        <v>92.6</v>
      </c>
      <c r="DA36" s="2">
        <v>99</v>
      </c>
      <c r="DB36" s="2">
        <v>121.6</v>
      </c>
      <c r="DC36" s="2">
        <v>129</v>
      </c>
      <c r="DD36" s="2">
        <v>115.8</v>
      </c>
      <c r="DE36" s="2">
        <v>81.5</v>
      </c>
      <c r="DF36" s="2">
        <v>99.5</v>
      </c>
      <c r="DG36" s="2">
        <v>97.8</v>
      </c>
      <c r="DH36" s="2">
        <v>91.5</v>
      </c>
      <c r="DI36" s="2">
        <v>95</v>
      </c>
      <c r="DJ36" s="2">
        <v>101.4</v>
      </c>
      <c r="DK36" s="2">
        <v>118.4</v>
      </c>
      <c r="DL36" s="2">
        <v>98.8</v>
      </c>
      <c r="DM36" s="2">
        <v>88.8</v>
      </c>
      <c r="DN36" s="2">
        <v>120.1</v>
      </c>
      <c r="DO36" s="2">
        <v>119.7</v>
      </c>
      <c r="DP36" s="2">
        <v>120.5</v>
      </c>
      <c r="DQ36" s="2">
        <v>89.4</v>
      </c>
      <c r="DR36" s="2">
        <v>102.1</v>
      </c>
      <c r="DS36" s="10">
        <v>104.1</v>
      </c>
      <c r="DT36" s="10">
        <v>86.2</v>
      </c>
      <c r="DU36" s="10">
        <v>86.4</v>
      </c>
      <c r="DV36" s="10">
        <v>93.5</v>
      </c>
      <c r="DW36" s="7">
        <v>102.2</v>
      </c>
      <c r="DX36" s="12">
        <v>77.1</v>
      </c>
      <c r="DY36" s="2">
        <v>96.1</v>
      </c>
      <c r="DZ36" s="2">
        <v>110.6</v>
      </c>
      <c r="EA36" s="2">
        <v>101.4</v>
      </c>
      <c r="EB36" s="2">
        <v>110.9</v>
      </c>
      <c r="EC36" s="2">
        <v>78.4</v>
      </c>
      <c r="ED36" s="2">
        <v>71.5</v>
      </c>
      <c r="EE36" s="2">
        <v>84.8</v>
      </c>
      <c r="EF36" s="2">
        <v>98.4</v>
      </c>
      <c r="EG36" s="2">
        <v>88.4</v>
      </c>
      <c r="EH36" s="2">
        <v>103.9</v>
      </c>
      <c r="EI36" s="2">
        <v>113.8</v>
      </c>
      <c r="EJ36" s="2">
        <v>100.6</v>
      </c>
      <c r="EK36" s="2">
        <v>114.4</v>
      </c>
      <c r="EL36" s="2">
        <v>134</v>
      </c>
      <c r="EM36" s="2">
        <v>137.5</v>
      </c>
      <c r="EN36" s="2">
        <v>119.8</v>
      </c>
      <c r="EO36" s="2">
        <v>81.1</v>
      </c>
      <c r="EP36" s="2">
        <v>89.4</v>
      </c>
      <c r="EQ36" s="2">
        <v>102</v>
      </c>
      <c r="ER36" s="2">
        <v>106.1</v>
      </c>
      <c r="ES36" s="7">
        <v>113.1</v>
      </c>
      <c r="ET36" s="7">
        <v>123.1</v>
      </c>
      <c r="EU36" s="2">
        <v>119.5</v>
      </c>
      <c r="EV36" s="2">
        <v>101.1</v>
      </c>
      <c r="EW36" s="2">
        <v>113</v>
      </c>
      <c r="EX36" s="28">
        <v>120.7</v>
      </c>
      <c r="EY36" s="2">
        <v>120.7</v>
      </c>
      <c r="EZ36" s="2">
        <v>113.5</v>
      </c>
      <c r="FA36" s="2">
        <v>85.5</v>
      </c>
      <c r="FB36" s="32">
        <v>88.9</v>
      </c>
      <c r="FC36" s="2">
        <v>102.2</v>
      </c>
      <c r="FD36" s="2">
        <v>91.2</v>
      </c>
      <c r="FE36" s="2">
        <v>82.5</v>
      </c>
      <c r="FF36" s="7">
        <v>107.7</v>
      </c>
      <c r="FG36" s="7">
        <v>120.8</v>
      </c>
      <c r="FH36" s="7">
        <v>99.5</v>
      </c>
      <c r="FI36" s="7">
        <v>96.5</v>
      </c>
      <c r="FJ36" s="7">
        <v>94.5</v>
      </c>
      <c r="FK36" s="7">
        <v>114.7</v>
      </c>
      <c r="FL36" s="7">
        <v>105.1</v>
      </c>
      <c r="FM36" s="7">
        <v>92.7</v>
      </c>
      <c r="FN36" s="33">
        <v>84.3</v>
      </c>
      <c r="FO36" s="34">
        <v>87.8</v>
      </c>
      <c r="FP36" s="2">
        <v>70.9</v>
      </c>
      <c r="FQ36" s="2">
        <v>73.6</v>
      </c>
      <c r="FR36" s="2">
        <v>79.5</v>
      </c>
      <c r="FS36" s="2">
        <v>69.7</v>
      </c>
      <c r="FT36" s="2">
        <v>61.5</v>
      </c>
      <c r="FU36" s="2">
        <v>70.2</v>
      </c>
      <c r="FV36" s="2">
        <v>81.5</v>
      </c>
      <c r="FW36" s="2">
        <v>74.4</v>
      </c>
      <c r="FX36" s="12">
        <v>69.5</v>
      </c>
      <c r="FY36" s="2">
        <v>51.9</v>
      </c>
      <c r="FZ36" s="2">
        <v>55</v>
      </c>
      <c r="GA36" s="2">
        <v>58.5</v>
      </c>
      <c r="GB36" s="2">
        <v>62.7</v>
      </c>
      <c r="GC36" s="2">
        <v>61.7</v>
      </c>
      <c r="GD36" s="2">
        <v>55.8</v>
      </c>
      <c r="GE36" s="2">
        <v>58.4</v>
      </c>
      <c r="GF36" s="2">
        <v>55.7</v>
      </c>
      <c r="GG36" s="2">
        <v>56.2</v>
      </c>
      <c r="GH36" s="2">
        <v>60.9</v>
      </c>
      <c r="GI36" s="2">
        <v>59.9</v>
      </c>
    </row>
    <row r="37" spans="1:191" ht="13.5">
      <c r="A37" s="55"/>
      <c r="B37" s="16"/>
      <c r="C37" s="3"/>
      <c r="D37" s="11" t="s">
        <v>27</v>
      </c>
      <c r="E37" s="5">
        <v>2163.3</v>
      </c>
      <c r="F37" s="2">
        <f t="shared" si="31"/>
        <v>75.2</v>
      </c>
      <c r="G37" s="2">
        <f t="shared" si="32"/>
        <v>110</v>
      </c>
      <c r="H37" s="2">
        <f t="shared" si="33"/>
        <v>100</v>
      </c>
      <c r="I37" s="2">
        <f t="shared" si="34"/>
        <v>124.3</v>
      </c>
      <c r="J37" s="2">
        <f t="shared" si="35"/>
        <v>114.2</v>
      </c>
      <c r="K37" s="2">
        <f t="shared" si="36"/>
        <v>101</v>
      </c>
      <c r="L37" s="2">
        <f>ROUND(SUM(EC37:EN37)/12,1)</f>
        <v>117.2</v>
      </c>
      <c r="M37" s="2">
        <f>ROUND(SUM(EO37:EZ37)/12,1)</f>
        <v>137</v>
      </c>
      <c r="N37" s="2">
        <f>ROUND(SUM(FA37:FL37)/12,1)</f>
        <v>108.6</v>
      </c>
      <c r="O37" s="2">
        <f>ROUND(SUM(FM37:FX37)/12,1)</f>
        <v>58.7</v>
      </c>
      <c r="P37" s="15"/>
      <c r="Q37" s="5">
        <f t="shared" si="37"/>
        <v>49.7</v>
      </c>
      <c r="R37" s="5">
        <f t="shared" si="38"/>
        <v>44.6</v>
      </c>
      <c r="S37" s="5">
        <f t="shared" si="39"/>
        <v>98</v>
      </c>
      <c r="T37" s="5">
        <f t="shared" si="40"/>
        <v>108.5</v>
      </c>
      <c r="U37" s="5">
        <f t="shared" si="41"/>
        <v>87.2</v>
      </c>
      <c r="V37" s="5">
        <f t="shared" si="42"/>
        <v>111.4</v>
      </c>
      <c r="W37" s="5">
        <f t="shared" si="43"/>
        <v>112.3</v>
      </c>
      <c r="X37" s="5">
        <f t="shared" si="44"/>
        <v>129</v>
      </c>
      <c r="Y37" s="5">
        <f t="shared" si="45"/>
        <v>110.2</v>
      </c>
      <c r="Z37" s="5">
        <f t="shared" si="46"/>
        <v>100.4</v>
      </c>
      <c r="AA37" s="5">
        <f t="shared" si="47"/>
        <v>70.8</v>
      </c>
      <c r="AB37" s="5">
        <f t="shared" si="48"/>
        <v>118.4</v>
      </c>
      <c r="AC37" s="5">
        <f t="shared" si="49"/>
        <v>140</v>
      </c>
      <c r="AD37" s="5">
        <f t="shared" si="50"/>
        <v>127.7</v>
      </c>
      <c r="AE37" s="5">
        <f t="shared" si="51"/>
        <v>94.4</v>
      </c>
      <c r="AF37" s="5">
        <f t="shared" si="52"/>
        <v>135.2</v>
      </c>
      <c r="AG37" s="5">
        <f t="shared" si="53"/>
        <v>96.6</v>
      </c>
      <c r="AH37" s="5">
        <f t="shared" si="54"/>
        <v>95</v>
      </c>
      <c r="AI37" s="5">
        <f t="shared" si="55"/>
        <v>118.3</v>
      </c>
      <c r="AJ37" s="5">
        <f t="shared" si="56"/>
        <v>146.9</v>
      </c>
      <c r="AK37" s="5">
        <f t="shared" si="57"/>
        <v>107.9</v>
      </c>
      <c r="AL37" s="5">
        <f t="shared" si="58"/>
        <v>83.6</v>
      </c>
      <c r="AM37" s="2">
        <f t="shared" si="59"/>
        <v>96.8</v>
      </c>
      <c r="AN37" s="2">
        <f t="shared" si="60"/>
        <v>115.7</v>
      </c>
      <c r="AO37" s="2">
        <f t="shared" si="61"/>
        <v>72</v>
      </c>
      <c r="AP37" s="2">
        <f>ROUND((SUM(EF37:EH37))/3,1)</f>
        <v>98.3</v>
      </c>
      <c r="AQ37" s="2">
        <f>ROUND((SUM(EI37:EK37))/3,1)</f>
        <v>129</v>
      </c>
      <c r="AR37" s="2">
        <f>ROUND(SUM(EL37:EN37)/3,1)</f>
        <v>169.6</v>
      </c>
      <c r="AS37" s="2">
        <f>ROUND(SUM(EO37:EQ37)/3,1)</f>
        <v>99.4</v>
      </c>
      <c r="AT37" s="2">
        <f>ROUND(SUM(ER37:ET37)/3,1)</f>
        <v>146.3</v>
      </c>
      <c r="AU37" s="2">
        <f>ROUND(SUM(EU37:EW37)/3,1)</f>
        <v>150.3</v>
      </c>
      <c r="AV37" s="2">
        <f>ROUND(SUM(EX37:EZ37)/3,1)</f>
        <v>152.2</v>
      </c>
      <c r="AW37" s="2">
        <f>ROUND(SUM(FA37:FC37)/3,1)</f>
        <v>101</v>
      </c>
      <c r="AX37" s="2">
        <f>ROUND(SUM(FD37:FF37)/3,1)</f>
        <v>92.9</v>
      </c>
      <c r="AY37" s="2">
        <f>ROUND(SUM(FG37:FI37)/3,1)</f>
        <v>124.9</v>
      </c>
      <c r="AZ37" s="2">
        <f>ROUND(SUM(FJ37:FL37)/3,1)</f>
        <v>115.6</v>
      </c>
      <c r="BA37" s="2">
        <f>ROUND(SUM(FM37:FO37)/3,1)</f>
        <v>92.6</v>
      </c>
      <c r="BB37" s="2">
        <f>ROUND(SUM(FP37:FR37)/3,1)</f>
        <v>52.1</v>
      </c>
      <c r="BC37" s="2">
        <f>ROUND(SUM(FS37:FU37)/3,1)</f>
        <v>43.8</v>
      </c>
      <c r="BD37" s="2">
        <f>ROUND(SUM(FV37:FX37)/3,1)</f>
        <v>46.3</v>
      </c>
      <c r="BE37" s="2">
        <f>ROUND(SUM(FY37:GA37)/3,1)</f>
        <v>15.6</v>
      </c>
      <c r="BF37" s="2">
        <f>ROUND(SUM(GB37:GD37)/3,1)</f>
        <v>16.5</v>
      </c>
      <c r="BG37" s="2">
        <f>ROUND(SUM(GE37:GG37)/3,1)</f>
        <v>19</v>
      </c>
      <c r="BH37" s="15"/>
      <c r="BI37" s="2">
        <v>55.8</v>
      </c>
      <c r="BJ37" s="2">
        <v>50.5</v>
      </c>
      <c r="BK37" s="2">
        <v>42.8</v>
      </c>
      <c r="BL37" s="2">
        <v>48.6</v>
      </c>
      <c r="BM37" s="2">
        <v>40</v>
      </c>
      <c r="BN37" s="2">
        <v>45.3</v>
      </c>
      <c r="BO37" s="2">
        <v>107.3</v>
      </c>
      <c r="BP37" s="2">
        <v>85.3</v>
      </c>
      <c r="BQ37" s="2">
        <v>101.5</v>
      </c>
      <c r="BR37" s="2">
        <v>111.3</v>
      </c>
      <c r="BS37" s="2">
        <v>109.1</v>
      </c>
      <c r="BT37" s="2">
        <v>105.1</v>
      </c>
      <c r="BU37" s="2">
        <v>72</v>
      </c>
      <c r="BV37" s="2">
        <v>61.4</v>
      </c>
      <c r="BW37" s="2">
        <v>128.1</v>
      </c>
      <c r="BX37" s="2">
        <v>135</v>
      </c>
      <c r="BY37" s="2">
        <v>101.8</v>
      </c>
      <c r="BZ37" s="2">
        <v>97.4</v>
      </c>
      <c r="CA37" s="2">
        <v>107.6</v>
      </c>
      <c r="CB37" s="2">
        <v>107.4</v>
      </c>
      <c r="CC37" s="2">
        <v>121.8</v>
      </c>
      <c r="CD37" s="2">
        <v>92.2</v>
      </c>
      <c r="CE37" s="2">
        <v>124.2</v>
      </c>
      <c r="CF37" s="2">
        <v>170.7</v>
      </c>
      <c r="CG37" s="2">
        <v>110.3</v>
      </c>
      <c r="CH37" s="2">
        <v>100.6</v>
      </c>
      <c r="CI37" s="2">
        <v>119.8</v>
      </c>
      <c r="CJ37" s="2">
        <v>127.4</v>
      </c>
      <c r="CK37" s="2">
        <v>85.2</v>
      </c>
      <c r="CL37" s="2">
        <v>88.7</v>
      </c>
      <c r="CM37" s="2">
        <v>69.4</v>
      </c>
      <c r="CN37" s="2">
        <v>57.2</v>
      </c>
      <c r="CO37" s="2">
        <v>85.9</v>
      </c>
      <c r="CP37" s="2">
        <v>127.4</v>
      </c>
      <c r="CQ37" s="2">
        <v>112.8</v>
      </c>
      <c r="CR37" s="2">
        <v>115.1</v>
      </c>
      <c r="CS37" s="2">
        <v>73</v>
      </c>
      <c r="CT37" s="2">
        <v>171.6</v>
      </c>
      <c r="CU37" s="2">
        <v>175.4</v>
      </c>
      <c r="CV37" s="2">
        <v>140.8</v>
      </c>
      <c r="CW37" s="2">
        <v>132.6</v>
      </c>
      <c r="CX37" s="2">
        <v>109.6</v>
      </c>
      <c r="CY37" s="2">
        <v>92.9</v>
      </c>
      <c r="CZ37" s="2">
        <v>92.7</v>
      </c>
      <c r="DA37" s="2">
        <v>97.5</v>
      </c>
      <c r="DB37" s="2">
        <v>133.2</v>
      </c>
      <c r="DC37" s="2">
        <v>153.9</v>
      </c>
      <c r="DD37" s="2">
        <v>118.5</v>
      </c>
      <c r="DE37" s="2">
        <v>78.4</v>
      </c>
      <c r="DF37" s="2">
        <v>108</v>
      </c>
      <c r="DG37" s="2">
        <v>103.3</v>
      </c>
      <c r="DH37" s="2">
        <v>84.1</v>
      </c>
      <c r="DI37" s="2">
        <v>92.7</v>
      </c>
      <c r="DJ37" s="2">
        <v>108.3</v>
      </c>
      <c r="DK37" s="2">
        <v>149.4</v>
      </c>
      <c r="DL37" s="2">
        <v>111.9</v>
      </c>
      <c r="DM37" s="2">
        <v>93.7</v>
      </c>
      <c r="DN37" s="2">
        <v>138.3</v>
      </c>
      <c r="DO37" s="2">
        <v>152.1</v>
      </c>
      <c r="DP37" s="2">
        <v>150.2</v>
      </c>
      <c r="DQ37" s="2">
        <v>97.3</v>
      </c>
      <c r="DR37" s="2">
        <v>115</v>
      </c>
      <c r="DS37" s="10">
        <v>111.4</v>
      </c>
      <c r="DT37" s="10">
        <v>65.5</v>
      </c>
      <c r="DU37" s="10">
        <v>79.6</v>
      </c>
      <c r="DV37" s="10">
        <v>105.7</v>
      </c>
      <c r="DW37" s="7">
        <v>112.8</v>
      </c>
      <c r="DX37" s="12">
        <v>75.9</v>
      </c>
      <c r="DY37" s="2">
        <v>101.6</v>
      </c>
      <c r="DZ37" s="2">
        <v>120.6</v>
      </c>
      <c r="EA37" s="2">
        <v>112.2</v>
      </c>
      <c r="EB37" s="2">
        <v>114.4</v>
      </c>
      <c r="EC37" s="2">
        <v>80.6</v>
      </c>
      <c r="ED37" s="2">
        <v>58.3</v>
      </c>
      <c r="EE37" s="2">
        <v>77.2</v>
      </c>
      <c r="EF37" s="2">
        <v>91.5</v>
      </c>
      <c r="EG37" s="2">
        <v>86</v>
      </c>
      <c r="EH37" s="2">
        <v>117.4</v>
      </c>
      <c r="EI37" s="2">
        <v>132.1</v>
      </c>
      <c r="EJ37" s="2">
        <v>111.7</v>
      </c>
      <c r="EK37" s="2">
        <v>143.2</v>
      </c>
      <c r="EL37" s="2">
        <v>175</v>
      </c>
      <c r="EM37" s="2">
        <v>185.5</v>
      </c>
      <c r="EN37" s="2">
        <v>148.2</v>
      </c>
      <c r="EO37" s="2">
        <v>86.5</v>
      </c>
      <c r="EP37" s="2">
        <v>98.1</v>
      </c>
      <c r="EQ37" s="2">
        <v>113.6</v>
      </c>
      <c r="ER37" s="2">
        <v>122.8</v>
      </c>
      <c r="ES37" s="7">
        <v>149.3</v>
      </c>
      <c r="ET37" s="7">
        <v>166.8</v>
      </c>
      <c r="EU37" s="2">
        <v>161.1</v>
      </c>
      <c r="EV37" s="2">
        <v>133.8</v>
      </c>
      <c r="EW37" s="2">
        <v>156</v>
      </c>
      <c r="EX37" s="29">
        <v>165.7</v>
      </c>
      <c r="EY37" s="2">
        <v>154.4</v>
      </c>
      <c r="EZ37" s="2">
        <v>136.4</v>
      </c>
      <c r="FA37" s="2">
        <v>100.6</v>
      </c>
      <c r="FB37" s="32">
        <v>97.4</v>
      </c>
      <c r="FC37" s="2">
        <v>104.9</v>
      </c>
      <c r="FD37" s="2">
        <v>90.7</v>
      </c>
      <c r="FE37" s="2">
        <v>76.4</v>
      </c>
      <c r="FF37" s="7">
        <v>111.7</v>
      </c>
      <c r="FG37" s="7">
        <v>149.6</v>
      </c>
      <c r="FH37" s="7">
        <v>116.1</v>
      </c>
      <c r="FI37" s="7">
        <v>109</v>
      </c>
      <c r="FJ37" s="7">
        <v>93.7</v>
      </c>
      <c r="FK37" s="7">
        <v>139.9</v>
      </c>
      <c r="FL37" s="7">
        <v>113.2</v>
      </c>
      <c r="FM37" s="7">
        <v>108.6</v>
      </c>
      <c r="FN37" s="33">
        <v>87.2</v>
      </c>
      <c r="FO37" s="34">
        <v>82</v>
      </c>
      <c r="FP37" s="2">
        <v>46.7</v>
      </c>
      <c r="FQ37" s="2">
        <v>48</v>
      </c>
      <c r="FR37" s="2">
        <v>61.6</v>
      </c>
      <c r="FS37" s="2">
        <v>46</v>
      </c>
      <c r="FT37" s="2">
        <v>39</v>
      </c>
      <c r="FU37" s="2">
        <v>46.3</v>
      </c>
      <c r="FV37" s="2">
        <v>57</v>
      </c>
      <c r="FW37" s="2">
        <v>46.7</v>
      </c>
      <c r="FX37" s="12">
        <v>35.2</v>
      </c>
      <c r="FY37" s="2">
        <v>15.8</v>
      </c>
      <c r="FZ37" s="2">
        <v>16.3</v>
      </c>
      <c r="GA37" s="2">
        <v>14.6</v>
      </c>
      <c r="GB37" s="2">
        <v>17.2</v>
      </c>
      <c r="GC37" s="2">
        <v>16.8</v>
      </c>
      <c r="GD37" s="2">
        <v>15.5</v>
      </c>
      <c r="GE37" s="2">
        <v>15.8</v>
      </c>
      <c r="GF37" s="2">
        <v>19.9</v>
      </c>
      <c r="GG37" s="2">
        <v>21.2</v>
      </c>
      <c r="GH37" s="2">
        <v>19.1</v>
      </c>
      <c r="GI37" s="2">
        <v>18.8</v>
      </c>
    </row>
    <row r="38" spans="1:191" ht="13.5">
      <c r="A38" s="55"/>
      <c r="B38" s="16"/>
      <c r="C38" s="3"/>
      <c r="D38" s="17" t="s">
        <v>28</v>
      </c>
      <c r="E38" s="5">
        <v>2513.9</v>
      </c>
      <c r="F38" s="2">
        <f t="shared" si="31"/>
        <v>98.6</v>
      </c>
      <c r="G38" s="2">
        <f t="shared" si="32"/>
        <v>100.3</v>
      </c>
      <c r="H38" s="2">
        <f t="shared" si="33"/>
        <v>100</v>
      </c>
      <c r="I38" s="2">
        <f t="shared" si="34"/>
        <v>102</v>
      </c>
      <c r="J38" s="2">
        <f t="shared" si="35"/>
        <v>92.9</v>
      </c>
      <c r="K38" s="2">
        <f t="shared" si="36"/>
        <v>93</v>
      </c>
      <c r="L38" s="2">
        <f>ROUND(SUM(EC38:EN38)/12,1)</f>
        <v>92.3</v>
      </c>
      <c r="M38" s="2">
        <f>ROUND(SUM(EO38:EZ38)/12,1)</f>
        <v>84.2</v>
      </c>
      <c r="N38" s="2">
        <f>ROUND(SUM(FA38:FL38)/12,1)</f>
        <v>90.9</v>
      </c>
      <c r="O38" s="2">
        <f>ROUND(SUM(FM38:FX38)/12,1)</f>
        <v>91.5</v>
      </c>
      <c r="P38" s="15"/>
      <c r="Q38" s="5">
        <f t="shared" si="37"/>
        <v>90.5</v>
      </c>
      <c r="R38" s="5">
        <f t="shared" si="38"/>
        <v>96.8</v>
      </c>
      <c r="S38" s="5">
        <f t="shared" si="39"/>
        <v>96.9</v>
      </c>
      <c r="T38" s="5">
        <f t="shared" si="40"/>
        <v>110.2</v>
      </c>
      <c r="U38" s="5">
        <f t="shared" si="41"/>
        <v>94.4</v>
      </c>
      <c r="V38" s="5">
        <f t="shared" si="42"/>
        <v>100.8</v>
      </c>
      <c r="W38" s="5">
        <f t="shared" si="43"/>
        <v>99.1</v>
      </c>
      <c r="X38" s="5">
        <f t="shared" si="44"/>
        <v>106.7</v>
      </c>
      <c r="Y38" s="5">
        <f t="shared" si="45"/>
        <v>95.4</v>
      </c>
      <c r="Z38" s="5">
        <f t="shared" si="46"/>
        <v>100.3</v>
      </c>
      <c r="AA38" s="5">
        <f t="shared" si="47"/>
        <v>95.1</v>
      </c>
      <c r="AB38" s="5">
        <f t="shared" si="48"/>
        <v>109.2</v>
      </c>
      <c r="AC38" s="5">
        <f t="shared" si="49"/>
        <v>95.6</v>
      </c>
      <c r="AD38" s="5">
        <f t="shared" si="50"/>
        <v>104.3</v>
      </c>
      <c r="AE38" s="5">
        <f t="shared" si="51"/>
        <v>97.3</v>
      </c>
      <c r="AF38" s="5">
        <f t="shared" si="52"/>
        <v>110.9</v>
      </c>
      <c r="AG38" s="5">
        <f t="shared" si="53"/>
        <v>89.9</v>
      </c>
      <c r="AH38" s="5">
        <f t="shared" si="54"/>
        <v>96.8</v>
      </c>
      <c r="AI38" s="5">
        <f t="shared" si="55"/>
        <v>88</v>
      </c>
      <c r="AJ38" s="5">
        <f t="shared" si="56"/>
        <v>97</v>
      </c>
      <c r="AK38" s="5">
        <f t="shared" si="57"/>
        <v>90.5</v>
      </c>
      <c r="AL38" s="5">
        <f t="shared" si="58"/>
        <v>93.1</v>
      </c>
      <c r="AM38" s="2">
        <f t="shared" si="59"/>
        <v>87.6</v>
      </c>
      <c r="AN38" s="2">
        <f t="shared" si="60"/>
        <v>100.7</v>
      </c>
      <c r="AO38" s="2">
        <f t="shared" si="61"/>
        <v>83.6</v>
      </c>
      <c r="AP38" s="2">
        <f>ROUND((SUM(EF38:EH38))/3,1)</f>
        <v>95.7</v>
      </c>
      <c r="AQ38" s="2">
        <f>ROUND((SUM(EI38:EK38))/3,1)</f>
        <v>92.9</v>
      </c>
      <c r="AR38" s="2">
        <f>ROUND(SUM(EL38:EN38)/3,1)</f>
        <v>96.8</v>
      </c>
      <c r="AS38" s="2">
        <f>ROUND(SUM(EO38:EQ38)/3,1)</f>
        <v>83.5</v>
      </c>
      <c r="AT38" s="2">
        <f>ROUND(SUM(ER38:ET38)/3,1)</f>
        <v>86.4</v>
      </c>
      <c r="AU38" s="2">
        <f>ROUND(SUM(EU38:EW38)/3,1)</f>
        <v>77.6</v>
      </c>
      <c r="AV38" s="2">
        <f>ROUND(SUM(EX38:EZ38)/3,1)</f>
        <v>89.2</v>
      </c>
      <c r="AW38" s="2">
        <f>ROUND(SUM(FA38:FC38)/3,1)</f>
        <v>84.6</v>
      </c>
      <c r="AX38" s="2">
        <f>ROUND(SUM(FD38:FF38)/3,1)</f>
        <v>94.5</v>
      </c>
      <c r="AY38" s="2">
        <f>ROUND(SUM(FG38:FI38)/3,1)</f>
        <v>89</v>
      </c>
      <c r="AZ38" s="2">
        <f>ROUND(SUM(FJ38:FL38)/3,1)</f>
        <v>95.5</v>
      </c>
      <c r="BA38" s="2">
        <f>ROUND(SUM(FM38:FO38)/3,1)</f>
        <v>84.5</v>
      </c>
      <c r="BB38" s="2">
        <f>ROUND(SUM(FP38:FR38)/3,1)</f>
        <v>94.1</v>
      </c>
      <c r="BC38" s="2">
        <f>ROUND(SUM(FS38:FU38)/3,1)</f>
        <v>87.3</v>
      </c>
      <c r="BD38" s="2">
        <f>ROUND(SUM(FV38:FX38)/3,1)</f>
        <v>100</v>
      </c>
      <c r="BE38" s="2">
        <f>ROUND(SUM(FY38:GA38)/3,1)</f>
        <v>89.1</v>
      </c>
      <c r="BF38" s="2">
        <f>ROUND(SUM(GB38:GD38)/3,1)</f>
        <v>97.5</v>
      </c>
      <c r="BG38" s="2">
        <f>ROUND(SUM(GE38:GG38)/3,1)</f>
        <v>89.3</v>
      </c>
      <c r="BH38" s="15"/>
      <c r="BI38" s="2">
        <v>85.3</v>
      </c>
      <c r="BJ38" s="2">
        <v>89.2</v>
      </c>
      <c r="BK38" s="2">
        <v>97</v>
      </c>
      <c r="BL38" s="2">
        <v>97.4</v>
      </c>
      <c r="BM38" s="2">
        <v>95.1</v>
      </c>
      <c r="BN38" s="2">
        <v>97.8</v>
      </c>
      <c r="BO38" s="2">
        <v>108.5</v>
      </c>
      <c r="BP38" s="2">
        <v>88.4</v>
      </c>
      <c r="BQ38" s="2">
        <v>93.7</v>
      </c>
      <c r="BR38" s="2">
        <v>111.7</v>
      </c>
      <c r="BS38" s="2">
        <v>105.4</v>
      </c>
      <c r="BT38" s="2">
        <v>113.4</v>
      </c>
      <c r="BU38" s="2">
        <v>86.6</v>
      </c>
      <c r="BV38" s="2">
        <v>94.4</v>
      </c>
      <c r="BW38" s="2">
        <v>102.1</v>
      </c>
      <c r="BX38" s="2">
        <v>106.8</v>
      </c>
      <c r="BY38" s="2">
        <v>94.6</v>
      </c>
      <c r="BZ38" s="2">
        <v>101</v>
      </c>
      <c r="CA38" s="2">
        <v>103.9</v>
      </c>
      <c r="CB38" s="2">
        <v>94.3</v>
      </c>
      <c r="CC38" s="2">
        <v>99.1</v>
      </c>
      <c r="CD38" s="2">
        <v>100.9</v>
      </c>
      <c r="CE38" s="2">
        <v>103</v>
      </c>
      <c r="CF38" s="2">
        <v>116.3</v>
      </c>
      <c r="CG38" s="2">
        <v>89</v>
      </c>
      <c r="CH38" s="2">
        <v>91.5</v>
      </c>
      <c r="CI38" s="2">
        <v>105.6</v>
      </c>
      <c r="CJ38" s="2">
        <v>103.5</v>
      </c>
      <c r="CK38" s="2">
        <v>96.3</v>
      </c>
      <c r="CL38" s="2">
        <v>101</v>
      </c>
      <c r="CM38" s="2">
        <v>94</v>
      </c>
      <c r="CN38" s="2">
        <v>95.8</v>
      </c>
      <c r="CO38" s="2">
        <v>95.6</v>
      </c>
      <c r="CP38" s="2">
        <v>107</v>
      </c>
      <c r="CQ38" s="2">
        <v>105.6</v>
      </c>
      <c r="CR38" s="2">
        <v>115.1</v>
      </c>
      <c r="CS38" s="2">
        <v>88.8</v>
      </c>
      <c r="CT38" s="2">
        <v>95.8</v>
      </c>
      <c r="CU38" s="2">
        <v>102.2</v>
      </c>
      <c r="CV38" s="2">
        <v>104.6</v>
      </c>
      <c r="CW38" s="2">
        <v>101.8</v>
      </c>
      <c r="CX38" s="2">
        <v>106.6</v>
      </c>
      <c r="CY38" s="2">
        <v>99.1</v>
      </c>
      <c r="CZ38" s="2">
        <v>92.5</v>
      </c>
      <c r="DA38" s="2">
        <v>100.3</v>
      </c>
      <c r="DB38" s="2">
        <v>111.7</v>
      </c>
      <c r="DC38" s="2">
        <v>107.6</v>
      </c>
      <c r="DD38" s="2">
        <v>113.5</v>
      </c>
      <c r="DE38" s="2">
        <v>84.2</v>
      </c>
      <c r="DF38" s="2">
        <v>92.2</v>
      </c>
      <c r="DG38" s="2">
        <v>93.2</v>
      </c>
      <c r="DH38" s="2">
        <v>97.9</v>
      </c>
      <c r="DI38" s="2">
        <v>97.1</v>
      </c>
      <c r="DJ38" s="2">
        <v>95.5</v>
      </c>
      <c r="DK38" s="2">
        <v>91.7</v>
      </c>
      <c r="DL38" s="2">
        <v>87.6</v>
      </c>
      <c r="DM38" s="2">
        <v>84.6</v>
      </c>
      <c r="DN38" s="2">
        <v>104.4</v>
      </c>
      <c r="DO38" s="2">
        <v>91.7</v>
      </c>
      <c r="DP38" s="2">
        <v>94.9</v>
      </c>
      <c r="DQ38" s="2">
        <v>82.6</v>
      </c>
      <c r="DR38" s="2">
        <v>91.1</v>
      </c>
      <c r="DS38" s="10">
        <v>97.8</v>
      </c>
      <c r="DT38" s="10">
        <v>104</v>
      </c>
      <c r="DU38" s="10">
        <v>92.2</v>
      </c>
      <c r="DV38" s="10">
        <v>83</v>
      </c>
      <c r="DW38" s="7">
        <v>93.1</v>
      </c>
      <c r="DX38" s="12">
        <v>78.2</v>
      </c>
      <c r="DY38" s="2">
        <v>91.4</v>
      </c>
      <c r="DZ38" s="2">
        <v>102.1</v>
      </c>
      <c r="EA38" s="2">
        <v>92.1</v>
      </c>
      <c r="EB38" s="2">
        <v>107.9</v>
      </c>
      <c r="EC38" s="2">
        <v>76.6</v>
      </c>
      <c r="ED38" s="2">
        <v>82.9</v>
      </c>
      <c r="EE38" s="2">
        <v>91.4</v>
      </c>
      <c r="EF38" s="2">
        <v>104.3</v>
      </c>
      <c r="EG38" s="2">
        <v>90.5</v>
      </c>
      <c r="EH38" s="2">
        <v>92.4</v>
      </c>
      <c r="EI38" s="2">
        <v>98.1</v>
      </c>
      <c r="EJ38" s="7">
        <v>91.1</v>
      </c>
      <c r="EK38" s="2">
        <v>89.6</v>
      </c>
      <c r="EL38" s="2">
        <v>98.7</v>
      </c>
      <c r="EM38" s="2">
        <v>96.3</v>
      </c>
      <c r="EN38" s="2">
        <v>95.4</v>
      </c>
      <c r="EO38" s="2">
        <v>76.5</v>
      </c>
      <c r="EP38" s="2">
        <v>82</v>
      </c>
      <c r="EQ38" s="2">
        <v>92.1</v>
      </c>
      <c r="ER38" s="2">
        <v>91.8</v>
      </c>
      <c r="ES38" s="7">
        <v>81.9</v>
      </c>
      <c r="ET38" s="7">
        <v>85.6</v>
      </c>
      <c r="EU38" s="2">
        <v>83.7</v>
      </c>
      <c r="EV38" s="2">
        <v>73</v>
      </c>
      <c r="EW38" s="2">
        <v>76</v>
      </c>
      <c r="EX38" s="28">
        <v>82</v>
      </c>
      <c r="EY38" s="2">
        <v>91.7</v>
      </c>
      <c r="EZ38" s="2">
        <v>93.9</v>
      </c>
      <c r="FA38" s="2">
        <v>72.5</v>
      </c>
      <c r="FB38" s="32">
        <v>81.5</v>
      </c>
      <c r="FC38" s="2">
        <v>99.9</v>
      </c>
      <c r="FD38" s="2">
        <v>91.5</v>
      </c>
      <c r="FE38" s="2">
        <v>87.8</v>
      </c>
      <c r="FF38" s="7">
        <v>104.2</v>
      </c>
      <c r="FG38" s="7">
        <v>96</v>
      </c>
      <c r="FH38" s="7">
        <v>85.2</v>
      </c>
      <c r="FI38" s="7">
        <v>85.8</v>
      </c>
      <c r="FJ38" s="7">
        <v>95.2</v>
      </c>
      <c r="FK38" s="7">
        <v>93</v>
      </c>
      <c r="FL38" s="7">
        <v>98.2</v>
      </c>
      <c r="FM38" s="7">
        <v>79</v>
      </c>
      <c r="FN38" s="33">
        <v>81.8</v>
      </c>
      <c r="FO38" s="34">
        <v>92.7</v>
      </c>
      <c r="FP38" s="2">
        <v>91.8</v>
      </c>
      <c r="FQ38" s="2">
        <v>95.7</v>
      </c>
      <c r="FR38" s="2">
        <v>94.9</v>
      </c>
      <c r="FS38" s="2">
        <v>90.1</v>
      </c>
      <c r="FT38" s="2">
        <v>80.9</v>
      </c>
      <c r="FU38" s="2">
        <v>90.8</v>
      </c>
      <c r="FV38" s="2">
        <v>102.7</v>
      </c>
      <c r="FW38" s="2">
        <v>98.4</v>
      </c>
      <c r="FX38" s="12">
        <v>98.9</v>
      </c>
      <c r="FY38" s="2">
        <v>82.9</v>
      </c>
      <c r="FZ38" s="2">
        <v>88.3</v>
      </c>
      <c r="GA38" s="2">
        <v>96.2</v>
      </c>
      <c r="GB38" s="2">
        <v>101.9</v>
      </c>
      <c r="GC38" s="2">
        <v>100.3</v>
      </c>
      <c r="GD38" s="2">
        <v>90.4</v>
      </c>
      <c r="GE38" s="2">
        <v>95</v>
      </c>
      <c r="GF38" s="2">
        <v>86.6</v>
      </c>
      <c r="GG38" s="2">
        <v>86.3</v>
      </c>
      <c r="GH38" s="2">
        <v>96.8</v>
      </c>
      <c r="GI38" s="2">
        <v>95.3</v>
      </c>
    </row>
    <row r="39" spans="1:191" ht="13.5">
      <c r="A39" s="55"/>
      <c r="B39" s="49" t="s">
        <v>29</v>
      </c>
      <c r="C39" s="50"/>
      <c r="D39" s="51"/>
      <c r="E39" s="5">
        <v>3936.2</v>
      </c>
      <c r="F39" s="2">
        <f t="shared" si="31"/>
        <v>120</v>
      </c>
      <c r="G39" s="2">
        <f t="shared" si="32"/>
        <v>124.9</v>
      </c>
      <c r="H39" s="2">
        <f t="shared" si="33"/>
        <v>100</v>
      </c>
      <c r="I39" s="2">
        <f t="shared" si="34"/>
        <v>102.5</v>
      </c>
      <c r="J39" s="2">
        <f t="shared" si="35"/>
        <v>98.5</v>
      </c>
      <c r="K39" s="2">
        <f t="shared" si="36"/>
        <v>92.9</v>
      </c>
      <c r="L39" s="2">
        <f>ROUND(SUM(EC39:EN39)/12,1)</f>
        <v>70.6</v>
      </c>
      <c r="M39" s="2">
        <f>ROUND(SUM(EO39:EZ39)/12,1)</f>
        <v>92.1</v>
      </c>
      <c r="N39" s="2">
        <f>ROUND(SUM(FA39:FL39)/12,1)</f>
        <v>78.4</v>
      </c>
      <c r="O39" s="2">
        <f>ROUND(SUM(FM39:FX39)/12,1)</f>
        <v>68.4</v>
      </c>
      <c r="P39" s="15"/>
      <c r="Q39" s="5">
        <f t="shared" si="37"/>
        <v>116</v>
      </c>
      <c r="R39" s="5">
        <f t="shared" si="38"/>
        <v>114.4</v>
      </c>
      <c r="S39" s="5">
        <f t="shared" si="39"/>
        <v>123.2</v>
      </c>
      <c r="T39" s="5">
        <f t="shared" si="40"/>
        <v>126.2</v>
      </c>
      <c r="U39" s="5">
        <f t="shared" si="41"/>
        <v>127.8</v>
      </c>
      <c r="V39" s="5">
        <f t="shared" si="42"/>
        <v>127</v>
      </c>
      <c r="W39" s="5">
        <f t="shared" si="43"/>
        <v>124.1</v>
      </c>
      <c r="X39" s="5">
        <f t="shared" si="44"/>
        <v>120.7</v>
      </c>
      <c r="Y39" s="5">
        <f t="shared" si="45"/>
        <v>102.4</v>
      </c>
      <c r="Z39" s="5">
        <f t="shared" si="46"/>
        <v>96.8</v>
      </c>
      <c r="AA39" s="5">
        <f t="shared" si="47"/>
        <v>99.5</v>
      </c>
      <c r="AB39" s="5">
        <f t="shared" si="48"/>
        <v>101.3</v>
      </c>
      <c r="AC39" s="5">
        <f t="shared" si="49"/>
        <v>100.9</v>
      </c>
      <c r="AD39" s="5">
        <f t="shared" si="50"/>
        <v>104.5</v>
      </c>
      <c r="AE39" s="5">
        <f t="shared" si="51"/>
        <v>104</v>
      </c>
      <c r="AF39" s="5">
        <f t="shared" si="52"/>
        <v>100.4</v>
      </c>
      <c r="AG39" s="5">
        <f t="shared" si="53"/>
        <v>101.7</v>
      </c>
      <c r="AH39" s="5">
        <f t="shared" si="54"/>
        <v>97.4</v>
      </c>
      <c r="AI39" s="5">
        <f t="shared" si="55"/>
        <v>95.1</v>
      </c>
      <c r="AJ39" s="5">
        <f t="shared" si="56"/>
        <v>99.5</v>
      </c>
      <c r="AK39" s="5">
        <f t="shared" si="57"/>
        <v>97.3</v>
      </c>
      <c r="AL39" s="5">
        <f t="shared" si="58"/>
        <v>97.1</v>
      </c>
      <c r="AM39" s="2">
        <f t="shared" si="59"/>
        <v>93.9</v>
      </c>
      <c r="AN39" s="2">
        <f t="shared" si="60"/>
        <v>83.4</v>
      </c>
      <c r="AO39" s="2">
        <f t="shared" si="61"/>
        <v>54.6</v>
      </c>
      <c r="AP39" s="2">
        <f>ROUND((SUM(EF39:EH39))/3,1)</f>
        <v>63.8</v>
      </c>
      <c r="AQ39" s="2">
        <f>ROUND((SUM(EI39:EK39))/3,1)</f>
        <v>78.9</v>
      </c>
      <c r="AR39" s="2">
        <f>ROUND(SUM(EL39:EN39)/3,1)</f>
        <v>85.2</v>
      </c>
      <c r="AS39" s="2">
        <f>ROUND(SUM(EO39:EQ39)/3,1)</f>
        <v>85</v>
      </c>
      <c r="AT39" s="2">
        <f>ROUND(SUM(ER39:ET39)/3,1)</f>
        <v>94.4</v>
      </c>
      <c r="AU39" s="2">
        <f>ROUND(SUM(EU39:EW39)/3,1)</f>
        <v>96.1</v>
      </c>
      <c r="AV39" s="2">
        <f>ROUND(SUM(EX39:EZ39)/3,1)</f>
        <v>92.9</v>
      </c>
      <c r="AW39" s="2">
        <f>ROUND(SUM(FA39:FC39)/3,1)</f>
        <v>82.3</v>
      </c>
      <c r="AX39" s="2">
        <f>ROUND(SUM(FD39:FF39)/3,1)</f>
        <v>76.6</v>
      </c>
      <c r="AY39" s="2">
        <f>ROUND(SUM(FG39:FI39)/3,1)</f>
        <v>76.2</v>
      </c>
      <c r="AZ39" s="2">
        <f>ROUND(SUM(FJ39:FL39)/3,1)</f>
        <v>78.6</v>
      </c>
      <c r="BA39" s="2">
        <f>ROUND(SUM(FM39:FO39)/3,1)</f>
        <v>74.6</v>
      </c>
      <c r="BB39" s="2">
        <f>ROUND(SUM(FP39:FR39)/3,1)</f>
        <v>67.4</v>
      </c>
      <c r="BC39" s="2">
        <f>ROUND(SUM(FS39:FU39)/3,1)</f>
        <v>65.6</v>
      </c>
      <c r="BD39" s="2">
        <f>ROUND(SUM(FV39:FX39)/3,1)</f>
        <v>66.1</v>
      </c>
      <c r="BE39" s="2">
        <f>ROUND(SUM(FY39:GA39)/3,1)</f>
        <v>64.2</v>
      </c>
      <c r="BF39" s="2">
        <f>ROUND(SUM(GB39:GD39)/3,1)</f>
        <v>66.6</v>
      </c>
      <c r="BG39" s="2">
        <f>ROUND(SUM(GE39:GG39)/3,1)</f>
        <v>72.1</v>
      </c>
      <c r="BH39" s="15"/>
      <c r="BI39" s="2">
        <v>112.1</v>
      </c>
      <c r="BJ39" s="2">
        <v>115.4</v>
      </c>
      <c r="BK39" s="2">
        <v>120.6</v>
      </c>
      <c r="BL39" s="2">
        <v>110.9</v>
      </c>
      <c r="BM39" s="2">
        <v>114</v>
      </c>
      <c r="BN39" s="2">
        <v>118.4</v>
      </c>
      <c r="BO39" s="2">
        <v>127.5</v>
      </c>
      <c r="BP39" s="2">
        <v>114.5</v>
      </c>
      <c r="BQ39" s="2">
        <v>127.6</v>
      </c>
      <c r="BR39" s="2">
        <v>127.4</v>
      </c>
      <c r="BS39" s="2">
        <v>126</v>
      </c>
      <c r="BT39" s="2">
        <v>125.1</v>
      </c>
      <c r="BU39" s="2">
        <v>117.7</v>
      </c>
      <c r="BV39" s="2">
        <v>126.3</v>
      </c>
      <c r="BW39" s="2">
        <v>139.3</v>
      </c>
      <c r="BX39" s="2">
        <v>126</v>
      </c>
      <c r="BY39" s="2">
        <v>125</v>
      </c>
      <c r="BZ39" s="2">
        <v>130.1</v>
      </c>
      <c r="CA39" s="2">
        <v>128.3</v>
      </c>
      <c r="CB39" s="2">
        <v>118.8</v>
      </c>
      <c r="CC39" s="2">
        <v>125.3</v>
      </c>
      <c r="CD39" s="2">
        <v>119.8</v>
      </c>
      <c r="CE39" s="2">
        <v>122.7</v>
      </c>
      <c r="CF39" s="2">
        <v>119.5</v>
      </c>
      <c r="CG39" s="2">
        <v>98.4</v>
      </c>
      <c r="CH39" s="2">
        <v>97.7</v>
      </c>
      <c r="CI39" s="2">
        <v>111.1</v>
      </c>
      <c r="CJ39" s="2">
        <v>97.9</v>
      </c>
      <c r="CK39" s="2">
        <v>91.9</v>
      </c>
      <c r="CL39" s="2">
        <v>100.6</v>
      </c>
      <c r="CM39" s="2">
        <v>97.8</v>
      </c>
      <c r="CN39" s="2">
        <v>98.9</v>
      </c>
      <c r="CO39" s="2">
        <v>101.9</v>
      </c>
      <c r="CP39" s="2">
        <v>100.3</v>
      </c>
      <c r="CQ39" s="2">
        <v>103.1</v>
      </c>
      <c r="CR39" s="2">
        <v>100.4</v>
      </c>
      <c r="CS39" s="2">
        <v>96.6</v>
      </c>
      <c r="CT39" s="2">
        <v>98</v>
      </c>
      <c r="CU39" s="2">
        <v>108.2</v>
      </c>
      <c r="CV39" s="2">
        <v>103.6</v>
      </c>
      <c r="CW39" s="2">
        <v>99</v>
      </c>
      <c r="CX39" s="2">
        <v>111</v>
      </c>
      <c r="CY39" s="2">
        <v>107.9</v>
      </c>
      <c r="CZ39" s="2">
        <v>102.9</v>
      </c>
      <c r="DA39" s="2">
        <v>101.2</v>
      </c>
      <c r="DB39" s="2">
        <v>100.4</v>
      </c>
      <c r="DC39" s="2">
        <v>98.1</v>
      </c>
      <c r="DD39" s="2">
        <v>102.7</v>
      </c>
      <c r="DE39" s="2">
        <v>99.6</v>
      </c>
      <c r="DF39" s="2">
        <v>97.6</v>
      </c>
      <c r="DG39" s="2">
        <v>108</v>
      </c>
      <c r="DH39" s="2">
        <v>94.7</v>
      </c>
      <c r="DI39" s="2">
        <v>98.6</v>
      </c>
      <c r="DJ39" s="2">
        <v>99</v>
      </c>
      <c r="DK39" s="2">
        <v>98.8</v>
      </c>
      <c r="DL39" s="2">
        <v>93.8</v>
      </c>
      <c r="DM39" s="2">
        <v>92.8</v>
      </c>
      <c r="DN39" s="2">
        <v>101</v>
      </c>
      <c r="DO39" s="2">
        <v>98.6</v>
      </c>
      <c r="DP39" s="2">
        <v>98.9</v>
      </c>
      <c r="DQ39" s="2">
        <v>92.3</v>
      </c>
      <c r="DR39" s="2">
        <v>98.6</v>
      </c>
      <c r="DS39" s="10">
        <v>101</v>
      </c>
      <c r="DT39" s="10">
        <v>98.7</v>
      </c>
      <c r="DU39" s="10">
        <v>95.3</v>
      </c>
      <c r="DV39" s="10">
        <v>97.2</v>
      </c>
      <c r="DW39" s="7">
        <v>99.5</v>
      </c>
      <c r="DX39" s="12">
        <v>88.5</v>
      </c>
      <c r="DY39" s="2">
        <v>93.8</v>
      </c>
      <c r="DZ39" s="2">
        <v>98.1</v>
      </c>
      <c r="EA39" s="2">
        <v>80.5</v>
      </c>
      <c r="EB39" s="2">
        <v>71.7</v>
      </c>
      <c r="EC39" s="2">
        <v>56.3</v>
      </c>
      <c r="ED39" s="2">
        <v>52.8</v>
      </c>
      <c r="EE39" s="2">
        <v>54.6</v>
      </c>
      <c r="EF39" s="2">
        <v>59.5</v>
      </c>
      <c r="EG39" s="2">
        <v>58.4</v>
      </c>
      <c r="EH39" s="2">
        <v>73.6</v>
      </c>
      <c r="EI39" s="2">
        <v>80.7</v>
      </c>
      <c r="EJ39" s="7">
        <v>74.8</v>
      </c>
      <c r="EK39" s="2">
        <v>81.3</v>
      </c>
      <c r="EL39" s="2">
        <v>86.4</v>
      </c>
      <c r="EM39" s="2">
        <v>84.7</v>
      </c>
      <c r="EN39" s="2">
        <v>84.4</v>
      </c>
      <c r="EO39" s="2">
        <v>79.5</v>
      </c>
      <c r="EP39" s="2">
        <v>81.1</v>
      </c>
      <c r="EQ39" s="2">
        <v>94.5</v>
      </c>
      <c r="ER39" s="2">
        <v>93.5</v>
      </c>
      <c r="ES39" s="7">
        <v>87.1</v>
      </c>
      <c r="ET39" s="7">
        <v>102.5</v>
      </c>
      <c r="EU39" s="2">
        <v>102.4</v>
      </c>
      <c r="EV39" s="2">
        <v>91.3</v>
      </c>
      <c r="EW39" s="2">
        <v>94.5</v>
      </c>
      <c r="EX39" s="29">
        <v>96.7</v>
      </c>
      <c r="EY39" s="2">
        <v>90.9</v>
      </c>
      <c r="EZ39" s="2">
        <v>91.2</v>
      </c>
      <c r="FA39" s="2">
        <v>80.8</v>
      </c>
      <c r="FB39" s="32">
        <v>81.4</v>
      </c>
      <c r="FC39" s="2">
        <v>84.6</v>
      </c>
      <c r="FD39" s="2">
        <v>72.1</v>
      </c>
      <c r="FE39" s="2">
        <v>75.6</v>
      </c>
      <c r="FF39" s="7">
        <v>82</v>
      </c>
      <c r="FG39" s="7">
        <v>77.7</v>
      </c>
      <c r="FH39" s="7">
        <v>74.2</v>
      </c>
      <c r="FI39" s="7">
        <v>76.6</v>
      </c>
      <c r="FJ39" s="7">
        <v>76.8</v>
      </c>
      <c r="FK39" s="7">
        <v>82.5</v>
      </c>
      <c r="FL39" s="7">
        <v>76.5</v>
      </c>
      <c r="FM39" s="7">
        <v>70.6</v>
      </c>
      <c r="FN39" s="33">
        <v>76</v>
      </c>
      <c r="FO39" s="34">
        <v>77.2</v>
      </c>
      <c r="FP39" s="2">
        <v>65.5</v>
      </c>
      <c r="FQ39" s="2">
        <v>65.1</v>
      </c>
      <c r="FR39" s="2">
        <v>71.7</v>
      </c>
      <c r="FS39" s="2">
        <v>68.2</v>
      </c>
      <c r="FT39" s="2">
        <v>62.6</v>
      </c>
      <c r="FU39" s="2">
        <v>65.9</v>
      </c>
      <c r="FV39" s="2">
        <v>69.1</v>
      </c>
      <c r="FW39" s="2">
        <v>66.5</v>
      </c>
      <c r="FX39" s="12">
        <v>62.8</v>
      </c>
      <c r="FY39" s="2">
        <v>63.2</v>
      </c>
      <c r="FZ39" s="2">
        <v>61.2</v>
      </c>
      <c r="GA39" s="2">
        <v>68.3</v>
      </c>
      <c r="GB39" s="2">
        <v>64.6</v>
      </c>
      <c r="GC39" s="2">
        <v>66.6</v>
      </c>
      <c r="GD39" s="2">
        <v>68.5</v>
      </c>
      <c r="GE39" s="2">
        <v>77.1</v>
      </c>
      <c r="GF39" s="2">
        <v>67.6</v>
      </c>
      <c r="GG39" s="2">
        <v>71.6</v>
      </c>
      <c r="GH39" s="2">
        <v>68.8</v>
      </c>
      <c r="GI39" s="2">
        <v>68.3</v>
      </c>
    </row>
    <row r="40" spans="1:191" ht="13.5">
      <c r="A40" s="55"/>
      <c r="B40" s="16"/>
      <c r="C40" s="3"/>
      <c r="D40" s="17" t="s">
        <v>30</v>
      </c>
      <c r="E40" s="5">
        <v>3851.4</v>
      </c>
      <c r="F40" s="2">
        <f t="shared" si="31"/>
        <v>120.4</v>
      </c>
      <c r="G40" s="2">
        <f t="shared" si="32"/>
        <v>125.1</v>
      </c>
      <c r="H40" s="2">
        <f t="shared" si="33"/>
        <v>100</v>
      </c>
      <c r="I40" s="2">
        <f t="shared" si="34"/>
        <v>102.8</v>
      </c>
      <c r="J40" s="2">
        <f t="shared" si="35"/>
        <v>98.4</v>
      </c>
      <c r="K40" s="2">
        <f t="shared" si="36"/>
        <v>92.5</v>
      </c>
      <c r="L40" s="2">
        <f>ROUND(SUM(EC40:EN40)/12,1)</f>
        <v>69.4</v>
      </c>
      <c r="M40" s="2">
        <f>ROUND(SUM(EO40:EZ40)/12,1)</f>
        <v>91.6</v>
      </c>
      <c r="N40" s="2">
        <f>ROUND(SUM(FA40:FL40)/12,1)</f>
        <v>77.7</v>
      </c>
      <c r="O40" s="2">
        <f>ROUND(SUM(FM40:FX40)/12,1)</f>
        <v>67.9</v>
      </c>
      <c r="P40" s="15"/>
      <c r="Q40" s="5">
        <f t="shared" si="37"/>
        <v>116.2</v>
      </c>
      <c r="R40" s="5">
        <f t="shared" si="38"/>
        <v>114.7</v>
      </c>
      <c r="S40" s="5">
        <f t="shared" si="39"/>
        <v>124</v>
      </c>
      <c r="T40" s="5">
        <f t="shared" si="40"/>
        <v>126.5</v>
      </c>
      <c r="U40" s="5">
        <f t="shared" si="41"/>
        <v>127.2</v>
      </c>
      <c r="V40" s="5">
        <f t="shared" si="42"/>
        <v>127.1</v>
      </c>
      <c r="W40" s="5">
        <f t="shared" si="43"/>
        <v>125</v>
      </c>
      <c r="X40" s="5">
        <f t="shared" si="44"/>
        <v>121.3</v>
      </c>
      <c r="Y40" s="5">
        <f t="shared" si="45"/>
        <v>101.6</v>
      </c>
      <c r="Z40" s="5">
        <f t="shared" si="46"/>
        <v>96.7</v>
      </c>
      <c r="AA40" s="5">
        <f t="shared" si="47"/>
        <v>100.2</v>
      </c>
      <c r="AB40" s="5">
        <f t="shared" si="48"/>
        <v>101.4</v>
      </c>
      <c r="AC40" s="5">
        <f t="shared" si="49"/>
        <v>100.5</v>
      </c>
      <c r="AD40" s="5">
        <f t="shared" si="50"/>
        <v>105.1</v>
      </c>
      <c r="AE40" s="5">
        <f t="shared" si="51"/>
        <v>104.7</v>
      </c>
      <c r="AF40" s="5">
        <f t="shared" si="52"/>
        <v>100.7</v>
      </c>
      <c r="AG40" s="5">
        <f t="shared" si="53"/>
        <v>101.7</v>
      </c>
      <c r="AH40" s="5">
        <f t="shared" si="54"/>
        <v>97.5</v>
      </c>
      <c r="AI40" s="5">
        <f t="shared" si="55"/>
        <v>95.7</v>
      </c>
      <c r="AJ40" s="5">
        <f t="shared" si="56"/>
        <v>98.9</v>
      </c>
      <c r="AK40" s="5">
        <f t="shared" si="57"/>
        <v>96.7</v>
      </c>
      <c r="AL40" s="5">
        <f t="shared" si="58"/>
        <v>96.8</v>
      </c>
      <c r="AM40" s="2">
        <f t="shared" si="59"/>
        <v>94.2</v>
      </c>
      <c r="AN40" s="2">
        <f t="shared" si="60"/>
        <v>82.4</v>
      </c>
      <c r="AO40" s="2">
        <f t="shared" si="61"/>
        <v>53</v>
      </c>
      <c r="AP40" s="2">
        <f>ROUND((SUM(EF40:EH40))/3,1)</f>
        <v>62.2</v>
      </c>
      <c r="AQ40" s="2">
        <f>ROUND((SUM(EI40:EK40))/3,1)</f>
        <v>78.6</v>
      </c>
      <c r="AR40" s="2">
        <f>ROUND(SUM(EL40:EN40)/3,1)</f>
        <v>83.8</v>
      </c>
      <c r="AS40" s="2">
        <f>ROUND(SUM(EO40:EQ40)/3,1)</f>
        <v>84</v>
      </c>
      <c r="AT40" s="2">
        <f>ROUND(SUM(ER40:ET40)/3,1)</f>
        <v>93.9</v>
      </c>
      <c r="AU40" s="2">
        <f>ROUND(SUM(EU40:EW40)/3,1)</f>
        <v>96.2</v>
      </c>
      <c r="AV40" s="2">
        <f>ROUND(SUM(EX40:EZ40)/3,1)</f>
        <v>92.2</v>
      </c>
      <c r="AW40" s="2">
        <f>ROUND(SUM(FA40:FC40)/3,1)</f>
        <v>81.2</v>
      </c>
      <c r="AX40" s="2">
        <f>ROUND(SUM(FD40:FF40)/3,1)</f>
        <v>75.2</v>
      </c>
      <c r="AY40" s="2">
        <f>ROUND(SUM(FG40:FI40)/3,1)</f>
        <v>76</v>
      </c>
      <c r="AZ40" s="2">
        <f>ROUND(SUM(FJ40:FL40)/3,1)</f>
        <v>78.5</v>
      </c>
      <c r="BA40" s="2">
        <f>ROUND(SUM(FM40:FO40)/3,1)</f>
        <v>73.8</v>
      </c>
      <c r="BB40" s="2">
        <f>ROUND(SUM(FP40:FR40)/3,1)</f>
        <v>66.9</v>
      </c>
      <c r="BC40" s="2">
        <f>ROUND(SUM(FS40:FU40)/3,1)</f>
        <v>65.3</v>
      </c>
      <c r="BD40" s="2">
        <f>ROUND(SUM(FV40:FX40)/3,1)</f>
        <v>65.7</v>
      </c>
      <c r="BE40" s="2">
        <f>ROUND(SUM(FY40:GA40)/3,1)</f>
        <v>63.9</v>
      </c>
      <c r="BF40" s="2">
        <f>ROUND(SUM(GB40:GD40)/3,1)</f>
        <v>66.4</v>
      </c>
      <c r="BG40" s="2">
        <f>ROUND(SUM(GE40:GG40)/3,1)</f>
        <v>71.9</v>
      </c>
      <c r="BH40" s="15"/>
      <c r="BI40" s="2">
        <v>112.3</v>
      </c>
      <c r="BJ40" s="2">
        <v>115.9</v>
      </c>
      <c r="BK40" s="2">
        <v>120.4</v>
      </c>
      <c r="BL40" s="2">
        <v>110.8</v>
      </c>
      <c r="BM40" s="2">
        <v>114.9</v>
      </c>
      <c r="BN40" s="2">
        <v>118.4</v>
      </c>
      <c r="BO40" s="2">
        <v>127.9</v>
      </c>
      <c r="BP40" s="2">
        <v>115.1</v>
      </c>
      <c r="BQ40" s="2">
        <v>129.1</v>
      </c>
      <c r="BR40" s="2">
        <v>128.1</v>
      </c>
      <c r="BS40" s="2">
        <v>126.3</v>
      </c>
      <c r="BT40" s="2">
        <v>125.2</v>
      </c>
      <c r="BU40" s="2">
        <v>118.3</v>
      </c>
      <c r="BV40" s="2">
        <v>125.4</v>
      </c>
      <c r="BW40" s="2">
        <v>137.8</v>
      </c>
      <c r="BX40" s="2">
        <v>124.9</v>
      </c>
      <c r="BY40" s="2">
        <v>126.1</v>
      </c>
      <c r="BZ40" s="2">
        <v>130.4</v>
      </c>
      <c r="CA40" s="2">
        <v>128.7</v>
      </c>
      <c r="CB40" s="2">
        <v>119.5</v>
      </c>
      <c r="CC40" s="2">
        <v>126.7</v>
      </c>
      <c r="CD40" s="2">
        <v>121</v>
      </c>
      <c r="CE40" s="2">
        <v>123.4</v>
      </c>
      <c r="CF40" s="2">
        <v>119.4</v>
      </c>
      <c r="CG40" s="2">
        <v>98.4</v>
      </c>
      <c r="CH40" s="2">
        <v>96.3</v>
      </c>
      <c r="CI40" s="2">
        <v>110.2</v>
      </c>
      <c r="CJ40" s="2">
        <v>97</v>
      </c>
      <c r="CK40" s="2">
        <v>92.6</v>
      </c>
      <c r="CL40" s="2">
        <v>100.5</v>
      </c>
      <c r="CM40" s="2">
        <v>98.1</v>
      </c>
      <c r="CN40" s="2">
        <v>99.5</v>
      </c>
      <c r="CO40" s="2">
        <v>103</v>
      </c>
      <c r="CP40" s="2">
        <v>100.7</v>
      </c>
      <c r="CQ40" s="2">
        <v>103.3</v>
      </c>
      <c r="CR40" s="2">
        <v>100.3</v>
      </c>
      <c r="CS40" s="2">
        <v>96.3</v>
      </c>
      <c r="CT40" s="2">
        <v>98.1</v>
      </c>
      <c r="CU40" s="2">
        <v>107.1</v>
      </c>
      <c r="CV40" s="2">
        <v>103.4</v>
      </c>
      <c r="CW40" s="2">
        <v>100.3</v>
      </c>
      <c r="CX40" s="2">
        <v>111.6</v>
      </c>
      <c r="CY40" s="2">
        <v>108.3</v>
      </c>
      <c r="CZ40" s="2">
        <v>103.8</v>
      </c>
      <c r="DA40" s="2">
        <v>102.1</v>
      </c>
      <c r="DB40" s="2">
        <v>100.7</v>
      </c>
      <c r="DC40" s="2">
        <v>98.2</v>
      </c>
      <c r="DD40" s="2">
        <v>103.1</v>
      </c>
      <c r="DE40" s="2">
        <v>100.2</v>
      </c>
      <c r="DF40" s="2">
        <v>98.1</v>
      </c>
      <c r="DG40" s="2">
        <v>106.9</v>
      </c>
      <c r="DH40" s="2">
        <v>93.5</v>
      </c>
      <c r="DI40" s="2">
        <v>99.6</v>
      </c>
      <c r="DJ40" s="2">
        <v>99.4</v>
      </c>
      <c r="DK40" s="2">
        <v>99.1</v>
      </c>
      <c r="DL40" s="2">
        <v>94.2</v>
      </c>
      <c r="DM40" s="2">
        <v>93.7</v>
      </c>
      <c r="DN40" s="2">
        <v>101.2</v>
      </c>
      <c r="DO40" s="2">
        <v>97.6</v>
      </c>
      <c r="DP40" s="2">
        <v>97.8</v>
      </c>
      <c r="DQ40" s="2">
        <v>92.1</v>
      </c>
      <c r="DR40" s="2">
        <v>98.5</v>
      </c>
      <c r="DS40" s="10">
        <v>99.4</v>
      </c>
      <c r="DT40" s="10">
        <v>97.9</v>
      </c>
      <c r="DU40" s="10">
        <v>95.8</v>
      </c>
      <c r="DV40" s="10">
        <v>96.7</v>
      </c>
      <c r="DW40" s="7">
        <v>99.6</v>
      </c>
      <c r="DX40" s="12">
        <v>88.7</v>
      </c>
      <c r="DY40" s="2">
        <v>94.2</v>
      </c>
      <c r="DZ40" s="2">
        <v>97.6</v>
      </c>
      <c r="EA40" s="2">
        <v>79.5</v>
      </c>
      <c r="EB40" s="2">
        <v>70</v>
      </c>
      <c r="EC40" s="2">
        <v>54.8</v>
      </c>
      <c r="ED40" s="2">
        <v>51.1</v>
      </c>
      <c r="EE40" s="2">
        <v>53.2</v>
      </c>
      <c r="EF40" s="2">
        <v>56.6</v>
      </c>
      <c r="EG40" s="2">
        <v>58.4</v>
      </c>
      <c r="EH40" s="2">
        <v>71.7</v>
      </c>
      <c r="EI40" s="2">
        <v>79.9</v>
      </c>
      <c r="EJ40" s="7">
        <v>74.9</v>
      </c>
      <c r="EK40" s="2">
        <v>80.9</v>
      </c>
      <c r="EL40" s="2">
        <v>84.7</v>
      </c>
      <c r="EM40" s="2">
        <v>83.3</v>
      </c>
      <c r="EN40" s="2">
        <v>83.5</v>
      </c>
      <c r="EO40" s="2">
        <v>79.1</v>
      </c>
      <c r="EP40" s="2">
        <v>80.2</v>
      </c>
      <c r="EQ40" s="2">
        <v>92.6</v>
      </c>
      <c r="ER40" s="2">
        <v>92.7</v>
      </c>
      <c r="ES40" s="7">
        <v>87</v>
      </c>
      <c r="ET40" s="7">
        <v>102.1</v>
      </c>
      <c r="EU40" s="2">
        <v>101.4</v>
      </c>
      <c r="EV40" s="2">
        <v>91.7</v>
      </c>
      <c r="EW40" s="2">
        <v>95.6</v>
      </c>
      <c r="EX40" s="29">
        <v>96.1</v>
      </c>
      <c r="EY40" s="2">
        <v>90.5</v>
      </c>
      <c r="EZ40" s="2">
        <v>90</v>
      </c>
      <c r="FA40" s="2">
        <v>80.1</v>
      </c>
      <c r="FB40" s="32">
        <v>80.8</v>
      </c>
      <c r="FC40" s="2">
        <v>82.7</v>
      </c>
      <c r="FD40" s="2">
        <v>70.6</v>
      </c>
      <c r="FE40" s="2">
        <v>75.4</v>
      </c>
      <c r="FF40" s="7">
        <v>79.7</v>
      </c>
      <c r="FG40" s="7">
        <v>76.5</v>
      </c>
      <c r="FH40" s="7">
        <v>74.2</v>
      </c>
      <c r="FI40" s="7">
        <v>77.3</v>
      </c>
      <c r="FJ40" s="7">
        <v>77.3</v>
      </c>
      <c r="FK40" s="7">
        <v>82.4</v>
      </c>
      <c r="FL40" s="7">
        <v>75.7</v>
      </c>
      <c r="FM40" s="7">
        <v>69.9</v>
      </c>
      <c r="FN40" s="33">
        <v>75.6</v>
      </c>
      <c r="FO40" s="34">
        <v>76</v>
      </c>
      <c r="FP40" s="2">
        <v>64.3</v>
      </c>
      <c r="FQ40" s="2">
        <v>65</v>
      </c>
      <c r="FR40" s="2">
        <v>71.3</v>
      </c>
      <c r="FS40" s="2">
        <v>68</v>
      </c>
      <c r="FT40" s="2">
        <v>62.1</v>
      </c>
      <c r="FU40" s="2">
        <v>65.9</v>
      </c>
      <c r="FV40" s="2">
        <v>68.8</v>
      </c>
      <c r="FW40" s="2">
        <v>66.1</v>
      </c>
      <c r="FX40" s="12">
        <v>62.2</v>
      </c>
      <c r="FY40" s="2">
        <v>62.7</v>
      </c>
      <c r="FZ40" s="2">
        <v>60.9</v>
      </c>
      <c r="GA40" s="2">
        <v>68</v>
      </c>
      <c r="GB40" s="2">
        <v>64.5</v>
      </c>
      <c r="GC40" s="2">
        <v>66.5</v>
      </c>
      <c r="GD40" s="2">
        <v>68.2</v>
      </c>
      <c r="GE40" s="2">
        <v>76.6</v>
      </c>
      <c r="GF40" s="2">
        <v>67.3</v>
      </c>
      <c r="GG40" s="2">
        <v>71.8</v>
      </c>
      <c r="GH40" s="2">
        <v>68.9</v>
      </c>
      <c r="GI40" s="2">
        <v>68.2</v>
      </c>
    </row>
    <row r="41" spans="1:191" ht="13.5">
      <c r="A41" s="55"/>
      <c r="B41" s="16"/>
      <c r="C41" s="3"/>
      <c r="D41" s="17" t="s">
        <v>31</v>
      </c>
      <c r="E41" s="5">
        <v>84.8</v>
      </c>
      <c r="F41" s="2">
        <f t="shared" si="31"/>
        <v>100.8</v>
      </c>
      <c r="G41" s="2">
        <f t="shared" si="32"/>
        <v>115.2</v>
      </c>
      <c r="H41" s="2">
        <f t="shared" si="33"/>
        <v>100</v>
      </c>
      <c r="I41" s="2">
        <f t="shared" si="34"/>
        <v>89.3</v>
      </c>
      <c r="J41" s="2">
        <f t="shared" si="35"/>
        <v>98.6</v>
      </c>
      <c r="K41" s="2">
        <f t="shared" si="36"/>
        <v>112.7</v>
      </c>
      <c r="L41" s="2">
        <f>ROUND(SUM(EC41:EN41)/12,1)</f>
        <v>124.1</v>
      </c>
      <c r="M41" s="2">
        <f>ROUND(SUM(EO41:EZ41)/12,1)</f>
        <v>115.8</v>
      </c>
      <c r="N41" s="2">
        <f>ROUND(SUM(FA41:FL41)/12,1)</f>
        <v>109.5</v>
      </c>
      <c r="O41" s="2">
        <f>ROUND(SUM(FM41:FX41)/12,1)</f>
        <v>91.2</v>
      </c>
      <c r="P41" s="15"/>
      <c r="Q41" s="5">
        <f t="shared" si="37"/>
        <v>108.5</v>
      </c>
      <c r="R41" s="5">
        <f t="shared" si="38"/>
        <v>101.8</v>
      </c>
      <c r="S41" s="5">
        <f t="shared" si="39"/>
        <v>85.7</v>
      </c>
      <c r="T41" s="5">
        <f t="shared" si="40"/>
        <v>107.2</v>
      </c>
      <c r="U41" s="5">
        <f t="shared" si="41"/>
        <v>156.2</v>
      </c>
      <c r="V41" s="5">
        <f t="shared" si="42"/>
        <v>122.9</v>
      </c>
      <c r="W41" s="5">
        <f t="shared" si="43"/>
        <v>85.7</v>
      </c>
      <c r="X41" s="5">
        <f t="shared" si="44"/>
        <v>96</v>
      </c>
      <c r="Y41" s="5">
        <f t="shared" si="45"/>
        <v>137.1</v>
      </c>
      <c r="Z41" s="5">
        <f t="shared" si="46"/>
        <v>98.5</v>
      </c>
      <c r="AA41" s="5">
        <f t="shared" si="47"/>
        <v>71</v>
      </c>
      <c r="AB41" s="5">
        <f t="shared" si="48"/>
        <v>93.4</v>
      </c>
      <c r="AC41" s="5">
        <f t="shared" si="49"/>
        <v>119.3</v>
      </c>
      <c r="AD41" s="5">
        <f t="shared" si="50"/>
        <v>79.1</v>
      </c>
      <c r="AE41" s="5">
        <f t="shared" si="51"/>
        <v>70</v>
      </c>
      <c r="AF41" s="5">
        <f t="shared" si="52"/>
        <v>88.8</v>
      </c>
      <c r="AG41" s="5">
        <f t="shared" si="53"/>
        <v>101.8</v>
      </c>
      <c r="AH41" s="5">
        <f t="shared" si="54"/>
        <v>95.5</v>
      </c>
      <c r="AI41" s="5">
        <f t="shared" si="55"/>
        <v>70.8</v>
      </c>
      <c r="AJ41" s="5">
        <f t="shared" si="56"/>
        <v>126.4</v>
      </c>
      <c r="AK41" s="5">
        <f t="shared" si="57"/>
        <v>127.5</v>
      </c>
      <c r="AL41" s="5">
        <f t="shared" si="58"/>
        <v>110</v>
      </c>
      <c r="AM41" s="2">
        <f t="shared" si="59"/>
        <v>81.5</v>
      </c>
      <c r="AN41" s="2">
        <f t="shared" si="60"/>
        <v>131.8</v>
      </c>
      <c r="AO41" s="2">
        <f t="shared" si="61"/>
        <v>123.1</v>
      </c>
      <c r="AP41" s="2">
        <f>ROUND((SUM(EF41:EH41))/3,1)</f>
        <v>133.9</v>
      </c>
      <c r="AQ41" s="2">
        <f>ROUND((SUM(EI41:EK41))/3,1)</f>
        <v>94.2</v>
      </c>
      <c r="AR41" s="2">
        <f>ROUND(SUM(EL41:EN41)/3,1)</f>
        <v>145.3</v>
      </c>
      <c r="AS41" s="2">
        <f>ROUND(SUM(EO41:EQ41)/3,1)</f>
        <v>131.3</v>
      </c>
      <c r="AT41" s="2">
        <f>ROUND(SUM(ER41:ET41)/3,1)</f>
        <v>114.6</v>
      </c>
      <c r="AU41" s="2">
        <f>ROUND(SUM(EU41:EW41)/3,1)</f>
        <v>89.1</v>
      </c>
      <c r="AV41" s="2">
        <f>ROUND(SUM(EX41:EZ41)/3,1)</f>
        <v>128</v>
      </c>
      <c r="AW41" s="2">
        <f>ROUND(SUM(FA41:FC41)/3,1)</f>
        <v>132.3</v>
      </c>
      <c r="AX41" s="2">
        <f>ROUND(SUM(FD41:FF41)/3,1)</f>
        <v>135.7</v>
      </c>
      <c r="AY41" s="2">
        <f>ROUND(SUM(FG41:FI41)/3,1)</f>
        <v>83.4</v>
      </c>
      <c r="AZ41" s="2">
        <f>ROUND(SUM(FJ41:FL41)/3,1)</f>
        <v>86.7</v>
      </c>
      <c r="BA41" s="2">
        <f>ROUND(SUM(FM41:FO41)/3,1)</f>
        <v>110</v>
      </c>
      <c r="BB41" s="2">
        <f>ROUND(SUM(FP41:FR41)/3,1)</f>
        <v>92.8</v>
      </c>
      <c r="BC41" s="2">
        <f>ROUND(SUM(FS41:FU41)/3,1)</f>
        <v>75.4</v>
      </c>
      <c r="BD41" s="2">
        <f>ROUND(SUM(FV41:FX41)/3,1)</f>
        <v>86.5</v>
      </c>
      <c r="BE41" s="2">
        <f>ROUND(SUM(FY41:GA41)/3,1)</f>
        <v>81.6</v>
      </c>
      <c r="BF41" s="2">
        <f>ROUND(SUM(GB41:GD41)/3,1)</f>
        <v>73.1</v>
      </c>
      <c r="BG41" s="2">
        <f>ROUND(SUM(GE41:GG41)/3,1)</f>
        <v>81.1</v>
      </c>
      <c r="BH41" s="15"/>
      <c r="BI41" s="2">
        <v>105.4</v>
      </c>
      <c r="BJ41" s="2">
        <v>93.3</v>
      </c>
      <c r="BK41" s="2">
        <v>126.8</v>
      </c>
      <c r="BL41" s="2">
        <v>113.8</v>
      </c>
      <c r="BM41" s="2">
        <v>75.3</v>
      </c>
      <c r="BN41" s="2">
        <v>116.2</v>
      </c>
      <c r="BO41" s="2">
        <v>107.8</v>
      </c>
      <c r="BP41" s="2">
        <v>88.8</v>
      </c>
      <c r="BQ41" s="2">
        <v>60.5</v>
      </c>
      <c r="BR41" s="2">
        <v>91.1</v>
      </c>
      <c r="BS41" s="2">
        <v>111.7</v>
      </c>
      <c r="BT41" s="2">
        <v>118.8</v>
      </c>
      <c r="BU41" s="2">
        <v>88.7</v>
      </c>
      <c r="BV41" s="2">
        <v>168.4</v>
      </c>
      <c r="BW41" s="2">
        <v>211.6</v>
      </c>
      <c r="BX41" s="2">
        <v>176.3</v>
      </c>
      <c r="BY41" s="2">
        <v>72.8</v>
      </c>
      <c r="BZ41" s="2">
        <v>119.7</v>
      </c>
      <c r="CA41" s="2">
        <v>107.5</v>
      </c>
      <c r="CB41" s="2">
        <v>88.4</v>
      </c>
      <c r="CC41" s="2">
        <v>61.2</v>
      </c>
      <c r="CD41" s="2">
        <v>69.3</v>
      </c>
      <c r="CE41" s="2">
        <v>91.4</v>
      </c>
      <c r="CF41" s="2">
        <v>127.3</v>
      </c>
      <c r="CG41" s="2">
        <v>98.4</v>
      </c>
      <c r="CH41" s="2">
        <v>161.3</v>
      </c>
      <c r="CI41" s="2">
        <v>151.6</v>
      </c>
      <c r="CJ41" s="2">
        <v>136.7</v>
      </c>
      <c r="CK41" s="2">
        <v>56.5</v>
      </c>
      <c r="CL41" s="2">
        <v>102.4</v>
      </c>
      <c r="CM41" s="2">
        <v>87.6</v>
      </c>
      <c r="CN41" s="2">
        <v>71</v>
      </c>
      <c r="CO41" s="2">
        <v>54.3</v>
      </c>
      <c r="CP41" s="2">
        <v>81.7</v>
      </c>
      <c r="CQ41" s="2">
        <v>92.7</v>
      </c>
      <c r="CR41" s="2">
        <v>105.9</v>
      </c>
      <c r="CS41" s="2">
        <v>108.5</v>
      </c>
      <c r="CT41" s="2">
        <v>93.2</v>
      </c>
      <c r="CU41" s="2">
        <v>156.1</v>
      </c>
      <c r="CV41" s="2">
        <v>112.6</v>
      </c>
      <c r="CW41" s="2">
        <v>39.4</v>
      </c>
      <c r="CX41" s="2">
        <v>85.3</v>
      </c>
      <c r="CY41" s="2">
        <v>91.1</v>
      </c>
      <c r="CZ41" s="2">
        <v>60.4</v>
      </c>
      <c r="DA41" s="2">
        <v>58.5</v>
      </c>
      <c r="DB41" s="2">
        <v>88.7</v>
      </c>
      <c r="DC41" s="2">
        <v>94.4</v>
      </c>
      <c r="DD41" s="2">
        <v>83.4</v>
      </c>
      <c r="DE41" s="2">
        <v>72</v>
      </c>
      <c r="DF41" s="2">
        <v>73.7</v>
      </c>
      <c r="DG41" s="2">
        <v>159.7</v>
      </c>
      <c r="DH41" s="2">
        <v>148.3</v>
      </c>
      <c r="DI41" s="2">
        <v>55.5</v>
      </c>
      <c r="DJ41" s="2">
        <v>82.6</v>
      </c>
      <c r="DK41" s="2">
        <v>85.4</v>
      </c>
      <c r="DL41" s="2">
        <v>75.6</v>
      </c>
      <c r="DM41" s="2">
        <v>51.3</v>
      </c>
      <c r="DN41" s="2">
        <v>88.9</v>
      </c>
      <c r="DO41" s="2">
        <v>141.8</v>
      </c>
      <c r="DP41" s="2">
        <v>148.5</v>
      </c>
      <c r="DQ41" s="2">
        <v>99.9</v>
      </c>
      <c r="DR41" s="2">
        <v>107.5</v>
      </c>
      <c r="DS41" s="10">
        <v>175.1</v>
      </c>
      <c r="DT41" s="10">
        <v>135.4</v>
      </c>
      <c r="DU41" s="10">
        <v>72.4</v>
      </c>
      <c r="DV41" s="10">
        <v>122.2</v>
      </c>
      <c r="DW41" s="7">
        <v>96.2</v>
      </c>
      <c r="DX41" s="12">
        <v>75.8</v>
      </c>
      <c r="DY41" s="2">
        <v>72.5</v>
      </c>
      <c r="DZ41" s="2">
        <v>124.5</v>
      </c>
      <c r="EA41" s="2">
        <v>122.6</v>
      </c>
      <c r="EB41" s="2">
        <v>148.4</v>
      </c>
      <c r="EC41" s="2">
        <v>122.9</v>
      </c>
      <c r="ED41" s="2">
        <v>127.9</v>
      </c>
      <c r="EE41" s="2">
        <v>118.5</v>
      </c>
      <c r="EF41" s="2">
        <v>187.5</v>
      </c>
      <c r="EG41" s="2">
        <v>58.2</v>
      </c>
      <c r="EH41" s="2">
        <v>156.1</v>
      </c>
      <c r="EI41" s="2">
        <v>117</v>
      </c>
      <c r="EJ41" s="7">
        <v>66.8</v>
      </c>
      <c r="EK41" s="2">
        <v>98.7</v>
      </c>
      <c r="EL41" s="2">
        <v>166.4</v>
      </c>
      <c r="EM41" s="2">
        <v>145.4</v>
      </c>
      <c r="EN41" s="2">
        <v>124.1</v>
      </c>
      <c r="EO41" s="2">
        <v>96.4</v>
      </c>
      <c r="EP41" s="2">
        <v>118.1</v>
      </c>
      <c r="EQ41" s="2">
        <v>179.4</v>
      </c>
      <c r="ER41" s="2">
        <v>131</v>
      </c>
      <c r="ES41" s="7">
        <v>91.6</v>
      </c>
      <c r="ET41" s="7">
        <v>121.3</v>
      </c>
      <c r="EU41" s="2">
        <v>148.9</v>
      </c>
      <c r="EV41" s="2">
        <v>74.9</v>
      </c>
      <c r="EW41" s="2">
        <v>43.4</v>
      </c>
      <c r="EX41" s="29">
        <v>127.7</v>
      </c>
      <c r="EY41" s="2">
        <v>111.2</v>
      </c>
      <c r="EZ41" s="2">
        <v>145.2</v>
      </c>
      <c r="FA41" s="2">
        <v>112.9</v>
      </c>
      <c r="FB41" s="32">
        <v>112.5</v>
      </c>
      <c r="FC41" s="2">
        <v>171.6</v>
      </c>
      <c r="FD41" s="2">
        <v>141.1</v>
      </c>
      <c r="FE41" s="2">
        <v>82.6</v>
      </c>
      <c r="FF41" s="7">
        <v>183.3</v>
      </c>
      <c r="FG41" s="7">
        <v>133.4</v>
      </c>
      <c r="FH41" s="7">
        <v>71.3</v>
      </c>
      <c r="FI41" s="7">
        <v>45.6</v>
      </c>
      <c r="FJ41" s="7">
        <v>54.3</v>
      </c>
      <c r="FK41" s="7">
        <v>90.6</v>
      </c>
      <c r="FL41" s="7">
        <v>115.1</v>
      </c>
      <c r="FM41" s="7">
        <v>100.8</v>
      </c>
      <c r="FN41" s="33">
        <v>96.2</v>
      </c>
      <c r="FO41" s="34">
        <v>133.1</v>
      </c>
      <c r="FP41" s="2">
        <v>118.6</v>
      </c>
      <c r="FQ41" s="2">
        <v>69.1</v>
      </c>
      <c r="FR41" s="2">
        <v>90.6</v>
      </c>
      <c r="FS41" s="2">
        <v>75.1</v>
      </c>
      <c r="FT41" s="2">
        <v>83.6</v>
      </c>
      <c r="FU41" s="2">
        <v>67.4</v>
      </c>
      <c r="FV41" s="2">
        <v>80.3</v>
      </c>
      <c r="FW41" s="2">
        <v>85.8</v>
      </c>
      <c r="FX41" s="12">
        <v>93.4</v>
      </c>
      <c r="FY41" s="2">
        <v>85.6</v>
      </c>
      <c r="FZ41" s="2">
        <v>73.5</v>
      </c>
      <c r="GA41" s="2">
        <v>85.6</v>
      </c>
      <c r="GB41" s="2">
        <v>69</v>
      </c>
      <c r="GC41" s="2">
        <v>70.8</v>
      </c>
      <c r="GD41" s="2">
        <v>79.6</v>
      </c>
      <c r="GE41" s="2">
        <v>99.8</v>
      </c>
      <c r="GF41" s="2">
        <v>80.2</v>
      </c>
      <c r="GG41" s="2">
        <v>63.3</v>
      </c>
      <c r="GH41" s="2">
        <v>61.4</v>
      </c>
      <c r="GI41" s="2">
        <v>74.8</v>
      </c>
    </row>
    <row r="42" spans="145:148" ht="12.75" customHeight="1">
      <c r="EO42" s="23"/>
      <c r="EP42" s="23"/>
      <c r="EQ42" s="23"/>
      <c r="ER42" s="23"/>
    </row>
    <row r="43" spans="145:148" ht="12.75" customHeight="1">
      <c r="EO43" s="23"/>
      <c r="EP43" s="23"/>
      <c r="EQ43" s="23"/>
      <c r="ER43" s="23"/>
    </row>
    <row r="44" spans="145:148" ht="12.75" customHeight="1">
      <c r="EO44" s="23"/>
      <c r="EP44" s="23"/>
      <c r="EQ44" s="23"/>
      <c r="ER44" s="23"/>
    </row>
    <row r="45" spans="145:148" ht="12.75" customHeight="1">
      <c r="EO45" s="23"/>
      <c r="EP45" s="23"/>
      <c r="EQ45" s="23"/>
      <c r="ER45" s="23"/>
    </row>
    <row r="46" spans="145:148" ht="12.75" customHeight="1">
      <c r="EO46" s="23"/>
      <c r="EP46" s="23"/>
      <c r="EQ46" s="23"/>
      <c r="ER46" s="23"/>
    </row>
    <row r="47" spans="145:148" ht="12.75" customHeight="1">
      <c r="EO47" s="23"/>
      <c r="EP47" s="23"/>
      <c r="EQ47" s="23"/>
      <c r="ER47" s="23"/>
    </row>
    <row r="48" spans="145:148" ht="12.75" customHeight="1">
      <c r="EO48" s="23"/>
      <c r="EP48" s="23"/>
      <c r="EQ48" s="23"/>
      <c r="ER48" s="23"/>
    </row>
    <row r="49" spans="145:148" ht="12.75" customHeight="1">
      <c r="EO49" s="23"/>
      <c r="EP49" s="23"/>
      <c r="EQ49" s="23"/>
      <c r="ER49" s="23"/>
    </row>
    <row r="50" spans="145:148" ht="12.75" customHeight="1">
      <c r="EO50" s="23"/>
      <c r="EP50" s="23"/>
      <c r="EQ50" s="23"/>
      <c r="ER50" s="23"/>
    </row>
    <row r="51" spans="145:148" ht="12.75" customHeight="1">
      <c r="EO51" s="23"/>
      <c r="EP51" s="23"/>
      <c r="EQ51" s="23"/>
      <c r="ER51" s="23"/>
    </row>
    <row r="52" spans="145:148" ht="12.75" customHeight="1">
      <c r="EO52" s="23"/>
      <c r="EP52" s="23"/>
      <c r="EQ52" s="23"/>
      <c r="ER52" s="23"/>
    </row>
    <row r="53" spans="145:148" ht="12.75" customHeight="1">
      <c r="EO53" s="23"/>
      <c r="EP53" s="23"/>
      <c r="EQ53" s="23"/>
      <c r="ER53" s="23"/>
    </row>
    <row r="54" spans="145:148" ht="12.75" customHeight="1">
      <c r="EO54" s="23"/>
      <c r="EP54" s="23"/>
      <c r="EQ54" s="23"/>
      <c r="ER54" s="23"/>
    </row>
    <row r="55" spans="145:148" ht="12.75" customHeight="1">
      <c r="EO55" s="23"/>
      <c r="EP55" s="23"/>
      <c r="EQ55" s="23"/>
      <c r="ER55" s="23"/>
    </row>
    <row r="56" spans="145:148" ht="12.75" customHeight="1">
      <c r="EO56" s="23"/>
      <c r="EP56" s="23"/>
      <c r="EQ56" s="23"/>
      <c r="ER56" s="23"/>
    </row>
    <row r="57" spans="145:148" ht="12.75" customHeight="1">
      <c r="EO57" s="23"/>
      <c r="EP57" s="23"/>
      <c r="EQ57" s="23"/>
      <c r="ER57" s="23"/>
    </row>
    <row r="58" spans="145:148" ht="12.75" customHeight="1">
      <c r="EO58" s="23"/>
      <c r="EP58" s="23"/>
      <c r="EQ58" s="23"/>
      <c r="ER58" s="23"/>
    </row>
    <row r="59" spans="145:148" ht="12.75" customHeight="1">
      <c r="EO59" s="23"/>
      <c r="EP59" s="23"/>
      <c r="EQ59" s="23"/>
      <c r="ER59" s="23"/>
    </row>
    <row r="60" spans="145:148" ht="12.75" customHeight="1">
      <c r="EO60" s="23"/>
      <c r="EP60" s="23"/>
      <c r="EQ60" s="23"/>
      <c r="ER60" s="23"/>
    </row>
    <row r="61" spans="145:148" ht="12.75" customHeight="1">
      <c r="EO61" s="23"/>
      <c r="EP61" s="23"/>
      <c r="EQ61" s="23"/>
      <c r="ER61" s="23"/>
    </row>
    <row r="62" spans="145:148" ht="12.75" customHeight="1">
      <c r="EO62" s="23"/>
      <c r="EP62" s="23"/>
      <c r="EQ62" s="23"/>
      <c r="ER62" s="23"/>
    </row>
    <row r="63" spans="145:148" ht="12.75" customHeight="1">
      <c r="EO63" s="23"/>
      <c r="EP63" s="23"/>
      <c r="EQ63" s="23"/>
      <c r="ER63" s="23"/>
    </row>
    <row r="64" spans="145:148" ht="12.75" customHeight="1">
      <c r="EO64" s="23"/>
      <c r="EP64" s="23"/>
      <c r="EQ64" s="23"/>
      <c r="ER64" s="23"/>
    </row>
    <row r="65" spans="145:148" ht="12.75" customHeight="1">
      <c r="EO65" s="23"/>
      <c r="EP65" s="23"/>
      <c r="EQ65" s="23"/>
      <c r="ER65" s="23"/>
    </row>
    <row r="66" spans="145:148" ht="12.75" customHeight="1">
      <c r="EO66" s="23"/>
      <c r="EP66" s="23"/>
      <c r="EQ66" s="23"/>
      <c r="ER66" s="23"/>
    </row>
    <row r="67" spans="145:148" ht="12.75" customHeight="1">
      <c r="EO67" s="23"/>
      <c r="EP67" s="23"/>
      <c r="EQ67" s="23"/>
      <c r="ER67" s="23"/>
    </row>
    <row r="68" spans="145:148" ht="12.75" customHeight="1">
      <c r="EO68" s="23"/>
      <c r="EP68" s="23"/>
      <c r="EQ68" s="23"/>
      <c r="ER68" s="23"/>
    </row>
    <row r="69" spans="145:148" ht="12.75" customHeight="1">
      <c r="EO69" s="23"/>
      <c r="EP69" s="23"/>
      <c r="EQ69" s="23"/>
      <c r="ER69" s="23"/>
    </row>
    <row r="70" spans="145:148" ht="12.75" customHeight="1">
      <c r="EO70" s="23"/>
      <c r="EP70" s="23"/>
      <c r="EQ70" s="23"/>
      <c r="ER70" s="23"/>
    </row>
    <row r="71" spans="145:148" ht="12.75" customHeight="1">
      <c r="EO71" s="23"/>
      <c r="EP71" s="23"/>
      <c r="EQ71" s="23"/>
      <c r="ER71" s="23"/>
    </row>
    <row r="72" spans="145:148" ht="12.75" customHeight="1">
      <c r="EO72" s="23"/>
      <c r="EP72" s="23"/>
      <c r="EQ72" s="23"/>
      <c r="ER72" s="23"/>
    </row>
    <row r="73" spans="145:148" ht="12.75" customHeight="1">
      <c r="EO73" s="23"/>
      <c r="EP73" s="23"/>
      <c r="EQ73" s="23"/>
      <c r="ER73" s="23"/>
    </row>
  </sheetData>
  <mergeCells count="49">
    <mergeCell ref="FY4:GI4"/>
    <mergeCell ref="FM4:FX4"/>
    <mergeCell ref="BU4:CF4"/>
    <mergeCell ref="EC4:EN4"/>
    <mergeCell ref="FA4:FL4"/>
    <mergeCell ref="EO4:EZ4"/>
    <mergeCell ref="DQ4:EB4"/>
    <mergeCell ref="CG4:CR4"/>
    <mergeCell ref="CS4:DD4"/>
    <mergeCell ref="AO4:AR4"/>
    <mergeCell ref="BI4:BT4"/>
    <mergeCell ref="AS4:AV4"/>
    <mergeCell ref="AW4:AZ4"/>
    <mergeCell ref="BA4:BD4"/>
    <mergeCell ref="BE4:BG4"/>
    <mergeCell ref="C14:D14"/>
    <mergeCell ref="C7:D7"/>
    <mergeCell ref="C15:D15"/>
    <mergeCell ref="C9:D9"/>
    <mergeCell ref="C10:D10"/>
    <mergeCell ref="C11:D11"/>
    <mergeCell ref="C8:D8"/>
    <mergeCell ref="A6:A24"/>
    <mergeCell ref="A25:A41"/>
    <mergeCell ref="B30:D30"/>
    <mergeCell ref="B31:D31"/>
    <mergeCell ref="B32:D32"/>
    <mergeCell ref="C33:D33"/>
    <mergeCell ref="C26:D26"/>
    <mergeCell ref="C12:D12"/>
    <mergeCell ref="B27:D27"/>
    <mergeCell ref="C13:D13"/>
    <mergeCell ref="B39:D39"/>
    <mergeCell ref="C36:D36"/>
    <mergeCell ref="B29:D29"/>
    <mergeCell ref="C16:D16"/>
    <mergeCell ref="C17:D17"/>
    <mergeCell ref="C18:D18"/>
    <mergeCell ref="B25:D25"/>
    <mergeCell ref="B28:D28"/>
    <mergeCell ref="B5:D5"/>
    <mergeCell ref="B6:D6"/>
    <mergeCell ref="AG4:AJ4"/>
    <mergeCell ref="Q4:T4"/>
    <mergeCell ref="U4:X4"/>
    <mergeCell ref="Y4:AB4"/>
    <mergeCell ref="AC4:AF4"/>
    <mergeCell ref="AK4:AN4"/>
    <mergeCell ref="DE4:DP4"/>
  </mergeCells>
  <printOptions/>
  <pageMargins left="0.75" right="0.6" top="0.79" bottom="0.79" header="0.512" footer="0.512"/>
  <pageSetup fitToWidth="26" fitToHeight="1" horizontalDpi="600" verticalDpi="600" orientation="landscape" paperSize="9" r:id="rId1"/>
  <headerFooter alignWithMargins="0">
    <oddFooter>&amp;L平成17年基準&amp;C&amp;P/&amp;N&amp;R生産（原指数）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41"/>
  <sheetViews>
    <sheetView workbookViewId="0" topLeftCell="A1">
      <pane xSplit="5" ySplit="5" topLeftCell="FR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3" width="2.625" style="1" customWidth="1"/>
    <col min="4" max="4" width="20.625" style="1" customWidth="1"/>
    <col min="5" max="12" width="8.50390625" style="1" bestFit="1" customWidth="1"/>
    <col min="13" max="13" width="8.50390625" style="1" customWidth="1"/>
    <col min="14" max="14" width="8.50390625" style="1" bestFit="1" customWidth="1"/>
    <col min="15" max="15" width="7.375" style="1" customWidth="1"/>
    <col min="16" max="16" width="2.625" style="1" customWidth="1"/>
    <col min="17" max="46" width="6.75390625" style="1" bestFit="1" customWidth="1"/>
    <col min="47" max="48" width="6.75390625" style="1" customWidth="1"/>
    <col min="49" max="50" width="6.75390625" style="1" bestFit="1" customWidth="1"/>
    <col min="51" max="51" width="6.75390625" style="1" customWidth="1"/>
    <col min="52" max="52" width="6.25390625" style="1" customWidth="1"/>
    <col min="53" max="54" width="6.75390625" style="1" bestFit="1" customWidth="1"/>
    <col min="55" max="55" width="6.75390625" style="1" customWidth="1"/>
    <col min="56" max="58" width="6.75390625" style="1" bestFit="1" customWidth="1"/>
    <col min="59" max="59" width="6.75390625" style="1" customWidth="1"/>
    <col min="60" max="60" width="2.625" style="1" customWidth="1"/>
    <col min="61" max="164" width="6.75390625" style="1" bestFit="1" customWidth="1"/>
    <col min="165" max="165" width="6.75390625" style="1" customWidth="1"/>
    <col min="166" max="191" width="6.75390625" style="1" bestFit="1" customWidth="1"/>
    <col min="192" max="16384" width="10.625" style="1" customWidth="1"/>
  </cols>
  <sheetData>
    <row r="1" ht="12.75" customHeight="1">
      <c r="A1" s="1" t="s">
        <v>56</v>
      </c>
    </row>
    <row r="2" ht="12.75" customHeight="1">
      <c r="A2" s="1" t="s">
        <v>58</v>
      </c>
    </row>
    <row r="3" spans="51:59" ht="12.75" customHeight="1">
      <c r="AY3" s="22"/>
      <c r="AZ3" s="22"/>
      <c r="BA3" s="22"/>
      <c r="BB3" s="22"/>
      <c r="BC3" s="22"/>
      <c r="BD3" s="22"/>
      <c r="BE3" s="22"/>
      <c r="BF3" s="22"/>
      <c r="BG3" s="22"/>
    </row>
    <row r="4" spans="6:191" ht="12">
      <c r="F4" s="36" t="s">
        <v>59</v>
      </c>
      <c r="G4" s="36" t="s">
        <v>60</v>
      </c>
      <c r="H4" s="36" t="s">
        <v>61</v>
      </c>
      <c r="I4" s="36" t="s">
        <v>62</v>
      </c>
      <c r="J4" s="36" t="s">
        <v>63</v>
      </c>
      <c r="K4" s="36" t="s">
        <v>64</v>
      </c>
      <c r="L4" s="36" t="s">
        <v>65</v>
      </c>
      <c r="M4" s="36" t="s">
        <v>88</v>
      </c>
      <c r="N4" s="36" t="s">
        <v>92</v>
      </c>
      <c r="O4" s="36" t="s">
        <v>106</v>
      </c>
      <c r="P4" s="19"/>
      <c r="Q4" s="48" t="s">
        <v>59</v>
      </c>
      <c r="R4" s="48"/>
      <c r="S4" s="48"/>
      <c r="T4" s="48"/>
      <c r="U4" s="48" t="s">
        <v>60</v>
      </c>
      <c r="V4" s="48"/>
      <c r="W4" s="48"/>
      <c r="X4" s="48"/>
      <c r="Y4" s="48" t="s">
        <v>61</v>
      </c>
      <c r="Z4" s="48"/>
      <c r="AA4" s="48"/>
      <c r="AB4" s="48"/>
      <c r="AC4" s="48" t="s">
        <v>62</v>
      </c>
      <c r="AD4" s="48"/>
      <c r="AE4" s="48"/>
      <c r="AF4" s="48"/>
      <c r="AG4" s="48" t="s">
        <v>63</v>
      </c>
      <c r="AH4" s="48"/>
      <c r="AI4" s="48"/>
      <c r="AJ4" s="48"/>
      <c r="AK4" s="48" t="s">
        <v>64</v>
      </c>
      <c r="AL4" s="48"/>
      <c r="AM4" s="48"/>
      <c r="AN4" s="48"/>
      <c r="AO4" s="48" t="s">
        <v>65</v>
      </c>
      <c r="AP4" s="48"/>
      <c r="AQ4" s="48"/>
      <c r="AR4" s="48"/>
      <c r="AS4" s="48" t="s">
        <v>85</v>
      </c>
      <c r="AT4" s="48"/>
      <c r="AU4" s="48"/>
      <c r="AV4" s="48"/>
      <c r="AW4" s="57" t="s">
        <v>92</v>
      </c>
      <c r="AX4" s="58"/>
      <c r="AY4" s="58"/>
      <c r="AZ4" s="59"/>
      <c r="BA4" s="48" t="s">
        <v>109</v>
      </c>
      <c r="BB4" s="48"/>
      <c r="BC4" s="48"/>
      <c r="BD4" s="48"/>
      <c r="BE4" s="48" t="s">
        <v>110</v>
      </c>
      <c r="BF4" s="48"/>
      <c r="BG4" s="48"/>
      <c r="BI4" s="56" t="s">
        <v>59</v>
      </c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 t="s">
        <v>60</v>
      </c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 t="s">
        <v>61</v>
      </c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 t="s">
        <v>62</v>
      </c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 t="s">
        <v>63</v>
      </c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 t="s">
        <v>64</v>
      </c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 t="s">
        <v>65</v>
      </c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 t="s">
        <v>85</v>
      </c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45" t="s">
        <v>89</v>
      </c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7"/>
      <c r="FM4" s="56" t="s">
        <v>106</v>
      </c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 t="s">
        <v>110</v>
      </c>
      <c r="FZ4" s="56"/>
      <c r="GA4" s="56"/>
      <c r="GB4" s="56"/>
      <c r="GC4" s="56"/>
      <c r="GD4" s="56"/>
      <c r="GE4" s="56"/>
      <c r="GF4" s="56"/>
      <c r="GG4" s="56"/>
      <c r="GH4" s="56"/>
      <c r="GI4" s="56"/>
    </row>
    <row r="5" spans="2:191" ht="12">
      <c r="B5" s="48"/>
      <c r="C5" s="48"/>
      <c r="D5" s="48"/>
      <c r="E5" s="35" t="s">
        <v>32</v>
      </c>
      <c r="F5" s="37" t="s">
        <v>66</v>
      </c>
      <c r="G5" s="37" t="s">
        <v>66</v>
      </c>
      <c r="H5" s="37" t="s">
        <v>66</v>
      </c>
      <c r="I5" s="37" t="s">
        <v>66</v>
      </c>
      <c r="J5" s="37" t="s">
        <v>66</v>
      </c>
      <c r="K5" s="37" t="s">
        <v>66</v>
      </c>
      <c r="L5" s="37" t="s">
        <v>66</v>
      </c>
      <c r="M5" s="37" t="s">
        <v>66</v>
      </c>
      <c r="N5" s="37" t="s">
        <v>66</v>
      </c>
      <c r="O5" s="37" t="s">
        <v>66</v>
      </c>
      <c r="P5" s="20"/>
      <c r="Q5" s="35" t="s">
        <v>72</v>
      </c>
      <c r="R5" s="35" t="s">
        <v>73</v>
      </c>
      <c r="S5" s="35" t="s">
        <v>74</v>
      </c>
      <c r="T5" s="35" t="s">
        <v>75</v>
      </c>
      <c r="U5" s="35" t="s">
        <v>72</v>
      </c>
      <c r="V5" s="35" t="s">
        <v>73</v>
      </c>
      <c r="W5" s="35" t="s">
        <v>74</v>
      </c>
      <c r="X5" s="35" t="s">
        <v>75</v>
      </c>
      <c r="Y5" s="35" t="s">
        <v>72</v>
      </c>
      <c r="Z5" s="35" t="s">
        <v>73</v>
      </c>
      <c r="AA5" s="35" t="s">
        <v>74</v>
      </c>
      <c r="AB5" s="35" t="s">
        <v>75</v>
      </c>
      <c r="AC5" s="35" t="s">
        <v>72</v>
      </c>
      <c r="AD5" s="35" t="s">
        <v>73</v>
      </c>
      <c r="AE5" s="35" t="s">
        <v>74</v>
      </c>
      <c r="AF5" s="35" t="s">
        <v>75</v>
      </c>
      <c r="AG5" s="35" t="s">
        <v>72</v>
      </c>
      <c r="AH5" s="35" t="s">
        <v>73</v>
      </c>
      <c r="AI5" s="35" t="s">
        <v>74</v>
      </c>
      <c r="AJ5" s="35" t="s">
        <v>75</v>
      </c>
      <c r="AK5" s="35" t="s">
        <v>72</v>
      </c>
      <c r="AL5" s="35" t="s">
        <v>73</v>
      </c>
      <c r="AM5" s="35" t="s">
        <v>74</v>
      </c>
      <c r="AN5" s="35" t="s">
        <v>75</v>
      </c>
      <c r="AO5" s="35" t="s">
        <v>72</v>
      </c>
      <c r="AP5" s="35" t="s">
        <v>73</v>
      </c>
      <c r="AQ5" s="35" t="s">
        <v>74</v>
      </c>
      <c r="AR5" s="35" t="s">
        <v>75</v>
      </c>
      <c r="AS5" s="38" t="s">
        <v>72</v>
      </c>
      <c r="AT5" s="38" t="s">
        <v>73</v>
      </c>
      <c r="AU5" s="38" t="s">
        <v>74</v>
      </c>
      <c r="AV5" s="35" t="s">
        <v>75</v>
      </c>
      <c r="AW5" s="38" t="s">
        <v>72</v>
      </c>
      <c r="AX5" s="38" t="s">
        <v>73</v>
      </c>
      <c r="AY5" s="38" t="s">
        <v>74</v>
      </c>
      <c r="AZ5" s="35" t="s">
        <v>75</v>
      </c>
      <c r="BA5" s="38" t="s">
        <v>72</v>
      </c>
      <c r="BB5" s="38" t="s">
        <v>73</v>
      </c>
      <c r="BC5" s="35" t="s">
        <v>74</v>
      </c>
      <c r="BD5" s="35" t="s">
        <v>75</v>
      </c>
      <c r="BE5" s="38" t="s">
        <v>91</v>
      </c>
      <c r="BF5" s="38" t="s">
        <v>73</v>
      </c>
      <c r="BG5" s="35" t="s">
        <v>74</v>
      </c>
      <c r="BH5" s="24"/>
      <c r="BI5" s="37" t="s">
        <v>71</v>
      </c>
      <c r="BJ5" s="37" t="s">
        <v>33</v>
      </c>
      <c r="BK5" s="37" t="s">
        <v>34</v>
      </c>
      <c r="BL5" s="37" t="s">
        <v>35</v>
      </c>
      <c r="BM5" s="37" t="s">
        <v>36</v>
      </c>
      <c r="BN5" s="37" t="s">
        <v>37</v>
      </c>
      <c r="BO5" s="37" t="s">
        <v>38</v>
      </c>
      <c r="BP5" s="37" t="s">
        <v>39</v>
      </c>
      <c r="BQ5" s="37" t="s">
        <v>40</v>
      </c>
      <c r="BR5" s="37" t="s">
        <v>41</v>
      </c>
      <c r="BS5" s="37" t="s">
        <v>42</v>
      </c>
      <c r="BT5" s="37" t="s">
        <v>43</v>
      </c>
      <c r="BU5" s="37" t="s">
        <v>71</v>
      </c>
      <c r="BV5" s="37" t="s">
        <v>33</v>
      </c>
      <c r="BW5" s="37" t="s">
        <v>34</v>
      </c>
      <c r="BX5" s="37" t="s">
        <v>35</v>
      </c>
      <c r="BY5" s="37" t="s">
        <v>36</v>
      </c>
      <c r="BZ5" s="37" t="s">
        <v>37</v>
      </c>
      <c r="CA5" s="37" t="s">
        <v>38</v>
      </c>
      <c r="CB5" s="37" t="s">
        <v>39</v>
      </c>
      <c r="CC5" s="37" t="s">
        <v>40</v>
      </c>
      <c r="CD5" s="37" t="s">
        <v>41</v>
      </c>
      <c r="CE5" s="37" t="s">
        <v>42</v>
      </c>
      <c r="CF5" s="37" t="s">
        <v>43</v>
      </c>
      <c r="CG5" s="37" t="s">
        <v>71</v>
      </c>
      <c r="CH5" s="37" t="s">
        <v>33</v>
      </c>
      <c r="CI5" s="37" t="s">
        <v>34</v>
      </c>
      <c r="CJ5" s="37" t="s">
        <v>35</v>
      </c>
      <c r="CK5" s="37" t="s">
        <v>36</v>
      </c>
      <c r="CL5" s="37" t="s">
        <v>37</v>
      </c>
      <c r="CM5" s="37" t="s">
        <v>38</v>
      </c>
      <c r="CN5" s="37" t="s">
        <v>39</v>
      </c>
      <c r="CO5" s="37" t="s">
        <v>40</v>
      </c>
      <c r="CP5" s="37" t="s">
        <v>41</v>
      </c>
      <c r="CQ5" s="37" t="s">
        <v>42</v>
      </c>
      <c r="CR5" s="37" t="s">
        <v>43</v>
      </c>
      <c r="CS5" s="37" t="s">
        <v>71</v>
      </c>
      <c r="CT5" s="37" t="s">
        <v>33</v>
      </c>
      <c r="CU5" s="37" t="s">
        <v>34</v>
      </c>
      <c r="CV5" s="37" t="s">
        <v>35</v>
      </c>
      <c r="CW5" s="37" t="s">
        <v>36</v>
      </c>
      <c r="CX5" s="37" t="s">
        <v>37</v>
      </c>
      <c r="CY5" s="37" t="s">
        <v>38</v>
      </c>
      <c r="CZ5" s="37" t="s">
        <v>39</v>
      </c>
      <c r="DA5" s="37" t="s">
        <v>40</v>
      </c>
      <c r="DB5" s="37" t="s">
        <v>41</v>
      </c>
      <c r="DC5" s="37" t="s">
        <v>42</v>
      </c>
      <c r="DD5" s="37" t="s">
        <v>43</v>
      </c>
      <c r="DE5" s="37" t="s">
        <v>71</v>
      </c>
      <c r="DF5" s="37" t="s">
        <v>33</v>
      </c>
      <c r="DG5" s="37" t="s">
        <v>34</v>
      </c>
      <c r="DH5" s="37" t="s">
        <v>35</v>
      </c>
      <c r="DI5" s="37" t="s">
        <v>36</v>
      </c>
      <c r="DJ5" s="37" t="s">
        <v>37</v>
      </c>
      <c r="DK5" s="37" t="s">
        <v>38</v>
      </c>
      <c r="DL5" s="37" t="s">
        <v>39</v>
      </c>
      <c r="DM5" s="37" t="s">
        <v>40</v>
      </c>
      <c r="DN5" s="37" t="s">
        <v>41</v>
      </c>
      <c r="DO5" s="37" t="s">
        <v>42</v>
      </c>
      <c r="DP5" s="37" t="s">
        <v>43</v>
      </c>
      <c r="DQ5" s="37" t="s">
        <v>71</v>
      </c>
      <c r="DR5" s="37" t="s">
        <v>33</v>
      </c>
      <c r="DS5" s="37" t="s">
        <v>34</v>
      </c>
      <c r="DT5" s="37" t="s">
        <v>35</v>
      </c>
      <c r="DU5" s="37" t="s">
        <v>36</v>
      </c>
      <c r="DV5" s="37" t="s">
        <v>37</v>
      </c>
      <c r="DW5" s="37" t="s">
        <v>38</v>
      </c>
      <c r="DX5" s="37" t="s">
        <v>39</v>
      </c>
      <c r="DY5" s="37" t="s">
        <v>40</v>
      </c>
      <c r="DZ5" s="37" t="s">
        <v>41</v>
      </c>
      <c r="EA5" s="37" t="s">
        <v>42</v>
      </c>
      <c r="EB5" s="37" t="s">
        <v>43</v>
      </c>
      <c r="EC5" s="37" t="s">
        <v>71</v>
      </c>
      <c r="ED5" s="37" t="s">
        <v>33</v>
      </c>
      <c r="EE5" s="37" t="s">
        <v>34</v>
      </c>
      <c r="EF5" s="37" t="s">
        <v>35</v>
      </c>
      <c r="EG5" s="37" t="s">
        <v>36</v>
      </c>
      <c r="EH5" s="37" t="s">
        <v>37</v>
      </c>
      <c r="EI5" s="37" t="s">
        <v>38</v>
      </c>
      <c r="EJ5" s="37" t="s">
        <v>39</v>
      </c>
      <c r="EK5" s="37" t="s">
        <v>40</v>
      </c>
      <c r="EL5" s="37" t="s">
        <v>41</v>
      </c>
      <c r="EM5" s="37" t="s">
        <v>42</v>
      </c>
      <c r="EN5" s="37" t="s">
        <v>43</v>
      </c>
      <c r="EO5" s="39" t="s">
        <v>71</v>
      </c>
      <c r="EP5" s="39" t="s">
        <v>33</v>
      </c>
      <c r="EQ5" s="39" t="s">
        <v>34</v>
      </c>
      <c r="ER5" s="39" t="s">
        <v>35</v>
      </c>
      <c r="ES5" s="39" t="s">
        <v>36</v>
      </c>
      <c r="ET5" s="39" t="s">
        <v>37</v>
      </c>
      <c r="EU5" s="39" t="s">
        <v>38</v>
      </c>
      <c r="EV5" s="39" t="s">
        <v>39</v>
      </c>
      <c r="EW5" s="39" t="s">
        <v>40</v>
      </c>
      <c r="EX5" s="39" t="s">
        <v>41</v>
      </c>
      <c r="EY5" s="39" t="s">
        <v>42</v>
      </c>
      <c r="EZ5" s="39" t="s">
        <v>43</v>
      </c>
      <c r="FA5" s="39" t="s">
        <v>71</v>
      </c>
      <c r="FB5" s="39" t="s">
        <v>90</v>
      </c>
      <c r="FC5" s="39" t="s">
        <v>34</v>
      </c>
      <c r="FD5" s="39" t="s">
        <v>94</v>
      </c>
      <c r="FE5" s="39" t="s">
        <v>36</v>
      </c>
      <c r="FF5" s="39" t="s">
        <v>37</v>
      </c>
      <c r="FG5" s="39" t="s">
        <v>38</v>
      </c>
      <c r="FH5" s="39" t="s">
        <v>98</v>
      </c>
      <c r="FI5" s="39" t="s">
        <v>100</v>
      </c>
      <c r="FJ5" s="39" t="s">
        <v>102</v>
      </c>
      <c r="FK5" s="39" t="s">
        <v>104</v>
      </c>
      <c r="FL5" s="39" t="s">
        <v>43</v>
      </c>
      <c r="FM5" s="41" t="s">
        <v>107</v>
      </c>
      <c r="FN5" s="41" t="s">
        <v>90</v>
      </c>
      <c r="FO5" s="41" t="s">
        <v>34</v>
      </c>
      <c r="FP5" s="41" t="s">
        <v>35</v>
      </c>
      <c r="FQ5" s="41" t="s">
        <v>36</v>
      </c>
      <c r="FR5" s="41" t="s">
        <v>37</v>
      </c>
      <c r="FS5" s="41" t="s">
        <v>38</v>
      </c>
      <c r="FT5" s="41" t="s">
        <v>39</v>
      </c>
      <c r="FU5" s="41" t="s">
        <v>40</v>
      </c>
      <c r="FV5" s="41" t="s">
        <v>41</v>
      </c>
      <c r="FW5" s="41" t="s">
        <v>42</v>
      </c>
      <c r="FX5" s="41" t="s">
        <v>43</v>
      </c>
      <c r="FY5" s="41" t="s">
        <v>71</v>
      </c>
      <c r="FZ5" s="41" t="s">
        <v>90</v>
      </c>
      <c r="GA5" s="41" t="s">
        <v>34</v>
      </c>
      <c r="GB5" s="41" t="s">
        <v>35</v>
      </c>
      <c r="GC5" s="41" t="s">
        <v>36</v>
      </c>
      <c r="GD5" s="41" t="s">
        <v>37</v>
      </c>
      <c r="GE5" s="41" t="s">
        <v>38</v>
      </c>
      <c r="GF5" s="41" t="s">
        <v>39</v>
      </c>
      <c r="GG5" s="41" t="s">
        <v>40</v>
      </c>
      <c r="GH5" s="41" t="s">
        <v>41</v>
      </c>
      <c r="GI5" s="41" t="s">
        <v>42</v>
      </c>
    </row>
    <row r="6" spans="1:191" ht="12">
      <c r="A6" s="55" t="s">
        <v>44</v>
      </c>
      <c r="B6" s="49" t="s">
        <v>0</v>
      </c>
      <c r="C6" s="50"/>
      <c r="D6" s="51"/>
      <c r="E6" s="5">
        <v>10000</v>
      </c>
      <c r="F6" s="2">
        <f aca="true" t="shared" si="0" ref="F6:F20">ROUND((SUM(BI6:BT6))/12,1)</f>
        <v>96.8</v>
      </c>
      <c r="G6" s="2">
        <f aca="true" t="shared" si="1" ref="G6:G20">ROUND((SUM(BU6:CF6))/12,1)</f>
        <v>116.5</v>
      </c>
      <c r="H6" s="2">
        <f aca="true" t="shared" si="2" ref="H6:H20">ROUND((SUM(CG6:CR6))/12,1)</f>
        <v>100</v>
      </c>
      <c r="I6" s="2">
        <f aca="true" t="shared" si="3" ref="I6:I20">ROUND((SUM(CS6:DD6))/12,1)</f>
        <v>102.4</v>
      </c>
      <c r="J6" s="2">
        <f aca="true" t="shared" si="4" ref="J6:J20">ROUND((SUM(DE6:DP6))/12,1)</f>
        <v>96.2</v>
      </c>
      <c r="K6" s="2">
        <f>ROUND((SUM(DQ6:EB6))/12,1)</f>
        <v>90.4</v>
      </c>
      <c r="L6" s="2">
        <f>ROUND(SUM(EC6:EN6)/12,1)</f>
        <v>79.9</v>
      </c>
      <c r="M6" s="2">
        <f>ROUND(SUM(EO6:EZ6)/12,1)</f>
        <v>96.9</v>
      </c>
      <c r="N6" s="2">
        <f>ROUND(SUM(FA6:FL6)/12,1)</f>
        <v>91.7</v>
      </c>
      <c r="O6" s="2">
        <f>ROUND(SUM(FM6:FX6)/12,1)</f>
        <v>72.5</v>
      </c>
      <c r="P6" s="18"/>
      <c r="Q6" s="5">
        <f aca="true" t="shared" si="5" ref="Q6:Q20">ROUND((SUM(BI6:BK6))/3,1)</f>
        <v>87.7</v>
      </c>
      <c r="R6" s="5">
        <f aca="true" t="shared" si="6" ref="R6:R20">ROUND((SUM(BL6:BN6))/3,1)</f>
        <v>88</v>
      </c>
      <c r="S6" s="5">
        <f aca="true" t="shared" si="7" ref="S6:S20">ROUND((SUM(BO6:BQ6))/3,1)</f>
        <v>99.3</v>
      </c>
      <c r="T6" s="5">
        <f aca="true" t="shared" si="8" ref="T6:T20">ROUND((SUM(BR6:BT6))/3,1)</f>
        <v>112.1</v>
      </c>
      <c r="U6" s="5">
        <f aca="true" t="shared" si="9" ref="U6:U20">ROUND((SUM(BU6:BW6))/3,1)</f>
        <v>109</v>
      </c>
      <c r="V6" s="5">
        <f aca="true" t="shared" si="10" ref="V6:V20">ROUND((SUM(BX6:BZ6))/3,1)</f>
        <v>115.1</v>
      </c>
      <c r="W6" s="5">
        <f aca="true" t="shared" si="11" ref="W6:W20">ROUND((SUM(CA6:CC6))/3,1)</f>
        <v>116.4</v>
      </c>
      <c r="X6" s="5">
        <f aca="true" t="shared" si="12" ref="X6:X20">ROUND((SUM(CD6:CF6))/3,1)</f>
        <v>125.5</v>
      </c>
      <c r="Y6" s="5">
        <f aca="true" t="shared" si="13" ref="Y6:Y20">ROUND((SUM(CG6:CI6))/3,1)</f>
        <v>104.6</v>
      </c>
      <c r="Z6" s="5">
        <f aca="true" t="shared" si="14" ref="Z6:Z20">ROUND((SUM(CJ6:CL6))/3,1)</f>
        <v>99.5</v>
      </c>
      <c r="AA6" s="5">
        <f aca="true" t="shared" si="15" ref="AA6:AA20">ROUND((SUM(CM6:CO6))/3,1)</f>
        <v>91.3</v>
      </c>
      <c r="AB6" s="5">
        <f aca="true" t="shared" si="16" ref="AB6:AB20">ROUND((SUM(CP6:CR6))/3,1)</f>
        <v>104.5</v>
      </c>
      <c r="AC6" s="5">
        <f aca="true" t="shared" si="17" ref="AC6:AC20">ROUND((SUM(CS6:CU6))/3,1)</f>
        <v>104.8</v>
      </c>
      <c r="AD6" s="5">
        <f aca="true" t="shared" si="18" ref="AD6:AD20">ROUND((SUM(CV6:CX6))/3,1)</f>
        <v>104.3</v>
      </c>
      <c r="AE6" s="5">
        <f aca="true" t="shared" si="19" ref="AE6:AE20">ROUND((SUM(CY6:DA6))/3,1)</f>
        <v>95.5</v>
      </c>
      <c r="AF6" s="5">
        <f aca="true" t="shared" si="20" ref="AF6:AF20">ROUND((SUM(DB6:DD6))/3,1)</f>
        <v>105</v>
      </c>
      <c r="AG6" s="5">
        <f aca="true" t="shared" si="21" ref="AG6:AG20">ROUND((SUM(DE6:DG6))/3,1)</f>
        <v>96.3</v>
      </c>
      <c r="AH6" s="5">
        <f aca="true" t="shared" si="22" ref="AH6:AH20">ROUND((SUM(DH6:DJ6))/3,1)</f>
        <v>94.1</v>
      </c>
      <c r="AI6" s="5">
        <f aca="true" t="shared" si="23" ref="AI6:AI20">ROUND((SUM(DK6:DM6))/3,1)</f>
        <v>93.2</v>
      </c>
      <c r="AJ6" s="5">
        <f aca="true" t="shared" si="24" ref="AJ6:AJ20">ROUND((SUM(DN6:DP6))/3,1)</f>
        <v>101.3</v>
      </c>
      <c r="AK6" s="5">
        <f aca="true" t="shared" si="25" ref="AK6:AK20">ROUND((SUM(DQ6:DS6))/3,1)</f>
        <v>93.7</v>
      </c>
      <c r="AL6" s="5">
        <f aca="true" t="shared" si="26" ref="AL6:AL20">ROUND((SUM(DT6:DV6))/3,1)</f>
        <v>88.9</v>
      </c>
      <c r="AM6" s="2">
        <f>ROUND((SUM(DW6:DY6))/3,1)</f>
        <v>89.6</v>
      </c>
      <c r="AN6" s="2">
        <f>ROUND((SUM(DZ6:EB6))/3,1)</f>
        <v>89.6</v>
      </c>
      <c r="AO6" s="2">
        <f>ROUND((SUM(EC6:EE6))/3,1)</f>
        <v>69.2</v>
      </c>
      <c r="AP6" s="2">
        <f>ROUND((SUM(EF6:EH6))/3,1)</f>
        <v>75.5</v>
      </c>
      <c r="AQ6" s="2">
        <f>ROUND((SUM(EI6:EK6))/3,1)</f>
        <v>81.9</v>
      </c>
      <c r="AR6" s="2">
        <f>ROUND(SUM(EL6:EN6)/3,1)</f>
        <v>93.2</v>
      </c>
      <c r="AS6" s="26">
        <f>ROUND(SUM(EO6:EQ6)/3,1)</f>
        <v>81.2</v>
      </c>
      <c r="AT6" s="26">
        <f>ROUND(SUM(ER6:ET6)/3,1)</f>
        <v>101.2</v>
      </c>
      <c r="AU6" s="2">
        <f>ROUND(SUM(EU6:EW6)/3,1)</f>
        <v>103</v>
      </c>
      <c r="AV6" s="2">
        <f>ROUND(SUM(EX6:EZ6)/3,1)</f>
        <v>102</v>
      </c>
      <c r="AW6" s="26">
        <f>ROUND(SUM(FA6:FC6)/3,1)</f>
        <v>90.7</v>
      </c>
      <c r="AX6" s="2">
        <f>ROUND(SUM(FD6:FF6)/3,1)</f>
        <v>86.7</v>
      </c>
      <c r="AY6" s="26">
        <f>ROUND(SUM(FG6:FI6)/3,1)</f>
        <v>95.4</v>
      </c>
      <c r="AZ6" s="26">
        <f>ROUND(SUM(FJ6:FL6)/3,1)</f>
        <v>94</v>
      </c>
      <c r="BA6" s="2">
        <f>ROUND(SUM(FM6:FO6)/3,1)</f>
        <v>86</v>
      </c>
      <c r="BB6" s="2">
        <f>ROUND(SUM(FP6:FR6)/3,1)</f>
        <v>69.1</v>
      </c>
      <c r="BC6" s="2">
        <f>ROUND(SUM(FS6:FU6)/3,1)</f>
        <v>66.2</v>
      </c>
      <c r="BD6" s="2">
        <f>ROUND(SUM(FV6:FX6)/3,1)</f>
        <v>68.6</v>
      </c>
      <c r="BE6" s="2">
        <f>ROUND(SUM(FY6:GA6)/3,1)</f>
        <v>61</v>
      </c>
      <c r="BF6" s="2">
        <f>ROUND(SUM(GB6:GD6)/3,1)</f>
        <v>60.1</v>
      </c>
      <c r="BG6" s="2">
        <f>ROUND(SUM(GE6:GG6)/3,1)</f>
        <v>69</v>
      </c>
      <c r="BH6" s="21"/>
      <c r="BI6" s="2">
        <v>82.5</v>
      </c>
      <c r="BJ6" s="2">
        <v>88.7</v>
      </c>
      <c r="BK6" s="2">
        <v>91.9</v>
      </c>
      <c r="BL6" s="2">
        <v>87.6</v>
      </c>
      <c r="BM6" s="2">
        <v>86.3</v>
      </c>
      <c r="BN6" s="2">
        <v>90.2</v>
      </c>
      <c r="BO6" s="2">
        <v>101.9</v>
      </c>
      <c r="BP6" s="2">
        <v>92.9</v>
      </c>
      <c r="BQ6" s="2">
        <v>103</v>
      </c>
      <c r="BR6" s="2">
        <v>108.6</v>
      </c>
      <c r="BS6" s="2">
        <v>109.7</v>
      </c>
      <c r="BT6" s="2">
        <v>118</v>
      </c>
      <c r="BU6" s="2">
        <v>97.5</v>
      </c>
      <c r="BV6" s="2">
        <v>104.2</v>
      </c>
      <c r="BW6" s="2">
        <v>125.2</v>
      </c>
      <c r="BX6" s="2">
        <v>118.8</v>
      </c>
      <c r="BY6" s="2">
        <v>113.5</v>
      </c>
      <c r="BZ6" s="2">
        <v>113.1</v>
      </c>
      <c r="CA6" s="2">
        <v>115.9</v>
      </c>
      <c r="CB6" s="2">
        <v>110.3</v>
      </c>
      <c r="CC6" s="2">
        <v>122.9</v>
      </c>
      <c r="CD6" s="2">
        <v>115.5</v>
      </c>
      <c r="CE6" s="2">
        <v>120.6</v>
      </c>
      <c r="CF6" s="2">
        <v>140.5</v>
      </c>
      <c r="CG6" s="2">
        <v>99</v>
      </c>
      <c r="CH6" s="2">
        <v>98.3</v>
      </c>
      <c r="CI6" s="2">
        <v>116.5</v>
      </c>
      <c r="CJ6" s="2">
        <v>111.7</v>
      </c>
      <c r="CK6" s="2">
        <v>91.3</v>
      </c>
      <c r="CL6" s="2">
        <v>95.5</v>
      </c>
      <c r="CM6" s="2">
        <v>88.6</v>
      </c>
      <c r="CN6" s="2">
        <v>87.7</v>
      </c>
      <c r="CO6" s="2">
        <v>97.7</v>
      </c>
      <c r="CP6" s="2">
        <v>103.7</v>
      </c>
      <c r="CQ6" s="2">
        <v>101.1</v>
      </c>
      <c r="CR6" s="2">
        <v>108.8</v>
      </c>
      <c r="CS6" s="2">
        <v>86.7</v>
      </c>
      <c r="CT6" s="2">
        <v>108.7</v>
      </c>
      <c r="CU6" s="2">
        <v>118.9</v>
      </c>
      <c r="CV6" s="2">
        <v>104.2</v>
      </c>
      <c r="CW6" s="2">
        <v>98.5</v>
      </c>
      <c r="CX6" s="2">
        <v>110.2</v>
      </c>
      <c r="CY6" s="2">
        <v>96.7</v>
      </c>
      <c r="CZ6" s="2">
        <v>95.5</v>
      </c>
      <c r="DA6" s="2">
        <v>94.2</v>
      </c>
      <c r="DB6" s="2">
        <v>102.1</v>
      </c>
      <c r="DC6" s="2">
        <v>107.5</v>
      </c>
      <c r="DD6" s="2">
        <v>105.4</v>
      </c>
      <c r="DE6" s="2">
        <v>88.4</v>
      </c>
      <c r="DF6" s="2">
        <v>98.8</v>
      </c>
      <c r="DG6" s="2">
        <v>101.6</v>
      </c>
      <c r="DH6" s="2">
        <v>92.7</v>
      </c>
      <c r="DI6" s="2">
        <v>93.4</v>
      </c>
      <c r="DJ6" s="2">
        <v>96.3</v>
      </c>
      <c r="DK6" s="2">
        <v>101.2</v>
      </c>
      <c r="DL6" s="2">
        <v>91.8</v>
      </c>
      <c r="DM6" s="2">
        <v>86.5</v>
      </c>
      <c r="DN6" s="2">
        <v>101.2</v>
      </c>
      <c r="DO6" s="2">
        <v>99.7</v>
      </c>
      <c r="DP6" s="2">
        <v>103.1</v>
      </c>
      <c r="DQ6" s="2">
        <v>86.2</v>
      </c>
      <c r="DR6" s="2">
        <v>94.9</v>
      </c>
      <c r="DS6" s="2">
        <v>99.9</v>
      </c>
      <c r="DT6" s="2">
        <v>93.4</v>
      </c>
      <c r="DU6" s="2">
        <v>86.6</v>
      </c>
      <c r="DV6" s="2">
        <v>86.6</v>
      </c>
      <c r="DW6" s="7">
        <v>94.6</v>
      </c>
      <c r="DX6" s="7">
        <v>83</v>
      </c>
      <c r="DY6" s="7">
        <v>91.2</v>
      </c>
      <c r="DZ6" s="7">
        <v>95.7</v>
      </c>
      <c r="EA6" s="7">
        <v>84.1</v>
      </c>
      <c r="EB6" s="7">
        <v>89.1</v>
      </c>
      <c r="EC6" s="2">
        <v>65.4</v>
      </c>
      <c r="ED6" s="2">
        <v>64.2</v>
      </c>
      <c r="EE6" s="2">
        <v>78</v>
      </c>
      <c r="EF6" s="2">
        <v>77.5</v>
      </c>
      <c r="EG6" s="2">
        <v>69.4</v>
      </c>
      <c r="EH6" s="2">
        <v>79.6</v>
      </c>
      <c r="EI6" s="7">
        <v>84.5</v>
      </c>
      <c r="EJ6" s="7">
        <v>76</v>
      </c>
      <c r="EK6" s="7">
        <v>85.1</v>
      </c>
      <c r="EL6" s="7">
        <v>95.2</v>
      </c>
      <c r="EM6" s="7">
        <v>93.7</v>
      </c>
      <c r="EN6" s="7">
        <v>90.6</v>
      </c>
      <c r="EO6" s="2">
        <v>73.6</v>
      </c>
      <c r="EP6" s="2">
        <v>78</v>
      </c>
      <c r="EQ6" s="2">
        <v>92.1</v>
      </c>
      <c r="ER6" s="2">
        <v>101</v>
      </c>
      <c r="ES6" s="2">
        <v>95.4</v>
      </c>
      <c r="ET6" s="2">
        <v>107.1</v>
      </c>
      <c r="EU6" s="2">
        <v>108.2</v>
      </c>
      <c r="EV6" s="7">
        <v>100.3</v>
      </c>
      <c r="EW6" s="7">
        <v>100.5</v>
      </c>
      <c r="EX6" s="2">
        <v>101.1</v>
      </c>
      <c r="EY6" s="2">
        <v>105</v>
      </c>
      <c r="EZ6" s="2">
        <v>100</v>
      </c>
      <c r="FA6" s="2">
        <v>84.1</v>
      </c>
      <c r="FB6" s="2">
        <v>86.1</v>
      </c>
      <c r="FC6" s="2">
        <v>102</v>
      </c>
      <c r="FD6" s="2">
        <v>81.4</v>
      </c>
      <c r="FE6" s="2">
        <v>83.2</v>
      </c>
      <c r="FF6" s="7">
        <v>95.4</v>
      </c>
      <c r="FG6" s="7">
        <v>100.5</v>
      </c>
      <c r="FH6" s="7">
        <v>93.7</v>
      </c>
      <c r="FI6" s="7">
        <v>92</v>
      </c>
      <c r="FJ6" s="7">
        <v>89.5</v>
      </c>
      <c r="FK6" s="7">
        <v>95.4</v>
      </c>
      <c r="FL6" s="7">
        <v>97</v>
      </c>
      <c r="FM6" s="7">
        <v>83.4</v>
      </c>
      <c r="FN6" s="33">
        <v>89.1</v>
      </c>
      <c r="FO6" s="34">
        <v>85.6</v>
      </c>
      <c r="FP6" s="2">
        <v>68</v>
      </c>
      <c r="FQ6" s="33">
        <v>67.7</v>
      </c>
      <c r="FR6" s="2">
        <v>71.6</v>
      </c>
      <c r="FS6" s="2">
        <v>67.4</v>
      </c>
      <c r="FT6" s="2">
        <v>63.5</v>
      </c>
      <c r="FU6" s="2">
        <v>67.8</v>
      </c>
      <c r="FV6" s="2">
        <v>73.7</v>
      </c>
      <c r="FW6" s="2">
        <v>67.6</v>
      </c>
      <c r="FX6" s="12">
        <v>64.4</v>
      </c>
      <c r="FY6" s="2">
        <v>60.7</v>
      </c>
      <c r="FZ6" s="2">
        <v>57.5</v>
      </c>
      <c r="GA6" s="2">
        <v>64.9</v>
      </c>
      <c r="GB6" s="2">
        <v>58.9</v>
      </c>
      <c r="GC6" s="2">
        <v>60.1</v>
      </c>
      <c r="GD6" s="2">
        <v>61.3</v>
      </c>
      <c r="GE6" s="2">
        <v>71.2</v>
      </c>
      <c r="GF6" s="2">
        <v>64.1</v>
      </c>
      <c r="GG6" s="2">
        <v>71.7</v>
      </c>
      <c r="GH6" s="2">
        <v>66.4</v>
      </c>
      <c r="GI6" s="2">
        <v>65.5</v>
      </c>
    </row>
    <row r="7" spans="1:191" ht="12">
      <c r="A7" s="55"/>
      <c r="B7" s="16"/>
      <c r="C7" s="50" t="s">
        <v>1</v>
      </c>
      <c r="D7" s="51"/>
      <c r="E7" s="5">
        <v>145</v>
      </c>
      <c r="F7" s="2">
        <f t="shared" si="0"/>
        <v>94.8</v>
      </c>
      <c r="G7" s="2">
        <f t="shared" si="1"/>
        <v>101.2</v>
      </c>
      <c r="H7" s="2">
        <f t="shared" si="2"/>
        <v>100</v>
      </c>
      <c r="I7" s="2">
        <f t="shared" si="3"/>
        <v>112.6</v>
      </c>
      <c r="J7" s="2">
        <f t="shared" si="4"/>
        <v>114.3</v>
      </c>
      <c r="K7" s="2">
        <f>ROUND((SUM(DQ7:EB7))/12,1)</f>
        <v>107.4</v>
      </c>
      <c r="L7" s="2">
        <f>ROUND(SUM(EC7:EN7)/12,1)</f>
        <v>71.6</v>
      </c>
      <c r="M7" s="2">
        <f>ROUND(SUM(EO7:EZ7)/12,1)</f>
        <v>88.3</v>
      </c>
      <c r="N7" s="2">
        <f>ROUND(SUM(FA7:FL7)/12,1)</f>
        <v>97.4</v>
      </c>
      <c r="O7" s="2">
        <f>ROUND(SUM(FM7:FX7)/12,1)</f>
        <v>100.6</v>
      </c>
      <c r="P7" s="18"/>
      <c r="Q7" s="5">
        <f t="shared" si="5"/>
        <v>100.5</v>
      </c>
      <c r="R7" s="5">
        <f t="shared" si="6"/>
        <v>90.3</v>
      </c>
      <c r="S7" s="5">
        <f t="shared" si="7"/>
        <v>91</v>
      </c>
      <c r="T7" s="5">
        <f t="shared" si="8"/>
        <v>97.3</v>
      </c>
      <c r="U7" s="5">
        <f t="shared" si="9"/>
        <v>101</v>
      </c>
      <c r="V7" s="5">
        <f t="shared" si="10"/>
        <v>103.2</v>
      </c>
      <c r="W7" s="5">
        <f t="shared" si="11"/>
        <v>99</v>
      </c>
      <c r="X7" s="5">
        <f t="shared" si="12"/>
        <v>101.6</v>
      </c>
      <c r="Y7" s="5">
        <f t="shared" si="13"/>
        <v>99.1</v>
      </c>
      <c r="Z7" s="5">
        <f t="shared" si="14"/>
        <v>98.6</v>
      </c>
      <c r="AA7" s="5">
        <f t="shared" si="15"/>
        <v>99.3</v>
      </c>
      <c r="AB7" s="5">
        <f t="shared" si="16"/>
        <v>103</v>
      </c>
      <c r="AC7" s="5">
        <f t="shared" si="17"/>
        <v>108.2</v>
      </c>
      <c r="AD7" s="5">
        <f t="shared" si="18"/>
        <v>111.1</v>
      </c>
      <c r="AE7" s="5">
        <f t="shared" si="19"/>
        <v>111.9</v>
      </c>
      <c r="AF7" s="5">
        <f t="shared" si="20"/>
        <v>119.4</v>
      </c>
      <c r="AG7" s="5">
        <f t="shared" si="21"/>
        <v>116.3</v>
      </c>
      <c r="AH7" s="5">
        <f t="shared" si="22"/>
        <v>114.6</v>
      </c>
      <c r="AI7" s="5">
        <f t="shared" si="23"/>
        <v>106.7</v>
      </c>
      <c r="AJ7" s="5">
        <f t="shared" si="24"/>
        <v>119.5</v>
      </c>
      <c r="AK7" s="5">
        <f t="shared" si="25"/>
        <v>114.1</v>
      </c>
      <c r="AL7" s="5">
        <f t="shared" si="26"/>
        <v>110.1</v>
      </c>
      <c r="AM7" s="2">
        <f>ROUND((SUM(DW7:DY7))/3,1)</f>
        <v>110.3</v>
      </c>
      <c r="AN7" s="2">
        <f>ROUND((SUM(DZ7:EB7))/3,1)</f>
        <v>95.1</v>
      </c>
      <c r="AO7" s="2">
        <f>ROUND((SUM(EC7:EE7))/3,1)</f>
        <v>61.1</v>
      </c>
      <c r="AP7" s="2">
        <f>ROUND((SUM(EF7:EH7))/3,1)</f>
        <v>65.5</v>
      </c>
      <c r="AQ7" s="2">
        <f>ROUND((SUM(EI7:EK7))/3,1)</f>
        <v>76.5</v>
      </c>
      <c r="AR7" s="2">
        <f>ROUND(SUM(EL7:EN7)/3,1)</f>
        <v>83.2</v>
      </c>
      <c r="AS7" s="26">
        <f>ROUND(SUM(EO7:EQ7)/3,1)</f>
        <v>82.1</v>
      </c>
      <c r="AT7" s="26">
        <f>ROUND(SUM(ER7:ET7)/3,1)</f>
        <v>84</v>
      </c>
      <c r="AU7" s="2">
        <f>ROUND(SUM(EU7:EW7)/3,1)</f>
        <v>91.9</v>
      </c>
      <c r="AV7" s="2">
        <f>ROUND(SUM(EX7:EZ7)/3,1)</f>
        <v>95.1</v>
      </c>
      <c r="AW7" s="26">
        <f>ROUND(SUM(FA7:FC7)/3,1)</f>
        <v>95.6</v>
      </c>
      <c r="AX7" s="2">
        <f>ROUND(SUM(FD7:FF7)/3,1)</f>
        <v>88.3</v>
      </c>
      <c r="AY7" s="26">
        <f>ROUND(SUM(FG7:FI7)/3,1)</f>
        <v>102.5</v>
      </c>
      <c r="AZ7" s="26">
        <f>ROUND(SUM(FJ7:FL7)/3,1)</f>
        <v>103.3</v>
      </c>
      <c r="BA7" s="2">
        <f>ROUND(SUM(FM7:FO7)/3,1)</f>
        <v>102</v>
      </c>
      <c r="BB7" s="2">
        <f>ROUND(SUM(FP7:FR7)/3,1)</f>
        <v>98.8</v>
      </c>
      <c r="BC7" s="2">
        <f>ROUND(SUM(FS7:FU7)/3,1)</f>
        <v>99.6</v>
      </c>
      <c r="BD7" s="2">
        <f>ROUND(SUM(FV7:FX7)/3,1)</f>
        <v>102.1</v>
      </c>
      <c r="BE7" s="2">
        <f>ROUND(SUM(FY7:GA7)/3,1)</f>
        <v>89</v>
      </c>
      <c r="BF7" s="2">
        <f>ROUND(SUM(GB7:GD7)/3,1)</f>
        <v>98.8</v>
      </c>
      <c r="BG7" s="2">
        <f>ROUND(SUM(GE7:GG7)/3,1)</f>
        <v>106.8</v>
      </c>
      <c r="BH7" s="21"/>
      <c r="BI7" s="2">
        <v>99.6</v>
      </c>
      <c r="BJ7" s="2">
        <v>99</v>
      </c>
      <c r="BK7" s="2">
        <v>102.9</v>
      </c>
      <c r="BL7" s="2">
        <v>98.1</v>
      </c>
      <c r="BM7" s="2">
        <v>86.7</v>
      </c>
      <c r="BN7" s="2">
        <v>86.1</v>
      </c>
      <c r="BO7" s="2">
        <v>96.3</v>
      </c>
      <c r="BP7" s="2">
        <v>85.2</v>
      </c>
      <c r="BQ7" s="2">
        <v>91.5</v>
      </c>
      <c r="BR7" s="2">
        <v>98.9</v>
      </c>
      <c r="BS7" s="2">
        <v>95</v>
      </c>
      <c r="BT7" s="2">
        <v>97.9</v>
      </c>
      <c r="BU7" s="2">
        <v>95</v>
      </c>
      <c r="BV7" s="2">
        <v>100.9</v>
      </c>
      <c r="BW7" s="2">
        <v>107.1</v>
      </c>
      <c r="BX7" s="2">
        <v>104.2</v>
      </c>
      <c r="BY7" s="2">
        <v>94.2</v>
      </c>
      <c r="BZ7" s="2">
        <v>111.2</v>
      </c>
      <c r="CA7" s="2">
        <v>102.9</v>
      </c>
      <c r="CB7" s="2">
        <v>92.2</v>
      </c>
      <c r="CC7" s="2">
        <v>101.9</v>
      </c>
      <c r="CD7" s="2">
        <v>102.7</v>
      </c>
      <c r="CE7" s="2">
        <v>105</v>
      </c>
      <c r="CF7" s="2">
        <v>97.1</v>
      </c>
      <c r="CG7" s="2">
        <v>96.2</v>
      </c>
      <c r="CH7" s="2">
        <v>96.8</v>
      </c>
      <c r="CI7" s="2">
        <v>104.3</v>
      </c>
      <c r="CJ7" s="2">
        <v>102.5</v>
      </c>
      <c r="CK7" s="2">
        <v>93</v>
      </c>
      <c r="CL7" s="2">
        <v>100.2</v>
      </c>
      <c r="CM7" s="2">
        <v>98.8</v>
      </c>
      <c r="CN7" s="2">
        <v>95.6</v>
      </c>
      <c r="CO7" s="2">
        <v>103.6</v>
      </c>
      <c r="CP7" s="2">
        <v>102.2</v>
      </c>
      <c r="CQ7" s="2">
        <v>105.1</v>
      </c>
      <c r="CR7" s="2">
        <v>101.8</v>
      </c>
      <c r="CS7" s="2">
        <v>101.9</v>
      </c>
      <c r="CT7" s="2">
        <v>108</v>
      </c>
      <c r="CU7" s="2">
        <v>114.7</v>
      </c>
      <c r="CV7" s="2">
        <v>109.9</v>
      </c>
      <c r="CW7" s="2">
        <v>107.9</v>
      </c>
      <c r="CX7" s="2">
        <v>115.5</v>
      </c>
      <c r="CY7" s="2">
        <v>107.5</v>
      </c>
      <c r="CZ7" s="2">
        <v>108.5</v>
      </c>
      <c r="DA7" s="2">
        <v>119.6</v>
      </c>
      <c r="DB7" s="2">
        <v>116.5</v>
      </c>
      <c r="DC7" s="2">
        <v>123.6</v>
      </c>
      <c r="DD7" s="2">
        <v>118.1</v>
      </c>
      <c r="DE7" s="2">
        <v>115.1</v>
      </c>
      <c r="DF7" s="2">
        <v>115.5</v>
      </c>
      <c r="DG7" s="2">
        <v>118.2</v>
      </c>
      <c r="DH7" s="2">
        <v>115.4</v>
      </c>
      <c r="DI7" s="2">
        <v>110.6</v>
      </c>
      <c r="DJ7" s="2">
        <v>117.9</v>
      </c>
      <c r="DK7" s="2">
        <v>101.1</v>
      </c>
      <c r="DL7" s="2">
        <v>105.3</v>
      </c>
      <c r="DM7" s="2">
        <v>113.8</v>
      </c>
      <c r="DN7" s="2">
        <v>122.2</v>
      </c>
      <c r="DO7" s="2">
        <v>120.2</v>
      </c>
      <c r="DP7" s="2">
        <v>116.1</v>
      </c>
      <c r="DQ7" s="2">
        <v>110.1</v>
      </c>
      <c r="DR7" s="2">
        <v>117.1</v>
      </c>
      <c r="DS7" s="2">
        <v>115.1</v>
      </c>
      <c r="DT7" s="2">
        <v>109.6</v>
      </c>
      <c r="DU7" s="2">
        <v>107.7</v>
      </c>
      <c r="DV7" s="2">
        <v>112.9</v>
      </c>
      <c r="DW7" s="7">
        <v>117.6</v>
      </c>
      <c r="DX7" s="7">
        <v>101.1</v>
      </c>
      <c r="DY7" s="7">
        <v>112.3</v>
      </c>
      <c r="DZ7" s="7">
        <v>111.7</v>
      </c>
      <c r="EA7" s="7">
        <v>99.9</v>
      </c>
      <c r="EB7" s="7">
        <v>73.6</v>
      </c>
      <c r="EC7" s="2">
        <v>64</v>
      </c>
      <c r="ED7" s="2">
        <v>59.4</v>
      </c>
      <c r="EE7" s="2">
        <v>59.8</v>
      </c>
      <c r="EF7" s="2">
        <v>63.4</v>
      </c>
      <c r="EG7" s="2">
        <v>65.9</v>
      </c>
      <c r="EH7" s="2">
        <v>67.3</v>
      </c>
      <c r="EI7" s="7">
        <v>72.1</v>
      </c>
      <c r="EJ7" s="7">
        <v>69.6</v>
      </c>
      <c r="EK7" s="7">
        <v>87.8</v>
      </c>
      <c r="EL7" s="7">
        <v>85.9</v>
      </c>
      <c r="EM7" s="7">
        <v>85.2</v>
      </c>
      <c r="EN7" s="7">
        <v>78.5</v>
      </c>
      <c r="EO7" s="2">
        <v>81</v>
      </c>
      <c r="EP7" s="2">
        <v>79.6</v>
      </c>
      <c r="EQ7" s="2">
        <v>85.6</v>
      </c>
      <c r="ER7" s="2">
        <v>83.1</v>
      </c>
      <c r="ES7" s="2">
        <v>76.5</v>
      </c>
      <c r="ET7" s="2">
        <v>92.3</v>
      </c>
      <c r="EU7" s="2">
        <v>91.9</v>
      </c>
      <c r="EV7" s="7">
        <v>85.9</v>
      </c>
      <c r="EW7" s="7">
        <v>97.8</v>
      </c>
      <c r="EX7" s="2">
        <v>93</v>
      </c>
      <c r="EY7" s="2">
        <v>97.5</v>
      </c>
      <c r="EZ7" s="2">
        <v>94.9</v>
      </c>
      <c r="FA7" s="2">
        <v>87.5</v>
      </c>
      <c r="FB7" s="2">
        <v>102.8</v>
      </c>
      <c r="FC7" s="2">
        <v>96.5</v>
      </c>
      <c r="FD7" s="2">
        <v>84.5</v>
      </c>
      <c r="FE7" s="2">
        <v>82.4</v>
      </c>
      <c r="FF7" s="7">
        <v>97.9</v>
      </c>
      <c r="FG7" s="7">
        <v>102</v>
      </c>
      <c r="FH7" s="7">
        <v>92</v>
      </c>
      <c r="FI7" s="7">
        <v>113.6</v>
      </c>
      <c r="FJ7" s="7">
        <v>105.6</v>
      </c>
      <c r="FK7" s="7">
        <v>107.3</v>
      </c>
      <c r="FL7" s="7">
        <v>97</v>
      </c>
      <c r="FM7" s="7">
        <v>96.6</v>
      </c>
      <c r="FN7" s="33">
        <v>103.7</v>
      </c>
      <c r="FO7" s="34">
        <v>105.6</v>
      </c>
      <c r="FP7" s="2">
        <v>95.9</v>
      </c>
      <c r="FQ7" s="33">
        <v>97.2</v>
      </c>
      <c r="FR7" s="2">
        <v>103.3</v>
      </c>
      <c r="FS7" s="2">
        <v>105.1</v>
      </c>
      <c r="FT7" s="2">
        <v>95.1</v>
      </c>
      <c r="FU7" s="2">
        <v>98.7</v>
      </c>
      <c r="FV7" s="2">
        <v>110.7</v>
      </c>
      <c r="FW7" s="2">
        <v>103</v>
      </c>
      <c r="FX7" s="12">
        <v>92.6</v>
      </c>
      <c r="FY7" s="2">
        <v>86.5</v>
      </c>
      <c r="FZ7" s="2">
        <v>87.7</v>
      </c>
      <c r="GA7" s="2">
        <v>92.9</v>
      </c>
      <c r="GB7" s="2">
        <v>96.4</v>
      </c>
      <c r="GC7" s="2">
        <v>99.3</v>
      </c>
      <c r="GD7" s="2">
        <v>100.7</v>
      </c>
      <c r="GE7" s="2">
        <v>113.9</v>
      </c>
      <c r="GF7" s="2">
        <v>100.3</v>
      </c>
      <c r="GG7" s="2">
        <v>106.2</v>
      </c>
      <c r="GH7" s="2">
        <v>113.4</v>
      </c>
      <c r="GI7" s="2">
        <v>107</v>
      </c>
    </row>
    <row r="8" spans="1:191" ht="12">
      <c r="A8" s="55"/>
      <c r="B8" s="16"/>
      <c r="C8" s="53" t="s">
        <v>2</v>
      </c>
      <c r="D8" s="54"/>
      <c r="E8" s="5">
        <v>330.9</v>
      </c>
      <c r="F8" s="2">
        <f t="shared" si="0"/>
        <v>98.1</v>
      </c>
      <c r="G8" s="2">
        <f t="shared" si="1"/>
        <v>101</v>
      </c>
      <c r="H8" s="2">
        <f t="shared" si="2"/>
        <v>100</v>
      </c>
      <c r="I8" s="2">
        <f t="shared" si="3"/>
        <v>102.5</v>
      </c>
      <c r="J8" s="2">
        <f t="shared" si="4"/>
        <v>98.5</v>
      </c>
      <c r="K8" s="2">
        <f>ROUND((SUM(DQ8:EB8))/12,1)</f>
        <v>96.1</v>
      </c>
      <c r="L8" s="2">
        <f>ROUND(SUM(EC8:EN8)/12,1)</f>
        <v>70</v>
      </c>
      <c r="M8" s="2">
        <f>ROUND(SUM(EO8:EZ8)/12,1)</f>
        <v>62</v>
      </c>
      <c r="N8" s="2">
        <f>ROUND(SUM(FA8:FL8)/12,1)</f>
        <v>69.5</v>
      </c>
      <c r="O8" s="2">
        <f>ROUND(SUM(FM8:FX8)/12,1)</f>
        <v>57</v>
      </c>
      <c r="P8" s="18"/>
      <c r="Q8" s="5">
        <f t="shared" si="5"/>
        <v>104.1</v>
      </c>
      <c r="R8" s="5">
        <f t="shared" si="6"/>
        <v>91.8</v>
      </c>
      <c r="S8" s="5">
        <f t="shared" si="7"/>
        <v>102</v>
      </c>
      <c r="T8" s="5">
        <f t="shared" si="8"/>
        <v>94.7</v>
      </c>
      <c r="U8" s="5">
        <f t="shared" si="9"/>
        <v>99.4</v>
      </c>
      <c r="V8" s="5">
        <f t="shared" si="10"/>
        <v>93.9</v>
      </c>
      <c r="W8" s="5">
        <f t="shared" si="11"/>
        <v>98.3</v>
      </c>
      <c r="X8" s="5">
        <f t="shared" si="12"/>
        <v>112.2</v>
      </c>
      <c r="Y8" s="5">
        <f t="shared" si="13"/>
        <v>98</v>
      </c>
      <c r="Z8" s="5">
        <f t="shared" si="14"/>
        <v>89.9</v>
      </c>
      <c r="AA8" s="5">
        <f t="shared" si="15"/>
        <v>107.2</v>
      </c>
      <c r="AB8" s="5">
        <f t="shared" si="16"/>
        <v>104.8</v>
      </c>
      <c r="AC8" s="5">
        <f t="shared" si="17"/>
        <v>102.1</v>
      </c>
      <c r="AD8" s="5">
        <f t="shared" si="18"/>
        <v>96.7</v>
      </c>
      <c r="AE8" s="5">
        <f t="shared" si="19"/>
        <v>97.1</v>
      </c>
      <c r="AF8" s="5">
        <f t="shared" si="20"/>
        <v>114.1</v>
      </c>
      <c r="AG8" s="5">
        <f t="shared" si="21"/>
        <v>102.8</v>
      </c>
      <c r="AH8" s="5">
        <f t="shared" si="22"/>
        <v>91.9</v>
      </c>
      <c r="AI8" s="5">
        <f t="shared" si="23"/>
        <v>95.4</v>
      </c>
      <c r="AJ8" s="5">
        <f t="shared" si="24"/>
        <v>104</v>
      </c>
      <c r="AK8" s="5">
        <f t="shared" si="25"/>
        <v>112</v>
      </c>
      <c r="AL8" s="5">
        <f t="shared" si="26"/>
        <v>96</v>
      </c>
      <c r="AM8" s="2">
        <f>ROUND((SUM(DW8:DY8))/3,1)</f>
        <v>89.4</v>
      </c>
      <c r="AN8" s="2">
        <f>ROUND((SUM(DZ8:EB8))/3,1)</f>
        <v>87.1</v>
      </c>
      <c r="AO8" s="2">
        <f>ROUND((SUM(EC8:EE8))/3,1)</f>
        <v>74</v>
      </c>
      <c r="AP8" s="2">
        <f>ROUND((SUM(EF8:EH8))/3,1)</f>
        <v>66.5</v>
      </c>
      <c r="AQ8" s="2">
        <f>ROUND((SUM(EI8:EK8))/3,1)</f>
        <v>62.8</v>
      </c>
      <c r="AR8" s="2">
        <f>ROUND(SUM(EL8:EN8)/3,1)</f>
        <v>76.7</v>
      </c>
      <c r="AS8" s="26">
        <f>ROUND(SUM(EO8:EQ8)/3,1)</f>
        <v>71.4</v>
      </c>
      <c r="AT8" s="26">
        <f>ROUND(SUM(ER8:ET8)/3,1)</f>
        <v>57.4</v>
      </c>
      <c r="AU8" s="2">
        <f>ROUND(SUM(EU8:EW8)/3,1)</f>
        <v>56.9</v>
      </c>
      <c r="AV8" s="2">
        <f>ROUND(SUM(EX8:EZ8)/3,1)</f>
        <v>62.4</v>
      </c>
      <c r="AW8" s="26">
        <f>ROUND(SUM(FA8:FC8)/3,1)</f>
        <v>69.1</v>
      </c>
      <c r="AX8" s="2">
        <f>ROUND(SUM(FD8:FF8)/3,1)</f>
        <v>62.3</v>
      </c>
      <c r="AY8" s="26">
        <f>ROUND(SUM(FG8:FI8)/3,1)</f>
        <v>70.6</v>
      </c>
      <c r="AZ8" s="26">
        <f>ROUND(SUM(FJ8:FL8)/3,1)</f>
        <v>76.2</v>
      </c>
      <c r="BA8" s="2">
        <f>ROUND(SUM(FM8:FO8)/3,1)</f>
        <v>60.6</v>
      </c>
      <c r="BB8" s="2">
        <f>ROUND(SUM(FP8:FR8)/3,1)</f>
        <v>55.2</v>
      </c>
      <c r="BC8" s="2">
        <f>ROUND(SUM(FS8:FU8)/3,1)</f>
        <v>55.7</v>
      </c>
      <c r="BD8" s="2">
        <f>ROUND(SUM(FV8:FX8)/3,1)</f>
        <v>56.4</v>
      </c>
      <c r="BE8" s="2">
        <f>ROUND(SUM(FY8:GA8)/3,1)</f>
        <v>54.9</v>
      </c>
      <c r="BF8" s="2">
        <f>ROUND(SUM(GB8:GD8)/3,1)</f>
        <v>57.8</v>
      </c>
      <c r="BG8" s="2">
        <f>ROUND(SUM(GE8:GG8)/3,1)</f>
        <v>58.8</v>
      </c>
      <c r="BH8" s="21"/>
      <c r="BI8" s="2">
        <v>94.6</v>
      </c>
      <c r="BJ8" s="2">
        <v>111.4</v>
      </c>
      <c r="BK8" s="2">
        <v>106.4</v>
      </c>
      <c r="BL8" s="2">
        <v>86.4</v>
      </c>
      <c r="BM8" s="2">
        <v>89.5</v>
      </c>
      <c r="BN8" s="2">
        <v>99.4</v>
      </c>
      <c r="BO8" s="2">
        <v>100.6</v>
      </c>
      <c r="BP8" s="2">
        <v>90.3</v>
      </c>
      <c r="BQ8" s="2">
        <v>115</v>
      </c>
      <c r="BR8" s="2">
        <v>91.4</v>
      </c>
      <c r="BS8" s="2">
        <v>92.2</v>
      </c>
      <c r="BT8" s="2">
        <v>100.5</v>
      </c>
      <c r="BU8" s="2">
        <v>90</v>
      </c>
      <c r="BV8" s="2">
        <v>97.1</v>
      </c>
      <c r="BW8" s="2">
        <v>111</v>
      </c>
      <c r="BX8" s="2">
        <v>89.3</v>
      </c>
      <c r="BY8" s="2">
        <v>85.1</v>
      </c>
      <c r="BZ8" s="2">
        <v>107.4</v>
      </c>
      <c r="CA8" s="2">
        <v>96.9</v>
      </c>
      <c r="CB8" s="2">
        <v>98.5</v>
      </c>
      <c r="CC8" s="2">
        <v>99.6</v>
      </c>
      <c r="CD8" s="2">
        <v>105.7</v>
      </c>
      <c r="CE8" s="2">
        <v>110.8</v>
      </c>
      <c r="CF8" s="2">
        <v>120</v>
      </c>
      <c r="CG8" s="2">
        <v>94.1</v>
      </c>
      <c r="CH8" s="2">
        <v>92.5</v>
      </c>
      <c r="CI8" s="2">
        <v>107.4</v>
      </c>
      <c r="CJ8" s="2">
        <v>88</v>
      </c>
      <c r="CK8" s="2">
        <v>88.5</v>
      </c>
      <c r="CL8" s="2">
        <v>93.2</v>
      </c>
      <c r="CM8" s="2">
        <v>94.5</v>
      </c>
      <c r="CN8" s="2">
        <v>95.8</v>
      </c>
      <c r="CO8" s="2">
        <v>131.3</v>
      </c>
      <c r="CP8" s="2">
        <v>107.6</v>
      </c>
      <c r="CQ8" s="2">
        <v>102.6</v>
      </c>
      <c r="CR8" s="2">
        <v>104.3</v>
      </c>
      <c r="CS8" s="2">
        <v>91.2</v>
      </c>
      <c r="CT8" s="2">
        <v>94.4</v>
      </c>
      <c r="CU8" s="2">
        <v>120.8</v>
      </c>
      <c r="CV8" s="2">
        <v>96.7</v>
      </c>
      <c r="CW8" s="2">
        <v>90.1</v>
      </c>
      <c r="CX8" s="2">
        <v>103.2</v>
      </c>
      <c r="CY8" s="2">
        <v>92.4</v>
      </c>
      <c r="CZ8" s="2">
        <v>98.8</v>
      </c>
      <c r="DA8" s="2">
        <v>100.1</v>
      </c>
      <c r="DB8" s="2">
        <v>111.9</v>
      </c>
      <c r="DC8" s="2">
        <v>114.9</v>
      </c>
      <c r="DD8" s="2">
        <v>115.6</v>
      </c>
      <c r="DE8" s="2">
        <v>96</v>
      </c>
      <c r="DF8" s="2">
        <v>94.1</v>
      </c>
      <c r="DG8" s="2">
        <v>118.4</v>
      </c>
      <c r="DH8" s="2">
        <v>93.4</v>
      </c>
      <c r="DI8" s="2">
        <v>87.1</v>
      </c>
      <c r="DJ8" s="2">
        <v>95.1</v>
      </c>
      <c r="DK8" s="2">
        <v>90.3</v>
      </c>
      <c r="DL8" s="2">
        <v>93.3</v>
      </c>
      <c r="DM8" s="2">
        <v>102.5</v>
      </c>
      <c r="DN8" s="2">
        <v>106.3</v>
      </c>
      <c r="DO8" s="2">
        <v>99.1</v>
      </c>
      <c r="DP8" s="2">
        <v>106.7</v>
      </c>
      <c r="DQ8" s="2">
        <v>92.6</v>
      </c>
      <c r="DR8" s="2">
        <v>114.9</v>
      </c>
      <c r="DS8" s="2">
        <v>128.5</v>
      </c>
      <c r="DT8" s="2">
        <v>105.5</v>
      </c>
      <c r="DU8" s="2">
        <v>90.4</v>
      </c>
      <c r="DV8" s="2">
        <v>92</v>
      </c>
      <c r="DW8" s="7">
        <v>92.6</v>
      </c>
      <c r="DX8" s="7">
        <v>80.5</v>
      </c>
      <c r="DY8" s="7">
        <v>95</v>
      </c>
      <c r="DZ8" s="7">
        <v>87.4</v>
      </c>
      <c r="EA8" s="7">
        <v>85.1</v>
      </c>
      <c r="EB8" s="7">
        <v>88.7</v>
      </c>
      <c r="EC8" s="2">
        <v>91</v>
      </c>
      <c r="ED8" s="2">
        <v>67.9</v>
      </c>
      <c r="EE8" s="2">
        <v>63</v>
      </c>
      <c r="EF8" s="2">
        <v>68.3</v>
      </c>
      <c r="EG8" s="2">
        <v>71</v>
      </c>
      <c r="EH8" s="2">
        <v>60.2</v>
      </c>
      <c r="EI8" s="7">
        <v>62.8</v>
      </c>
      <c r="EJ8" s="7">
        <v>57.1</v>
      </c>
      <c r="EK8" s="7">
        <v>68.6</v>
      </c>
      <c r="EL8" s="7">
        <v>74.3</v>
      </c>
      <c r="EM8" s="7">
        <v>78.3</v>
      </c>
      <c r="EN8" s="7">
        <v>77.4</v>
      </c>
      <c r="EO8" s="2">
        <v>63.9</v>
      </c>
      <c r="EP8" s="2">
        <v>71.9</v>
      </c>
      <c r="EQ8" s="2">
        <v>78.3</v>
      </c>
      <c r="ER8" s="2">
        <v>57.6</v>
      </c>
      <c r="ES8" s="2">
        <v>53.3</v>
      </c>
      <c r="ET8" s="2">
        <v>61.4</v>
      </c>
      <c r="EU8" s="2">
        <v>60.7</v>
      </c>
      <c r="EV8" s="7">
        <v>53.3</v>
      </c>
      <c r="EW8" s="7">
        <v>56.7</v>
      </c>
      <c r="EX8" s="2">
        <v>59.6</v>
      </c>
      <c r="EY8" s="2">
        <v>63.1</v>
      </c>
      <c r="EZ8" s="2">
        <v>64.6</v>
      </c>
      <c r="FA8" s="2">
        <v>64.7</v>
      </c>
      <c r="FB8" s="2">
        <v>66</v>
      </c>
      <c r="FC8" s="2">
        <v>76.5</v>
      </c>
      <c r="FD8" s="2">
        <v>63.7</v>
      </c>
      <c r="FE8" s="2">
        <v>58.1</v>
      </c>
      <c r="FF8" s="7">
        <v>65.1</v>
      </c>
      <c r="FG8" s="7">
        <v>67</v>
      </c>
      <c r="FH8" s="7">
        <v>74.4</v>
      </c>
      <c r="FI8" s="7">
        <v>70.5</v>
      </c>
      <c r="FJ8" s="7">
        <v>71.8</v>
      </c>
      <c r="FK8" s="7">
        <v>80.7</v>
      </c>
      <c r="FL8" s="7">
        <v>76</v>
      </c>
      <c r="FM8" s="7">
        <v>55.5</v>
      </c>
      <c r="FN8" s="33">
        <v>60.8</v>
      </c>
      <c r="FO8" s="34">
        <v>65.6</v>
      </c>
      <c r="FP8" s="2">
        <v>57.3</v>
      </c>
      <c r="FQ8" s="33">
        <v>54.3</v>
      </c>
      <c r="FR8" s="2">
        <v>54</v>
      </c>
      <c r="FS8" s="2">
        <v>54.7</v>
      </c>
      <c r="FT8" s="2">
        <v>61.2</v>
      </c>
      <c r="FU8" s="2">
        <v>51.2</v>
      </c>
      <c r="FV8" s="2">
        <v>49.6</v>
      </c>
      <c r="FW8" s="2">
        <v>60.2</v>
      </c>
      <c r="FX8" s="12">
        <v>59.5</v>
      </c>
      <c r="FY8" s="2">
        <v>50.7</v>
      </c>
      <c r="FZ8" s="2">
        <v>51.6</v>
      </c>
      <c r="GA8" s="2">
        <v>62.5</v>
      </c>
      <c r="GB8" s="2">
        <v>60.6</v>
      </c>
      <c r="GC8" s="2">
        <v>58.1</v>
      </c>
      <c r="GD8" s="2">
        <v>54.8</v>
      </c>
      <c r="GE8" s="2">
        <v>66.8</v>
      </c>
      <c r="GF8" s="2">
        <v>57.9</v>
      </c>
      <c r="GG8" s="2">
        <v>51.8</v>
      </c>
      <c r="GH8" s="2">
        <v>61.9</v>
      </c>
      <c r="GI8" s="2">
        <v>72.3</v>
      </c>
    </row>
    <row r="9" spans="1:191" ht="12">
      <c r="A9" s="55"/>
      <c r="B9" s="16"/>
      <c r="C9" s="53" t="s">
        <v>3</v>
      </c>
      <c r="D9" s="54"/>
      <c r="E9" s="5">
        <v>385.3</v>
      </c>
      <c r="F9" s="2">
        <f t="shared" si="0"/>
        <v>87.7</v>
      </c>
      <c r="G9" s="2">
        <f t="shared" si="1"/>
        <v>107.8</v>
      </c>
      <c r="H9" s="2">
        <f t="shared" si="2"/>
        <v>100</v>
      </c>
      <c r="I9" s="2">
        <f t="shared" si="3"/>
        <v>114.5</v>
      </c>
      <c r="J9" s="2">
        <f t="shared" si="4"/>
        <v>114.9</v>
      </c>
      <c r="K9" s="2">
        <f>ROUND((SUM(DQ9:EB9))/12,1)</f>
        <v>88.1</v>
      </c>
      <c r="L9" s="2">
        <f>ROUND(SUM(EC9:EN9)/12,1)</f>
        <v>52</v>
      </c>
      <c r="M9" s="2">
        <f>ROUND(SUM(EO9:EZ9)/12,1)</f>
        <v>75.1</v>
      </c>
      <c r="N9" s="2">
        <f>ROUND(SUM(FA9:FL9)/12,1)</f>
        <v>66.1</v>
      </c>
      <c r="O9" s="2">
        <f>ROUND(SUM(FM9:FX9)/12,1)</f>
        <v>62.5</v>
      </c>
      <c r="P9" s="18"/>
      <c r="Q9" s="5">
        <f t="shared" si="5"/>
        <v>102.1</v>
      </c>
      <c r="R9" s="5">
        <f t="shared" si="6"/>
        <v>80.4</v>
      </c>
      <c r="S9" s="5">
        <f t="shared" si="7"/>
        <v>87.3</v>
      </c>
      <c r="T9" s="5">
        <f t="shared" si="8"/>
        <v>81.2</v>
      </c>
      <c r="U9" s="5">
        <f t="shared" si="9"/>
        <v>120.5</v>
      </c>
      <c r="V9" s="5">
        <f t="shared" si="10"/>
        <v>106.7</v>
      </c>
      <c r="W9" s="5">
        <f t="shared" si="11"/>
        <v>111.2</v>
      </c>
      <c r="X9" s="5">
        <f t="shared" si="12"/>
        <v>92.6</v>
      </c>
      <c r="Y9" s="5">
        <f t="shared" si="13"/>
        <v>99.3</v>
      </c>
      <c r="Z9" s="5">
        <f t="shared" si="14"/>
        <v>93.8</v>
      </c>
      <c r="AA9" s="5">
        <f t="shared" si="15"/>
        <v>92.3</v>
      </c>
      <c r="AB9" s="5">
        <f t="shared" si="16"/>
        <v>114.6</v>
      </c>
      <c r="AC9" s="5">
        <f t="shared" si="17"/>
        <v>97.4</v>
      </c>
      <c r="AD9" s="5">
        <f t="shared" si="18"/>
        <v>105.9</v>
      </c>
      <c r="AE9" s="5">
        <f t="shared" si="19"/>
        <v>127.8</v>
      </c>
      <c r="AF9" s="5">
        <f t="shared" si="20"/>
        <v>127.1</v>
      </c>
      <c r="AG9" s="5">
        <f t="shared" si="21"/>
        <v>122.3</v>
      </c>
      <c r="AH9" s="5">
        <f t="shared" si="22"/>
        <v>126.2</v>
      </c>
      <c r="AI9" s="5">
        <f t="shared" si="23"/>
        <v>104.9</v>
      </c>
      <c r="AJ9" s="5">
        <f t="shared" si="24"/>
        <v>106.1</v>
      </c>
      <c r="AK9" s="5">
        <f t="shared" si="25"/>
        <v>101</v>
      </c>
      <c r="AL9" s="5">
        <f t="shared" si="26"/>
        <v>87.2</v>
      </c>
      <c r="AM9" s="2">
        <f>ROUND((SUM(DW9:DY9))/3,1)</f>
        <v>85.7</v>
      </c>
      <c r="AN9" s="2">
        <f>ROUND((SUM(DZ9:EB9))/3,1)</f>
        <v>78.3</v>
      </c>
      <c r="AO9" s="2">
        <f>ROUND((SUM(EC9:EE9))/3,1)</f>
        <v>51.9</v>
      </c>
      <c r="AP9" s="2">
        <f>ROUND((SUM(EF9:EH9))/3,1)</f>
        <v>49.2</v>
      </c>
      <c r="AQ9" s="2">
        <f>ROUND((SUM(EI9:EK9))/3,1)</f>
        <v>53.2</v>
      </c>
      <c r="AR9" s="2">
        <f>ROUND(SUM(EL9:EN9)/3,1)</f>
        <v>53.8</v>
      </c>
      <c r="AS9" s="26">
        <f>ROUND(SUM(EO9:EQ9)/3,1)</f>
        <v>62.9</v>
      </c>
      <c r="AT9" s="26">
        <f>ROUND(SUM(ER9:ET9)/3,1)</f>
        <v>68.6</v>
      </c>
      <c r="AU9" s="2">
        <f>ROUND(SUM(EU9:EW9)/3,1)</f>
        <v>86.1</v>
      </c>
      <c r="AV9" s="2">
        <f>ROUND(SUM(EX9:EZ9)/3,1)</f>
        <v>82.6</v>
      </c>
      <c r="AW9" s="26">
        <f>ROUND(SUM(FA9:FC9)/3,1)</f>
        <v>66.1</v>
      </c>
      <c r="AX9" s="2">
        <f>ROUND(SUM(FD9:FF9)/3,1)</f>
        <v>60.2</v>
      </c>
      <c r="AY9" s="26">
        <f>ROUND(SUM(FG9:FI9)/3,1)</f>
        <v>59.7</v>
      </c>
      <c r="AZ9" s="26">
        <f>ROUND(SUM(FJ9:FL9)/3,1)</f>
        <v>78.4</v>
      </c>
      <c r="BA9" s="2">
        <f>ROUND(SUM(FM9:FO9)/3,1)</f>
        <v>67.4</v>
      </c>
      <c r="BB9" s="2">
        <f>ROUND(SUM(FP9:FR9)/3,1)</f>
        <v>59.7</v>
      </c>
      <c r="BC9" s="2">
        <f>ROUND(SUM(FS9:FU9)/3,1)</f>
        <v>65.1</v>
      </c>
      <c r="BD9" s="2">
        <f>ROUND(SUM(FV9:FX9)/3,1)</f>
        <v>57.7</v>
      </c>
      <c r="BE9" s="2">
        <f>ROUND(SUM(FY9:GA9)/3,1)</f>
        <v>54.1</v>
      </c>
      <c r="BF9" s="2">
        <f>ROUND(SUM(GB9:GD9)/3,1)</f>
        <v>48.9</v>
      </c>
      <c r="BG9" s="2">
        <f>ROUND(SUM(GE9:GG9)/3,1)</f>
        <v>60.9</v>
      </c>
      <c r="BH9" s="21"/>
      <c r="BI9" s="2">
        <v>91.6</v>
      </c>
      <c r="BJ9" s="2">
        <v>98.8</v>
      </c>
      <c r="BK9" s="2">
        <v>115.8</v>
      </c>
      <c r="BL9" s="2">
        <v>84.5</v>
      </c>
      <c r="BM9" s="2">
        <v>81.3</v>
      </c>
      <c r="BN9" s="2">
        <v>75.5</v>
      </c>
      <c r="BO9" s="2">
        <v>78.6</v>
      </c>
      <c r="BP9" s="2">
        <v>95.7</v>
      </c>
      <c r="BQ9" s="2">
        <v>87.6</v>
      </c>
      <c r="BR9" s="2">
        <v>83.5</v>
      </c>
      <c r="BS9" s="2">
        <v>80.8</v>
      </c>
      <c r="BT9" s="2">
        <v>79.2</v>
      </c>
      <c r="BU9" s="2">
        <v>94.9</v>
      </c>
      <c r="BV9" s="2">
        <v>125.5</v>
      </c>
      <c r="BW9" s="2">
        <v>141.1</v>
      </c>
      <c r="BX9" s="2">
        <v>110.7</v>
      </c>
      <c r="BY9" s="2">
        <v>106.7</v>
      </c>
      <c r="BZ9" s="2">
        <v>102.8</v>
      </c>
      <c r="CA9" s="2">
        <v>106.3</v>
      </c>
      <c r="CB9" s="2">
        <v>114.1</v>
      </c>
      <c r="CC9" s="2">
        <v>113.2</v>
      </c>
      <c r="CD9" s="2">
        <v>95.4</v>
      </c>
      <c r="CE9" s="2">
        <v>94.1</v>
      </c>
      <c r="CF9" s="2">
        <v>88.2</v>
      </c>
      <c r="CG9" s="2">
        <v>85</v>
      </c>
      <c r="CH9" s="2">
        <v>86.6</v>
      </c>
      <c r="CI9" s="2">
        <v>126.3</v>
      </c>
      <c r="CJ9" s="2">
        <v>92.5</v>
      </c>
      <c r="CK9" s="2">
        <v>91.3</v>
      </c>
      <c r="CL9" s="2">
        <v>97.7</v>
      </c>
      <c r="CM9" s="2">
        <v>86.4</v>
      </c>
      <c r="CN9" s="2">
        <v>95.6</v>
      </c>
      <c r="CO9" s="2">
        <v>94.9</v>
      </c>
      <c r="CP9" s="2">
        <v>105.8</v>
      </c>
      <c r="CQ9" s="2">
        <v>129.1</v>
      </c>
      <c r="CR9" s="2">
        <v>109</v>
      </c>
      <c r="CS9" s="2">
        <v>80.2</v>
      </c>
      <c r="CT9" s="2">
        <v>108</v>
      </c>
      <c r="CU9" s="2">
        <v>104</v>
      </c>
      <c r="CV9" s="2">
        <v>97.4</v>
      </c>
      <c r="CW9" s="2">
        <v>92.3</v>
      </c>
      <c r="CX9" s="2">
        <v>127.9</v>
      </c>
      <c r="CY9" s="2">
        <v>142</v>
      </c>
      <c r="CZ9" s="2">
        <v>118.1</v>
      </c>
      <c r="DA9" s="2">
        <v>123.2</v>
      </c>
      <c r="DB9" s="2">
        <v>133.8</v>
      </c>
      <c r="DC9" s="2">
        <v>140</v>
      </c>
      <c r="DD9" s="2">
        <v>107.4</v>
      </c>
      <c r="DE9" s="2">
        <v>123</v>
      </c>
      <c r="DF9" s="2">
        <v>116.9</v>
      </c>
      <c r="DG9" s="2">
        <v>126.9</v>
      </c>
      <c r="DH9" s="2">
        <v>106.6</v>
      </c>
      <c r="DI9" s="2">
        <v>144.2</v>
      </c>
      <c r="DJ9" s="2">
        <v>127.8</v>
      </c>
      <c r="DK9" s="2">
        <v>110.9</v>
      </c>
      <c r="DL9" s="2">
        <v>108</v>
      </c>
      <c r="DM9" s="2">
        <v>95.7</v>
      </c>
      <c r="DN9" s="2">
        <v>107.4</v>
      </c>
      <c r="DO9" s="2">
        <v>100.9</v>
      </c>
      <c r="DP9" s="2">
        <v>109.9</v>
      </c>
      <c r="DQ9" s="2">
        <v>90.8</v>
      </c>
      <c r="DR9" s="2">
        <v>96.3</v>
      </c>
      <c r="DS9" s="2">
        <v>116</v>
      </c>
      <c r="DT9" s="2">
        <v>89.4</v>
      </c>
      <c r="DU9" s="2">
        <v>87.1</v>
      </c>
      <c r="DV9" s="2">
        <v>85.2</v>
      </c>
      <c r="DW9" s="7">
        <v>82.8</v>
      </c>
      <c r="DX9" s="7">
        <v>94.8</v>
      </c>
      <c r="DY9" s="7">
        <v>79.4</v>
      </c>
      <c r="DZ9" s="7">
        <v>99.7</v>
      </c>
      <c r="EA9" s="7">
        <v>74</v>
      </c>
      <c r="EB9" s="7">
        <v>61.2</v>
      </c>
      <c r="EC9" s="2">
        <v>49.5</v>
      </c>
      <c r="ED9" s="2">
        <v>54.5</v>
      </c>
      <c r="EE9" s="2">
        <v>51.8</v>
      </c>
      <c r="EF9" s="2">
        <v>42.3</v>
      </c>
      <c r="EG9" s="2">
        <v>48.5</v>
      </c>
      <c r="EH9" s="2">
        <v>56.9</v>
      </c>
      <c r="EI9" s="7">
        <v>56.7</v>
      </c>
      <c r="EJ9" s="7">
        <v>49.6</v>
      </c>
      <c r="EK9" s="7">
        <v>53.4</v>
      </c>
      <c r="EL9" s="7">
        <v>49.7</v>
      </c>
      <c r="EM9" s="7">
        <v>49.4</v>
      </c>
      <c r="EN9" s="7">
        <v>62.2</v>
      </c>
      <c r="EO9" s="2">
        <v>57.1</v>
      </c>
      <c r="EP9" s="2">
        <v>64.9</v>
      </c>
      <c r="EQ9" s="2">
        <v>66.6</v>
      </c>
      <c r="ER9" s="2">
        <v>65</v>
      </c>
      <c r="ES9" s="2">
        <v>55.6</v>
      </c>
      <c r="ET9" s="2">
        <v>85.3</v>
      </c>
      <c r="EU9" s="2">
        <v>88.2</v>
      </c>
      <c r="EV9" s="7">
        <v>78.5</v>
      </c>
      <c r="EW9" s="7">
        <v>91.6</v>
      </c>
      <c r="EX9" s="2">
        <v>80</v>
      </c>
      <c r="EY9" s="2">
        <v>87.6</v>
      </c>
      <c r="EZ9" s="2">
        <v>80.3</v>
      </c>
      <c r="FA9" s="2">
        <v>57.5</v>
      </c>
      <c r="FB9" s="2">
        <v>69.7</v>
      </c>
      <c r="FC9" s="2">
        <v>71.2</v>
      </c>
      <c r="FD9" s="2">
        <v>57.4</v>
      </c>
      <c r="FE9" s="2">
        <v>58.2</v>
      </c>
      <c r="FF9" s="7">
        <v>65.1</v>
      </c>
      <c r="FG9" s="7">
        <v>64.2</v>
      </c>
      <c r="FH9" s="7">
        <v>61.7</v>
      </c>
      <c r="FI9" s="7">
        <v>53.2</v>
      </c>
      <c r="FJ9" s="7">
        <v>55.5</v>
      </c>
      <c r="FK9" s="7">
        <v>108.4</v>
      </c>
      <c r="FL9" s="7">
        <v>71.3</v>
      </c>
      <c r="FM9" s="7">
        <v>59.2</v>
      </c>
      <c r="FN9" s="33">
        <v>62.5</v>
      </c>
      <c r="FO9" s="34">
        <v>80.6</v>
      </c>
      <c r="FP9" s="2">
        <v>57.6</v>
      </c>
      <c r="FQ9" s="33">
        <v>60.3</v>
      </c>
      <c r="FR9" s="2">
        <v>61.2</v>
      </c>
      <c r="FS9" s="2">
        <v>65.9</v>
      </c>
      <c r="FT9" s="2">
        <v>68</v>
      </c>
      <c r="FU9" s="2">
        <v>61.4</v>
      </c>
      <c r="FV9" s="2">
        <v>57.4</v>
      </c>
      <c r="FW9" s="2">
        <v>59.8</v>
      </c>
      <c r="FX9" s="12">
        <v>55.9</v>
      </c>
      <c r="FY9" s="2">
        <v>56.3</v>
      </c>
      <c r="FZ9" s="2">
        <v>49.2</v>
      </c>
      <c r="GA9" s="2">
        <v>56.9</v>
      </c>
      <c r="GB9" s="2">
        <v>52.2</v>
      </c>
      <c r="GC9" s="2">
        <v>46.8</v>
      </c>
      <c r="GD9" s="2">
        <v>47.7</v>
      </c>
      <c r="GE9" s="2">
        <v>65.1</v>
      </c>
      <c r="GF9" s="2">
        <v>57.2</v>
      </c>
      <c r="GG9" s="2">
        <v>60.3</v>
      </c>
      <c r="GH9" s="2">
        <v>52.9</v>
      </c>
      <c r="GI9" s="2">
        <v>62.8</v>
      </c>
    </row>
    <row r="10" spans="1:191" ht="12">
      <c r="A10" s="55"/>
      <c r="B10" s="16"/>
      <c r="C10" s="53" t="s">
        <v>76</v>
      </c>
      <c r="D10" s="54"/>
      <c r="E10" s="5">
        <v>1107.8</v>
      </c>
      <c r="F10" s="2">
        <f t="shared" si="0"/>
        <v>87.9</v>
      </c>
      <c r="G10" s="2">
        <f t="shared" si="1"/>
        <v>93.9</v>
      </c>
      <c r="H10" s="2">
        <f t="shared" si="2"/>
        <v>100</v>
      </c>
      <c r="I10" s="2">
        <f t="shared" si="3"/>
        <v>103.4</v>
      </c>
      <c r="J10" s="2">
        <f t="shared" si="4"/>
        <v>100.4</v>
      </c>
      <c r="K10" s="2">
        <f>ROUND((SUM(DQ10:EB10))/12,1)</f>
        <v>100.5</v>
      </c>
      <c r="L10" s="2">
        <f>ROUND(SUM(EC10:EN10)/12,1)</f>
        <v>89.4</v>
      </c>
      <c r="M10" s="2">
        <f>ROUND(SUM(EO10:EZ10)/12,1)</f>
        <v>90.9</v>
      </c>
      <c r="N10" s="2">
        <f>ROUND(SUM(FA10:FL10)/12,1)</f>
        <v>79.6</v>
      </c>
      <c r="O10" s="2">
        <f>ROUND(SUM(FM10:FX10)/12,1)</f>
        <v>55.5</v>
      </c>
      <c r="P10" s="18"/>
      <c r="Q10" s="5">
        <f t="shared" si="5"/>
        <v>82.1</v>
      </c>
      <c r="R10" s="5">
        <f t="shared" si="6"/>
        <v>78.3</v>
      </c>
      <c r="S10" s="5">
        <f t="shared" si="7"/>
        <v>90.8</v>
      </c>
      <c r="T10" s="5">
        <f t="shared" si="8"/>
        <v>100.3</v>
      </c>
      <c r="U10" s="5">
        <f t="shared" si="9"/>
        <v>87.2</v>
      </c>
      <c r="V10" s="5">
        <f t="shared" si="10"/>
        <v>84.3</v>
      </c>
      <c r="W10" s="5">
        <f t="shared" si="11"/>
        <v>93.2</v>
      </c>
      <c r="X10" s="5">
        <f t="shared" si="12"/>
        <v>111</v>
      </c>
      <c r="Y10" s="5">
        <f t="shared" si="13"/>
        <v>92.9</v>
      </c>
      <c r="Z10" s="5">
        <f t="shared" si="14"/>
        <v>90.6</v>
      </c>
      <c r="AA10" s="5">
        <f t="shared" si="15"/>
        <v>96.9</v>
      </c>
      <c r="AB10" s="5">
        <f t="shared" si="16"/>
        <v>119.6</v>
      </c>
      <c r="AC10" s="5">
        <f t="shared" si="17"/>
        <v>104.5</v>
      </c>
      <c r="AD10" s="5">
        <f t="shared" si="18"/>
        <v>91.5</v>
      </c>
      <c r="AE10" s="5">
        <f t="shared" si="19"/>
        <v>97</v>
      </c>
      <c r="AF10" s="5">
        <f t="shared" si="20"/>
        <v>120.5</v>
      </c>
      <c r="AG10" s="5">
        <f t="shared" si="21"/>
        <v>90.9</v>
      </c>
      <c r="AH10" s="5">
        <f t="shared" si="22"/>
        <v>94.6</v>
      </c>
      <c r="AI10" s="5">
        <f t="shared" si="23"/>
        <v>92.3</v>
      </c>
      <c r="AJ10" s="5">
        <f t="shared" si="24"/>
        <v>123.6</v>
      </c>
      <c r="AK10" s="5">
        <f t="shared" si="25"/>
        <v>101.4</v>
      </c>
      <c r="AL10" s="5">
        <f t="shared" si="26"/>
        <v>90.2</v>
      </c>
      <c r="AM10" s="2">
        <f>ROUND((SUM(DW10:DY10))/3,1)</f>
        <v>96</v>
      </c>
      <c r="AN10" s="2">
        <f>ROUND((SUM(DZ10:EB10))/3,1)</f>
        <v>114.3</v>
      </c>
      <c r="AO10" s="2">
        <f>ROUND((SUM(EC10:EE10))/3,1)</f>
        <v>74.6</v>
      </c>
      <c r="AP10" s="2">
        <f>ROUND((SUM(EF10:EH10))/3,1)</f>
        <v>74.3</v>
      </c>
      <c r="AQ10" s="2">
        <f>ROUND((SUM(EI10:EK10))/3,1)</f>
        <v>95.8</v>
      </c>
      <c r="AR10" s="2">
        <f>ROUND(SUM(EL10:EN10)/3,1)</f>
        <v>112.8</v>
      </c>
      <c r="AS10" s="26">
        <f>ROUND(SUM(EO10:EQ10)/3,1)</f>
        <v>85.2</v>
      </c>
      <c r="AT10" s="26">
        <f>ROUND(SUM(ER10:ET10)/3,1)</f>
        <v>81.3</v>
      </c>
      <c r="AU10" s="2">
        <f>ROUND(SUM(EU10:EW10)/3,1)</f>
        <v>87.5</v>
      </c>
      <c r="AV10" s="2">
        <f>ROUND(SUM(EX10:EZ10)/3,1)</f>
        <v>109.4</v>
      </c>
      <c r="AW10" s="26">
        <f>ROUND(SUM(FA10:FC10)/3,1)</f>
        <v>92.5</v>
      </c>
      <c r="AX10" s="2">
        <f>ROUND(SUM(FD10:FF10)/3,1)</f>
        <v>88</v>
      </c>
      <c r="AY10" s="26">
        <f>ROUND(SUM(FG10:FI10)/3,1)</f>
        <v>75.6</v>
      </c>
      <c r="AZ10" s="26">
        <f>ROUND(SUM(FJ10:FL10)/3,1)</f>
        <v>62.5</v>
      </c>
      <c r="BA10" s="2">
        <f>ROUND(SUM(FM10:FO10)/3,1)</f>
        <v>59.4</v>
      </c>
      <c r="BB10" s="2">
        <f>ROUND(SUM(FP10:FR10)/3,1)</f>
        <v>52.7</v>
      </c>
      <c r="BC10" s="2">
        <f>ROUND(SUM(FS10:FU10)/3,1)</f>
        <v>56</v>
      </c>
      <c r="BD10" s="2">
        <f>ROUND(SUM(FV10:FX10)/3,1)</f>
        <v>54</v>
      </c>
      <c r="BE10" s="2">
        <f>ROUND(SUM(FY10:GA10)/3,1)</f>
        <v>51.7</v>
      </c>
      <c r="BF10" s="2">
        <f>ROUND(SUM(GB10:GD10)/3,1)</f>
        <v>50.1</v>
      </c>
      <c r="BG10" s="2">
        <f>ROUND(SUM(GE10:GG10)/3,1)</f>
        <v>58.4</v>
      </c>
      <c r="BH10" s="21"/>
      <c r="BI10" s="2">
        <v>79.5</v>
      </c>
      <c r="BJ10" s="2">
        <v>80</v>
      </c>
      <c r="BK10" s="2">
        <v>86.7</v>
      </c>
      <c r="BL10" s="2">
        <v>80.1</v>
      </c>
      <c r="BM10" s="2">
        <v>74.9</v>
      </c>
      <c r="BN10" s="2">
        <v>80</v>
      </c>
      <c r="BO10" s="2">
        <v>87.9</v>
      </c>
      <c r="BP10" s="2">
        <v>81.3</v>
      </c>
      <c r="BQ10" s="2">
        <v>103.3</v>
      </c>
      <c r="BR10" s="2">
        <v>106.5</v>
      </c>
      <c r="BS10" s="2">
        <v>95.1</v>
      </c>
      <c r="BT10" s="2">
        <v>99.4</v>
      </c>
      <c r="BU10" s="2">
        <v>79</v>
      </c>
      <c r="BV10" s="2">
        <v>81.4</v>
      </c>
      <c r="BW10" s="2">
        <v>101.3</v>
      </c>
      <c r="BX10" s="2">
        <v>87.7</v>
      </c>
      <c r="BY10" s="2">
        <v>77.2</v>
      </c>
      <c r="BZ10" s="2">
        <v>88</v>
      </c>
      <c r="CA10" s="2">
        <v>87.6</v>
      </c>
      <c r="CB10" s="2">
        <v>84.9</v>
      </c>
      <c r="CC10" s="2">
        <v>107.2</v>
      </c>
      <c r="CD10" s="2">
        <v>117.2</v>
      </c>
      <c r="CE10" s="2">
        <v>112.6</v>
      </c>
      <c r="CF10" s="2">
        <v>103.2</v>
      </c>
      <c r="CG10" s="2">
        <v>90</v>
      </c>
      <c r="CH10" s="2">
        <v>88.8</v>
      </c>
      <c r="CI10" s="2">
        <v>100</v>
      </c>
      <c r="CJ10" s="2">
        <v>91.8</v>
      </c>
      <c r="CK10" s="2">
        <v>83.7</v>
      </c>
      <c r="CL10" s="2">
        <v>96.2</v>
      </c>
      <c r="CM10" s="2">
        <v>88.7</v>
      </c>
      <c r="CN10" s="2">
        <v>91.7</v>
      </c>
      <c r="CO10" s="2">
        <v>110.3</v>
      </c>
      <c r="CP10" s="2">
        <v>120.2</v>
      </c>
      <c r="CQ10" s="2">
        <v>117.2</v>
      </c>
      <c r="CR10" s="2">
        <v>121.4</v>
      </c>
      <c r="CS10" s="2">
        <v>94.4</v>
      </c>
      <c r="CT10" s="2">
        <v>101.2</v>
      </c>
      <c r="CU10" s="2">
        <v>117.9</v>
      </c>
      <c r="CV10" s="2">
        <v>93.8</v>
      </c>
      <c r="CW10" s="2">
        <v>92.1</v>
      </c>
      <c r="CX10" s="2">
        <v>88.5</v>
      </c>
      <c r="CY10" s="2">
        <v>86.3</v>
      </c>
      <c r="CZ10" s="2">
        <v>91.7</v>
      </c>
      <c r="DA10" s="2">
        <v>113.1</v>
      </c>
      <c r="DB10" s="2">
        <v>117.3</v>
      </c>
      <c r="DC10" s="2">
        <v>124.6</v>
      </c>
      <c r="DD10" s="2">
        <v>119.5</v>
      </c>
      <c r="DE10" s="2">
        <v>87.8</v>
      </c>
      <c r="DF10" s="2">
        <v>91.2</v>
      </c>
      <c r="DG10" s="2">
        <v>93.8</v>
      </c>
      <c r="DH10" s="2">
        <v>107.9</v>
      </c>
      <c r="DI10" s="2">
        <v>84.5</v>
      </c>
      <c r="DJ10" s="2">
        <v>91.5</v>
      </c>
      <c r="DK10" s="2">
        <v>88.3</v>
      </c>
      <c r="DL10" s="2">
        <v>91.3</v>
      </c>
      <c r="DM10" s="2">
        <v>97.4</v>
      </c>
      <c r="DN10" s="2">
        <v>127.9</v>
      </c>
      <c r="DO10" s="2">
        <v>121.8</v>
      </c>
      <c r="DP10" s="2">
        <v>121.2</v>
      </c>
      <c r="DQ10" s="2">
        <v>97.2</v>
      </c>
      <c r="DR10" s="2">
        <v>103.3</v>
      </c>
      <c r="DS10" s="2">
        <v>103.8</v>
      </c>
      <c r="DT10" s="2">
        <v>94.6</v>
      </c>
      <c r="DU10" s="2">
        <v>90.2</v>
      </c>
      <c r="DV10" s="2">
        <v>85.8</v>
      </c>
      <c r="DW10" s="7">
        <v>95.6</v>
      </c>
      <c r="DX10" s="7">
        <v>84.3</v>
      </c>
      <c r="DY10" s="7">
        <v>108</v>
      </c>
      <c r="DZ10" s="7">
        <v>124.8</v>
      </c>
      <c r="EA10" s="7">
        <v>116.7</v>
      </c>
      <c r="EB10" s="7">
        <v>101.5</v>
      </c>
      <c r="EC10" s="2">
        <v>77.3</v>
      </c>
      <c r="ED10" s="2">
        <v>68.5</v>
      </c>
      <c r="EE10" s="2">
        <v>78.1</v>
      </c>
      <c r="EF10" s="2">
        <v>78.9</v>
      </c>
      <c r="EG10" s="2">
        <v>69.9</v>
      </c>
      <c r="EH10" s="2">
        <v>74.2</v>
      </c>
      <c r="EI10" s="7">
        <v>89.8</v>
      </c>
      <c r="EJ10" s="7">
        <v>90.1</v>
      </c>
      <c r="EK10" s="7">
        <v>107.6</v>
      </c>
      <c r="EL10" s="7">
        <v>110</v>
      </c>
      <c r="EM10" s="7">
        <v>120.1</v>
      </c>
      <c r="EN10" s="7">
        <v>108.2</v>
      </c>
      <c r="EO10" s="2">
        <v>85.6</v>
      </c>
      <c r="EP10" s="2">
        <v>80.4</v>
      </c>
      <c r="EQ10" s="2">
        <v>89.7</v>
      </c>
      <c r="ER10" s="2">
        <v>82.7</v>
      </c>
      <c r="ES10" s="2">
        <v>79.5</v>
      </c>
      <c r="ET10" s="2">
        <v>81.8</v>
      </c>
      <c r="EU10" s="2">
        <v>81.9</v>
      </c>
      <c r="EV10" s="7">
        <v>82.8</v>
      </c>
      <c r="EW10" s="7">
        <v>97.7</v>
      </c>
      <c r="EX10" s="2">
        <v>105.9</v>
      </c>
      <c r="EY10" s="2">
        <v>116.7</v>
      </c>
      <c r="EZ10" s="2">
        <v>105.5</v>
      </c>
      <c r="FA10" s="2">
        <v>88.3</v>
      </c>
      <c r="FB10" s="2">
        <v>83.2</v>
      </c>
      <c r="FC10" s="2">
        <v>106</v>
      </c>
      <c r="FD10" s="2">
        <v>94.8</v>
      </c>
      <c r="FE10" s="2">
        <v>77.6</v>
      </c>
      <c r="FF10" s="7">
        <v>91.7</v>
      </c>
      <c r="FG10" s="7">
        <v>91.4</v>
      </c>
      <c r="FH10" s="7">
        <v>71.1</v>
      </c>
      <c r="FI10" s="7">
        <v>64.2</v>
      </c>
      <c r="FJ10" s="7">
        <v>59.4</v>
      </c>
      <c r="FK10" s="7">
        <v>65.4</v>
      </c>
      <c r="FL10" s="7">
        <v>62.6</v>
      </c>
      <c r="FM10" s="7">
        <v>55.9</v>
      </c>
      <c r="FN10" s="33">
        <v>57.4</v>
      </c>
      <c r="FO10" s="34">
        <v>65</v>
      </c>
      <c r="FP10" s="2">
        <v>52.5</v>
      </c>
      <c r="FQ10" s="33">
        <v>50.4</v>
      </c>
      <c r="FR10" s="2">
        <v>55.1</v>
      </c>
      <c r="FS10" s="2">
        <v>57.1</v>
      </c>
      <c r="FT10" s="2">
        <v>50.4</v>
      </c>
      <c r="FU10" s="2">
        <v>60.5</v>
      </c>
      <c r="FV10" s="2">
        <v>54.6</v>
      </c>
      <c r="FW10" s="2">
        <v>50.4</v>
      </c>
      <c r="FX10" s="12">
        <v>56.9</v>
      </c>
      <c r="FY10" s="2">
        <v>47</v>
      </c>
      <c r="FZ10" s="2">
        <v>51</v>
      </c>
      <c r="GA10" s="2">
        <v>57.1</v>
      </c>
      <c r="GB10" s="2">
        <v>49.2</v>
      </c>
      <c r="GC10" s="2">
        <v>49.3</v>
      </c>
      <c r="GD10" s="2">
        <v>51.8</v>
      </c>
      <c r="GE10" s="2">
        <v>57.6</v>
      </c>
      <c r="GF10" s="2">
        <v>57.1</v>
      </c>
      <c r="GG10" s="2">
        <v>60.4</v>
      </c>
      <c r="GH10" s="2">
        <v>55.4</v>
      </c>
      <c r="GI10" s="2">
        <v>57.3</v>
      </c>
    </row>
    <row r="11" spans="1:191" ht="12">
      <c r="A11" s="55"/>
      <c r="B11" s="16"/>
      <c r="C11" s="53" t="s">
        <v>4</v>
      </c>
      <c r="D11" s="54"/>
      <c r="E11" s="5">
        <v>1154.7</v>
      </c>
      <c r="F11" s="2">
        <f t="shared" si="0"/>
        <v>68</v>
      </c>
      <c r="G11" s="2">
        <f t="shared" si="1"/>
        <v>115.1</v>
      </c>
      <c r="H11" s="2">
        <f t="shared" si="2"/>
        <v>100</v>
      </c>
      <c r="I11" s="2">
        <f t="shared" si="3"/>
        <v>142.4</v>
      </c>
      <c r="J11" s="2">
        <f t="shared" si="4"/>
        <v>136.7</v>
      </c>
      <c r="K11" s="5" t="s">
        <v>50</v>
      </c>
      <c r="L11" s="5" t="s">
        <v>50</v>
      </c>
      <c r="M11" s="5" t="s">
        <v>50</v>
      </c>
      <c r="N11" s="5" t="s">
        <v>50</v>
      </c>
      <c r="O11" s="5" t="s">
        <v>50</v>
      </c>
      <c r="P11" s="18"/>
      <c r="Q11" s="5">
        <f t="shared" si="5"/>
        <v>38.9</v>
      </c>
      <c r="R11" s="5">
        <f t="shared" si="6"/>
        <v>34.4</v>
      </c>
      <c r="S11" s="5">
        <f t="shared" si="7"/>
        <v>90.4</v>
      </c>
      <c r="T11" s="5">
        <f t="shared" si="8"/>
        <v>108.2</v>
      </c>
      <c r="U11" s="5">
        <f t="shared" si="9"/>
        <v>85.3</v>
      </c>
      <c r="V11" s="5">
        <f t="shared" si="10"/>
        <v>128</v>
      </c>
      <c r="W11" s="5">
        <f t="shared" si="11"/>
        <v>117</v>
      </c>
      <c r="X11" s="5">
        <f t="shared" si="12"/>
        <v>129.9</v>
      </c>
      <c r="Y11" s="5">
        <f t="shared" si="13"/>
        <v>118.1</v>
      </c>
      <c r="Z11" s="5">
        <f t="shared" si="14"/>
        <v>111.7</v>
      </c>
      <c r="AA11" s="5">
        <f t="shared" si="15"/>
        <v>56.5</v>
      </c>
      <c r="AB11" s="5">
        <f t="shared" si="16"/>
        <v>113.7</v>
      </c>
      <c r="AC11" s="5">
        <f t="shared" si="17"/>
        <v>168.4</v>
      </c>
      <c r="AD11" s="5">
        <f t="shared" si="18"/>
        <v>156.9</v>
      </c>
      <c r="AE11" s="5">
        <f t="shared" si="19"/>
        <v>103.4</v>
      </c>
      <c r="AF11" s="5">
        <f t="shared" si="20"/>
        <v>140.9</v>
      </c>
      <c r="AG11" s="5">
        <f t="shared" si="21"/>
        <v>122.1</v>
      </c>
      <c r="AH11" s="5">
        <f t="shared" si="22"/>
        <v>124.2</v>
      </c>
      <c r="AI11" s="5">
        <f t="shared" si="23"/>
        <v>143.6</v>
      </c>
      <c r="AJ11" s="5">
        <f t="shared" si="24"/>
        <v>156.9</v>
      </c>
      <c r="AK11" s="5">
        <f t="shared" si="25"/>
        <v>128.2</v>
      </c>
      <c r="AL11" s="5">
        <f t="shared" si="26"/>
        <v>93.7</v>
      </c>
      <c r="AM11" s="2" t="s">
        <v>50</v>
      </c>
      <c r="AN11" s="2" t="s">
        <v>50</v>
      </c>
      <c r="AO11" s="2" t="s">
        <v>50</v>
      </c>
      <c r="AP11" s="2" t="s">
        <v>50</v>
      </c>
      <c r="AQ11" s="2" t="s">
        <v>50</v>
      </c>
      <c r="AR11" s="2" t="s">
        <v>50</v>
      </c>
      <c r="AS11" s="2" t="s">
        <v>50</v>
      </c>
      <c r="AT11" s="2" t="s">
        <v>50</v>
      </c>
      <c r="AU11" s="2" t="s">
        <v>50</v>
      </c>
      <c r="AV11" s="2" t="s">
        <v>50</v>
      </c>
      <c r="AW11" s="2" t="s">
        <v>50</v>
      </c>
      <c r="AX11" s="2" t="s">
        <v>50</v>
      </c>
      <c r="AY11" s="2" t="s">
        <v>50</v>
      </c>
      <c r="AZ11" s="2" t="s">
        <v>50</v>
      </c>
      <c r="BA11" s="2" t="s">
        <v>50</v>
      </c>
      <c r="BB11" s="2" t="s">
        <v>50</v>
      </c>
      <c r="BC11" s="2" t="s">
        <v>50</v>
      </c>
      <c r="BD11" s="2" t="s">
        <v>50</v>
      </c>
      <c r="BE11" s="2" t="s">
        <v>50</v>
      </c>
      <c r="BF11" s="2" t="s">
        <v>50</v>
      </c>
      <c r="BG11" s="2" t="s">
        <v>50</v>
      </c>
      <c r="BH11" s="21"/>
      <c r="BI11" s="2">
        <v>43.8</v>
      </c>
      <c r="BJ11" s="2">
        <v>45.3</v>
      </c>
      <c r="BK11" s="2">
        <v>27.5</v>
      </c>
      <c r="BL11" s="2">
        <v>35.3</v>
      </c>
      <c r="BM11" s="2">
        <v>30.7</v>
      </c>
      <c r="BN11" s="2">
        <v>37.3</v>
      </c>
      <c r="BO11" s="2">
        <v>109.5</v>
      </c>
      <c r="BP11" s="2">
        <v>73.1</v>
      </c>
      <c r="BQ11" s="2">
        <v>88.7</v>
      </c>
      <c r="BR11" s="2">
        <v>101.1</v>
      </c>
      <c r="BS11" s="2">
        <v>110</v>
      </c>
      <c r="BT11" s="2">
        <v>113.6</v>
      </c>
      <c r="BU11" s="2">
        <v>66.8</v>
      </c>
      <c r="BV11" s="2">
        <v>52.9</v>
      </c>
      <c r="BW11" s="2">
        <v>136.1</v>
      </c>
      <c r="BX11" s="2">
        <v>157.4</v>
      </c>
      <c r="BY11" s="2">
        <v>117.4</v>
      </c>
      <c r="BZ11" s="2">
        <v>109.2</v>
      </c>
      <c r="CA11" s="2">
        <v>120.6</v>
      </c>
      <c r="CB11" s="2">
        <v>107.5</v>
      </c>
      <c r="CC11" s="2">
        <v>123</v>
      </c>
      <c r="CD11" s="2">
        <v>69.9</v>
      </c>
      <c r="CE11" s="2">
        <v>119.4</v>
      </c>
      <c r="CF11" s="2">
        <v>200.5</v>
      </c>
      <c r="CG11" s="2">
        <v>114.1</v>
      </c>
      <c r="CH11" s="2">
        <v>102.7</v>
      </c>
      <c r="CI11" s="2">
        <v>137.5</v>
      </c>
      <c r="CJ11" s="2">
        <v>146.5</v>
      </c>
      <c r="CK11" s="2">
        <v>90.4</v>
      </c>
      <c r="CL11" s="2">
        <v>98.3</v>
      </c>
      <c r="CM11" s="2">
        <v>59.8</v>
      </c>
      <c r="CN11" s="2">
        <v>43</v>
      </c>
      <c r="CO11" s="2">
        <v>66.6</v>
      </c>
      <c r="CP11" s="2">
        <v>119.3</v>
      </c>
      <c r="CQ11" s="2">
        <v>107.2</v>
      </c>
      <c r="CR11" s="2">
        <v>114.6</v>
      </c>
      <c r="CS11" s="2">
        <v>66</v>
      </c>
      <c r="CT11" s="2">
        <v>213.2</v>
      </c>
      <c r="CU11" s="2">
        <v>225.9</v>
      </c>
      <c r="CV11" s="2">
        <v>168.8</v>
      </c>
      <c r="CW11" s="2">
        <v>164.6</v>
      </c>
      <c r="CX11" s="2">
        <v>137.3</v>
      </c>
      <c r="CY11" s="2">
        <v>117.7</v>
      </c>
      <c r="CZ11" s="2">
        <v>101.8</v>
      </c>
      <c r="DA11" s="2">
        <v>90.7</v>
      </c>
      <c r="DB11" s="2">
        <v>132.3</v>
      </c>
      <c r="DC11" s="2">
        <v>161.2</v>
      </c>
      <c r="DD11" s="2">
        <v>129.2</v>
      </c>
      <c r="DE11" s="2">
        <v>94.3</v>
      </c>
      <c r="DF11" s="2">
        <v>143.3</v>
      </c>
      <c r="DG11" s="2">
        <v>128.6</v>
      </c>
      <c r="DH11" s="2">
        <v>108.7</v>
      </c>
      <c r="DI11" s="2">
        <v>123</v>
      </c>
      <c r="DJ11" s="2">
        <v>141</v>
      </c>
      <c r="DK11" s="2">
        <v>197.9</v>
      </c>
      <c r="DL11" s="2">
        <v>129.7</v>
      </c>
      <c r="DM11" s="2">
        <v>103.3</v>
      </c>
      <c r="DN11" s="2">
        <v>139.9</v>
      </c>
      <c r="DO11" s="2">
        <v>165.3</v>
      </c>
      <c r="DP11" s="2">
        <v>165.4</v>
      </c>
      <c r="DQ11" s="2">
        <v>110.8</v>
      </c>
      <c r="DR11" s="2">
        <v>138.1</v>
      </c>
      <c r="DS11" s="2">
        <v>135.8</v>
      </c>
      <c r="DT11" s="2">
        <v>91.5</v>
      </c>
      <c r="DU11" s="2">
        <v>92.8</v>
      </c>
      <c r="DV11" s="2">
        <v>96.8</v>
      </c>
      <c r="DW11" s="7">
        <v>114.2</v>
      </c>
      <c r="DX11" s="7">
        <v>87.6</v>
      </c>
      <c r="DY11" s="7" t="s">
        <v>50</v>
      </c>
      <c r="DZ11" s="7" t="s">
        <v>50</v>
      </c>
      <c r="EA11" s="7" t="s">
        <v>50</v>
      </c>
      <c r="EB11" s="7" t="s">
        <v>50</v>
      </c>
      <c r="EC11" s="7" t="s">
        <v>50</v>
      </c>
      <c r="ED11" s="7" t="s">
        <v>50</v>
      </c>
      <c r="EE11" s="7" t="s">
        <v>50</v>
      </c>
      <c r="EF11" s="7" t="s">
        <v>50</v>
      </c>
      <c r="EG11" s="7" t="s">
        <v>50</v>
      </c>
      <c r="EH11" s="7" t="s">
        <v>50</v>
      </c>
      <c r="EI11" s="7" t="s">
        <v>50</v>
      </c>
      <c r="EJ11" s="7" t="s">
        <v>50</v>
      </c>
      <c r="EK11" s="7" t="s">
        <v>50</v>
      </c>
      <c r="EL11" s="7" t="s">
        <v>50</v>
      </c>
      <c r="EM11" s="7" t="s">
        <v>50</v>
      </c>
      <c r="EN11" s="7" t="s">
        <v>50</v>
      </c>
      <c r="EO11" s="7" t="s">
        <v>50</v>
      </c>
      <c r="EP11" s="7" t="s">
        <v>50</v>
      </c>
      <c r="EQ11" s="7" t="s">
        <v>50</v>
      </c>
      <c r="ER11" s="7" t="s">
        <v>50</v>
      </c>
      <c r="ES11" s="7" t="s">
        <v>50</v>
      </c>
      <c r="ET11" s="7" t="s">
        <v>50</v>
      </c>
      <c r="EU11" s="7" t="s">
        <v>50</v>
      </c>
      <c r="EV11" s="7" t="s">
        <v>50</v>
      </c>
      <c r="EW11" s="7" t="s">
        <v>50</v>
      </c>
      <c r="EX11" s="7" t="s">
        <v>50</v>
      </c>
      <c r="EY11" s="7" t="s">
        <v>50</v>
      </c>
      <c r="EZ11" s="7" t="s">
        <v>50</v>
      </c>
      <c r="FA11" s="7" t="s">
        <v>50</v>
      </c>
      <c r="FB11" s="7" t="s">
        <v>50</v>
      </c>
      <c r="FC11" s="7" t="s">
        <v>50</v>
      </c>
      <c r="FD11" s="7" t="s">
        <v>50</v>
      </c>
      <c r="FE11" s="7" t="s">
        <v>50</v>
      </c>
      <c r="FF11" s="7" t="s">
        <v>50</v>
      </c>
      <c r="FG11" s="7" t="s">
        <v>50</v>
      </c>
      <c r="FH11" s="7" t="s">
        <v>50</v>
      </c>
      <c r="FI11" s="7" t="s">
        <v>50</v>
      </c>
      <c r="FJ11" s="7" t="s">
        <v>50</v>
      </c>
      <c r="FK11" s="7" t="s">
        <v>50</v>
      </c>
      <c r="FL11" s="7" t="s">
        <v>50</v>
      </c>
      <c r="FM11" s="7" t="s">
        <v>50</v>
      </c>
      <c r="FN11" s="7" t="s">
        <v>50</v>
      </c>
      <c r="FO11" s="7" t="s">
        <v>50</v>
      </c>
      <c r="FP11" s="7" t="s">
        <v>50</v>
      </c>
      <c r="FQ11" s="7" t="s">
        <v>50</v>
      </c>
      <c r="FR11" s="7" t="s">
        <v>50</v>
      </c>
      <c r="FS11" s="7" t="s">
        <v>50</v>
      </c>
      <c r="FT11" s="7" t="s">
        <v>50</v>
      </c>
      <c r="FU11" s="7" t="s">
        <v>50</v>
      </c>
      <c r="FV11" s="7" t="s">
        <v>50</v>
      </c>
      <c r="FW11" s="7" t="s">
        <v>50</v>
      </c>
      <c r="FX11" s="7" t="s">
        <v>50</v>
      </c>
      <c r="FY11" s="7" t="s">
        <v>50</v>
      </c>
      <c r="FZ11" s="7" t="s">
        <v>50</v>
      </c>
      <c r="GA11" s="7" t="s">
        <v>50</v>
      </c>
      <c r="GB11" s="7" t="s">
        <v>50</v>
      </c>
      <c r="GC11" s="7" t="s">
        <v>50</v>
      </c>
      <c r="GD11" s="7" t="s">
        <v>50</v>
      </c>
      <c r="GE11" s="7" t="s">
        <v>50</v>
      </c>
      <c r="GF11" s="7" t="s">
        <v>50</v>
      </c>
      <c r="GG11" s="7" t="s">
        <v>50</v>
      </c>
      <c r="GH11" s="7" t="s">
        <v>50</v>
      </c>
      <c r="GI11" s="7" t="s">
        <v>50</v>
      </c>
    </row>
    <row r="12" spans="1:191" ht="12">
      <c r="A12" s="55"/>
      <c r="B12" s="16"/>
      <c r="C12" s="53" t="s">
        <v>5</v>
      </c>
      <c r="D12" s="54"/>
      <c r="E12" s="5">
        <v>2410.9</v>
      </c>
      <c r="F12" s="2">
        <f t="shared" si="0"/>
        <v>120.3</v>
      </c>
      <c r="G12" s="2">
        <f t="shared" si="1"/>
        <v>158.4</v>
      </c>
      <c r="H12" s="2">
        <f t="shared" si="2"/>
        <v>100</v>
      </c>
      <c r="I12" s="2">
        <f t="shared" si="3"/>
        <v>93</v>
      </c>
      <c r="J12" s="2">
        <f t="shared" si="4"/>
        <v>79.3</v>
      </c>
      <c r="K12" s="2">
        <f aca="true" t="shared" si="27" ref="K12:K17">ROUND((SUM(DQ12:EB12))/12,1)</f>
        <v>82.8</v>
      </c>
      <c r="L12" s="2">
        <f>ROUND(SUM(EC12:EN12)/12,1)</f>
        <v>60.9</v>
      </c>
      <c r="M12" s="2">
        <f>ROUND(SUM(EO12:EZ12)/12,1)</f>
        <v>133.7</v>
      </c>
      <c r="N12" s="2">
        <f>ROUND(SUM(FA12:FL12)/12,1)</f>
        <v>124.3</v>
      </c>
      <c r="O12" s="2">
        <f>ROUND(SUM(FM12:FX12)/12,1)</f>
        <v>102.8</v>
      </c>
      <c r="P12" s="18"/>
      <c r="Q12" s="5">
        <f t="shared" si="5"/>
        <v>103.6</v>
      </c>
      <c r="R12" s="5">
        <f t="shared" si="6"/>
        <v>108.4</v>
      </c>
      <c r="S12" s="5">
        <f t="shared" si="7"/>
        <v>127.2</v>
      </c>
      <c r="T12" s="5">
        <f t="shared" si="8"/>
        <v>142.1</v>
      </c>
      <c r="U12" s="5">
        <f t="shared" si="9"/>
        <v>140.1</v>
      </c>
      <c r="V12" s="5">
        <f t="shared" si="10"/>
        <v>154.6</v>
      </c>
      <c r="W12" s="5">
        <f t="shared" si="11"/>
        <v>164.5</v>
      </c>
      <c r="X12" s="5">
        <f t="shared" si="12"/>
        <v>174.3</v>
      </c>
      <c r="Y12" s="5">
        <f t="shared" si="13"/>
        <v>119.4</v>
      </c>
      <c r="Z12" s="5">
        <f t="shared" si="14"/>
        <v>91.7</v>
      </c>
      <c r="AA12" s="5">
        <f t="shared" si="15"/>
        <v>93.7</v>
      </c>
      <c r="AB12" s="5">
        <f t="shared" si="16"/>
        <v>95.2</v>
      </c>
      <c r="AC12" s="5">
        <f t="shared" si="17"/>
        <v>98.1</v>
      </c>
      <c r="AD12" s="5">
        <f t="shared" si="18"/>
        <v>92.7</v>
      </c>
      <c r="AE12" s="5">
        <f t="shared" si="19"/>
        <v>89</v>
      </c>
      <c r="AF12" s="5">
        <f t="shared" si="20"/>
        <v>92</v>
      </c>
      <c r="AG12" s="5">
        <f t="shared" si="21"/>
        <v>91.3</v>
      </c>
      <c r="AH12" s="5">
        <f t="shared" si="22"/>
        <v>76.6</v>
      </c>
      <c r="AI12" s="5">
        <f t="shared" si="23"/>
        <v>74.3</v>
      </c>
      <c r="AJ12" s="5">
        <f t="shared" si="24"/>
        <v>75.1</v>
      </c>
      <c r="AK12" s="5">
        <f t="shared" si="25"/>
        <v>78.5</v>
      </c>
      <c r="AL12" s="5">
        <f t="shared" si="26"/>
        <v>87.2</v>
      </c>
      <c r="AM12" s="2">
        <f aca="true" t="shared" si="28" ref="AM12:AM17">ROUND((SUM(DW12:DY12))/3,1)</f>
        <v>88.3</v>
      </c>
      <c r="AN12" s="2">
        <f aca="true" t="shared" si="29" ref="AN12:AN17">ROUND((SUM(DZ12:EB12))/3,1)</f>
        <v>77.2</v>
      </c>
      <c r="AO12" s="2">
        <f aca="true" t="shared" si="30" ref="AO12:AO17">ROUND((SUM(EC12:EE12))/3,1)</f>
        <v>47.1</v>
      </c>
      <c r="AP12" s="2">
        <f>ROUND((SUM(EF12:EH12))/3,1)</f>
        <v>52.1</v>
      </c>
      <c r="AQ12" s="2">
        <f>ROUND((SUM(EI12:EK12))/3,1)</f>
        <v>70.3</v>
      </c>
      <c r="AR12" s="2">
        <f>ROUND(SUM(EL12:EN12)/3,1)</f>
        <v>74</v>
      </c>
      <c r="AS12" s="26">
        <f>ROUND(SUM(EO12:EQ12)/3,1)</f>
        <v>70.5</v>
      </c>
      <c r="AT12" s="26">
        <f>ROUND(SUM(ER12:ET12)/3,1)</f>
        <v>156.6</v>
      </c>
      <c r="AU12" s="2">
        <f>ROUND(SUM(EU12:EW12)/3,1)</f>
        <v>159.8</v>
      </c>
      <c r="AV12" s="2">
        <f>ROUND(SUM(EX12:EZ12)/3,1)</f>
        <v>148.1</v>
      </c>
      <c r="AW12" s="26">
        <f>ROUND(SUM(FA12:FC12)/3,1)</f>
        <v>115.9</v>
      </c>
      <c r="AX12" s="2">
        <f>ROUND(SUM(FD12:FF12)/3,1)</f>
        <v>118.9</v>
      </c>
      <c r="AY12" s="26">
        <f>ROUND(SUM(FG12:FI12)/3,1)</f>
        <v>133</v>
      </c>
      <c r="AZ12" s="26">
        <f>ROUND(SUM(FJ12:FL12)/3,1)</f>
        <v>129.5</v>
      </c>
      <c r="BA12" s="2">
        <f>ROUND(SUM(FM12:FO12)/3,1)</f>
        <v>132.5</v>
      </c>
      <c r="BB12" s="2">
        <f>ROUND(SUM(FP12:FR12)/3,1)</f>
        <v>96.5</v>
      </c>
      <c r="BC12" s="2">
        <f>ROUND(SUM(FS12:FU12)/3,1)</f>
        <v>91.6</v>
      </c>
      <c r="BD12" s="2">
        <f>ROUND(SUM(FV12:FX12)/3,1)</f>
        <v>90.7</v>
      </c>
      <c r="BE12" s="2">
        <f>ROUND(SUM(FY12:GA12)/3,1)</f>
        <v>90.4</v>
      </c>
      <c r="BF12" s="2">
        <f>ROUND(SUM(GB12:GD12)/3,1)</f>
        <v>80.9</v>
      </c>
      <c r="BG12" s="2">
        <f>ROUND(SUM(GE12:GG12)/3,1)</f>
        <v>114.2</v>
      </c>
      <c r="BH12" s="21"/>
      <c r="BI12" s="2">
        <v>98.5</v>
      </c>
      <c r="BJ12" s="2">
        <v>110.2</v>
      </c>
      <c r="BK12" s="2">
        <v>102</v>
      </c>
      <c r="BL12" s="2">
        <v>106.4</v>
      </c>
      <c r="BM12" s="2">
        <v>109.1</v>
      </c>
      <c r="BN12" s="2">
        <v>109.8</v>
      </c>
      <c r="BO12" s="2">
        <v>123.1</v>
      </c>
      <c r="BP12" s="2">
        <v>122.1</v>
      </c>
      <c r="BQ12" s="2">
        <v>136.5</v>
      </c>
      <c r="BR12" s="2">
        <v>136.2</v>
      </c>
      <c r="BS12" s="2">
        <v>145.5</v>
      </c>
      <c r="BT12" s="2">
        <v>144.5</v>
      </c>
      <c r="BU12" s="2">
        <v>134.3</v>
      </c>
      <c r="BV12" s="2">
        <v>138.4</v>
      </c>
      <c r="BW12" s="2">
        <v>147.6</v>
      </c>
      <c r="BX12" s="2">
        <v>151.4</v>
      </c>
      <c r="BY12" s="2">
        <v>157.5</v>
      </c>
      <c r="BZ12" s="2">
        <v>154.9</v>
      </c>
      <c r="CA12" s="2">
        <v>156.7</v>
      </c>
      <c r="CB12" s="2">
        <v>154.1</v>
      </c>
      <c r="CC12" s="2">
        <v>182.8</v>
      </c>
      <c r="CD12" s="2">
        <v>164.2</v>
      </c>
      <c r="CE12" s="2">
        <v>169.2</v>
      </c>
      <c r="CF12" s="2">
        <v>189.4</v>
      </c>
      <c r="CG12" s="2">
        <v>105.2</v>
      </c>
      <c r="CH12" s="2">
        <v>108.7</v>
      </c>
      <c r="CI12" s="2">
        <v>144.2</v>
      </c>
      <c r="CJ12" s="2">
        <v>104.9</v>
      </c>
      <c r="CK12" s="2">
        <v>81.8</v>
      </c>
      <c r="CL12" s="2">
        <v>88.4</v>
      </c>
      <c r="CM12" s="2">
        <v>89.8</v>
      </c>
      <c r="CN12" s="2">
        <v>87.7</v>
      </c>
      <c r="CO12" s="2">
        <v>103.6</v>
      </c>
      <c r="CP12" s="2">
        <v>92.5</v>
      </c>
      <c r="CQ12" s="2">
        <v>96.2</v>
      </c>
      <c r="CR12" s="2">
        <v>96.9</v>
      </c>
      <c r="CS12" s="2">
        <v>91.4</v>
      </c>
      <c r="CT12" s="2">
        <v>93.3</v>
      </c>
      <c r="CU12" s="2">
        <v>109.6</v>
      </c>
      <c r="CV12" s="2">
        <v>91.5</v>
      </c>
      <c r="CW12" s="2">
        <v>87.2</v>
      </c>
      <c r="CX12" s="2">
        <v>99.3</v>
      </c>
      <c r="CY12" s="2">
        <v>93.8</v>
      </c>
      <c r="CZ12" s="2">
        <v>90.3</v>
      </c>
      <c r="DA12" s="2">
        <v>83</v>
      </c>
      <c r="DB12" s="2">
        <v>91.2</v>
      </c>
      <c r="DC12" s="2">
        <v>91.6</v>
      </c>
      <c r="DD12" s="2">
        <v>93.2</v>
      </c>
      <c r="DE12" s="2">
        <v>85.6</v>
      </c>
      <c r="DF12" s="2">
        <v>90</v>
      </c>
      <c r="DG12" s="2">
        <v>98.4</v>
      </c>
      <c r="DH12" s="2">
        <v>75.3</v>
      </c>
      <c r="DI12" s="2">
        <v>78.7</v>
      </c>
      <c r="DJ12" s="2">
        <v>75.8</v>
      </c>
      <c r="DK12" s="2">
        <v>77.6</v>
      </c>
      <c r="DL12" s="2">
        <v>74.5</v>
      </c>
      <c r="DM12" s="2">
        <v>70.8</v>
      </c>
      <c r="DN12" s="2">
        <v>78.5</v>
      </c>
      <c r="DO12" s="2">
        <v>73.1</v>
      </c>
      <c r="DP12" s="2">
        <v>73.7</v>
      </c>
      <c r="DQ12" s="2">
        <v>72.1</v>
      </c>
      <c r="DR12" s="2">
        <v>79.8</v>
      </c>
      <c r="DS12" s="2">
        <v>83.6</v>
      </c>
      <c r="DT12" s="2">
        <v>86.7</v>
      </c>
      <c r="DU12" s="2">
        <v>86.9</v>
      </c>
      <c r="DV12" s="2">
        <v>87.9</v>
      </c>
      <c r="DW12" s="7">
        <v>93.5</v>
      </c>
      <c r="DX12" s="7">
        <v>83.9</v>
      </c>
      <c r="DY12" s="7">
        <v>87.6</v>
      </c>
      <c r="DZ12" s="7">
        <v>93.7</v>
      </c>
      <c r="EA12" s="7">
        <v>71.1</v>
      </c>
      <c r="EB12" s="7">
        <v>66.8</v>
      </c>
      <c r="EC12" s="2">
        <v>49.1</v>
      </c>
      <c r="ED12" s="2">
        <v>47.9</v>
      </c>
      <c r="EE12" s="2">
        <v>44.2</v>
      </c>
      <c r="EF12" s="2">
        <v>47.3</v>
      </c>
      <c r="EG12" s="2">
        <v>50.4</v>
      </c>
      <c r="EH12" s="2">
        <v>58.6</v>
      </c>
      <c r="EI12" s="7">
        <v>67.9</v>
      </c>
      <c r="EJ12" s="7">
        <v>67.8</v>
      </c>
      <c r="EK12" s="7">
        <v>75.1</v>
      </c>
      <c r="EL12" s="7">
        <v>74.6</v>
      </c>
      <c r="EM12" s="7">
        <v>75.7</v>
      </c>
      <c r="EN12" s="7">
        <v>71.6</v>
      </c>
      <c r="EO12" s="2">
        <v>66.7</v>
      </c>
      <c r="EP12" s="2">
        <v>66</v>
      </c>
      <c r="EQ12" s="2">
        <v>78.7</v>
      </c>
      <c r="ER12" s="2">
        <v>155.8</v>
      </c>
      <c r="ES12" s="2">
        <v>150.7</v>
      </c>
      <c r="ET12" s="2">
        <v>163.2</v>
      </c>
      <c r="EU12" s="2">
        <v>162.5</v>
      </c>
      <c r="EV12" s="7">
        <v>161.7</v>
      </c>
      <c r="EW12" s="7">
        <v>155.2</v>
      </c>
      <c r="EX12" s="2">
        <v>151.5</v>
      </c>
      <c r="EY12" s="2">
        <v>155.8</v>
      </c>
      <c r="EZ12" s="2">
        <v>136.9</v>
      </c>
      <c r="FA12" s="2">
        <v>120.8</v>
      </c>
      <c r="FB12" s="2">
        <v>101.3</v>
      </c>
      <c r="FC12" s="2">
        <v>125.6</v>
      </c>
      <c r="FD12" s="2">
        <v>102</v>
      </c>
      <c r="FE12" s="2">
        <v>125.4</v>
      </c>
      <c r="FF12" s="7">
        <v>129.2</v>
      </c>
      <c r="FG12" s="7">
        <v>130.4</v>
      </c>
      <c r="FH12" s="7">
        <v>131.4</v>
      </c>
      <c r="FI12" s="7">
        <v>137.3</v>
      </c>
      <c r="FJ12" s="7">
        <v>132.4</v>
      </c>
      <c r="FK12" s="7">
        <v>118.7</v>
      </c>
      <c r="FL12" s="7">
        <v>137.4</v>
      </c>
      <c r="FM12" s="7">
        <v>117.8</v>
      </c>
      <c r="FN12" s="33">
        <v>153.2</v>
      </c>
      <c r="FO12" s="34">
        <v>126.5</v>
      </c>
      <c r="FP12" s="2">
        <v>94.5</v>
      </c>
      <c r="FQ12" s="33">
        <v>97.7</v>
      </c>
      <c r="FR12" s="2">
        <v>97.3</v>
      </c>
      <c r="FS12" s="2">
        <v>88.7</v>
      </c>
      <c r="FT12" s="2">
        <v>86.6</v>
      </c>
      <c r="FU12" s="2">
        <v>99.5</v>
      </c>
      <c r="FV12" s="2">
        <v>101.8</v>
      </c>
      <c r="FW12" s="2">
        <v>90.9</v>
      </c>
      <c r="FX12" s="12">
        <v>79.5</v>
      </c>
      <c r="FY12" s="2">
        <v>96.4</v>
      </c>
      <c r="FZ12" s="2">
        <v>78.9</v>
      </c>
      <c r="GA12" s="2">
        <v>95.8</v>
      </c>
      <c r="GB12" s="2">
        <v>72.8</v>
      </c>
      <c r="GC12" s="2">
        <v>83.8</v>
      </c>
      <c r="GD12" s="2">
        <v>86.2</v>
      </c>
      <c r="GE12" s="2">
        <v>115.1</v>
      </c>
      <c r="GF12" s="2">
        <v>99.4</v>
      </c>
      <c r="GG12" s="2">
        <v>128.2</v>
      </c>
      <c r="GH12" s="2">
        <v>102.3</v>
      </c>
      <c r="GI12" s="2">
        <v>106.3</v>
      </c>
    </row>
    <row r="13" spans="1:191" ht="12">
      <c r="A13" s="55"/>
      <c r="B13" s="16"/>
      <c r="C13" s="53" t="s">
        <v>6</v>
      </c>
      <c r="D13" s="54"/>
      <c r="E13" s="5">
        <v>263.1</v>
      </c>
      <c r="F13" s="2">
        <f t="shared" si="0"/>
        <v>143.2</v>
      </c>
      <c r="G13" s="2">
        <f t="shared" si="1"/>
        <v>145.4</v>
      </c>
      <c r="H13" s="2">
        <f t="shared" si="2"/>
        <v>100</v>
      </c>
      <c r="I13" s="2">
        <f t="shared" si="3"/>
        <v>89.4</v>
      </c>
      <c r="J13" s="2">
        <f t="shared" si="4"/>
        <v>62.7</v>
      </c>
      <c r="K13" s="2">
        <f t="shared" si="27"/>
        <v>57.2</v>
      </c>
      <c r="L13" s="2">
        <f>ROUND(SUM(EC13:EN13)/12,1)</f>
        <v>48.3</v>
      </c>
      <c r="M13" s="2">
        <f>ROUND(SUM(EO13:EZ13)/12,1)</f>
        <v>57.7</v>
      </c>
      <c r="N13" s="2">
        <f>ROUND(SUM(FA13:FL13)/12,1)</f>
        <v>45.7</v>
      </c>
      <c r="O13" s="2">
        <f>ROUND(SUM(FM13:FX13)/12,1)</f>
        <v>37.8</v>
      </c>
      <c r="P13" s="18"/>
      <c r="Q13" s="5">
        <f t="shared" si="5"/>
        <v>135.6</v>
      </c>
      <c r="R13" s="5">
        <f t="shared" si="6"/>
        <v>142.4</v>
      </c>
      <c r="S13" s="5">
        <f t="shared" si="7"/>
        <v>143.9</v>
      </c>
      <c r="T13" s="5">
        <f t="shared" si="8"/>
        <v>151.1</v>
      </c>
      <c r="U13" s="5">
        <f t="shared" si="9"/>
        <v>145.7</v>
      </c>
      <c r="V13" s="5">
        <f t="shared" si="10"/>
        <v>143.1</v>
      </c>
      <c r="W13" s="5">
        <f t="shared" si="11"/>
        <v>143.9</v>
      </c>
      <c r="X13" s="5">
        <f t="shared" si="12"/>
        <v>148.8</v>
      </c>
      <c r="Y13" s="5">
        <f t="shared" si="13"/>
        <v>96.2</v>
      </c>
      <c r="Z13" s="5">
        <f t="shared" si="14"/>
        <v>94.8</v>
      </c>
      <c r="AA13" s="5">
        <f t="shared" si="15"/>
        <v>103.5</v>
      </c>
      <c r="AB13" s="5">
        <f t="shared" si="16"/>
        <v>105.5</v>
      </c>
      <c r="AC13" s="5">
        <f t="shared" si="17"/>
        <v>97.8</v>
      </c>
      <c r="AD13" s="5">
        <f t="shared" si="18"/>
        <v>95.8</v>
      </c>
      <c r="AE13" s="5">
        <f t="shared" si="19"/>
        <v>97.1</v>
      </c>
      <c r="AF13" s="5">
        <f t="shared" si="20"/>
        <v>66.8</v>
      </c>
      <c r="AG13" s="5">
        <f t="shared" si="21"/>
        <v>64</v>
      </c>
      <c r="AH13" s="5">
        <f t="shared" si="22"/>
        <v>59.1</v>
      </c>
      <c r="AI13" s="5">
        <f t="shared" si="23"/>
        <v>58.7</v>
      </c>
      <c r="AJ13" s="5">
        <f t="shared" si="24"/>
        <v>68.9</v>
      </c>
      <c r="AK13" s="5">
        <f t="shared" si="25"/>
        <v>61</v>
      </c>
      <c r="AL13" s="5">
        <f t="shared" si="26"/>
        <v>58.9</v>
      </c>
      <c r="AM13" s="2">
        <f t="shared" si="28"/>
        <v>51.8</v>
      </c>
      <c r="AN13" s="2">
        <f t="shared" si="29"/>
        <v>57</v>
      </c>
      <c r="AO13" s="2">
        <f t="shared" si="30"/>
        <v>47.1</v>
      </c>
      <c r="AP13" s="2">
        <f>ROUND((SUM(EF13:EH13))/3,1)</f>
        <v>41.4</v>
      </c>
      <c r="AQ13" s="2">
        <f>ROUND((SUM(EI13:EK13))/3,1)</f>
        <v>46.3</v>
      </c>
      <c r="AR13" s="2">
        <f>ROUND(SUM(EL13:EN13)/3,1)</f>
        <v>58.3</v>
      </c>
      <c r="AS13" s="26">
        <f>ROUND(SUM(EO13:EQ13)/3,1)</f>
        <v>61.9</v>
      </c>
      <c r="AT13" s="26">
        <f>ROUND(SUM(ER13:ET13)/3,1)</f>
        <v>53.4</v>
      </c>
      <c r="AU13" s="2">
        <f>ROUND(SUM(EU13:EW13)/3,1)</f>
        <v>53.9</v>
      </c>
      <c r="AV13" s="2">
        <f>ROUND(SUM(EX13:EZ13)/3,1)</f>
        <v>61.4</v>
      </c>
      <c r="AW13" s="26">
        <f>ROUND(SUM(FA13:FC13)/3,1)</f>
        <v>44.4</v>
      </c>
      <c r="AX13" s="2">
        <f>ROUND(SUM(FD13:FF13)/3,1)</f>
        <v>42.1</v>
      </c>
      <c r="AY13" s="26">
        <f>ROUND(SUM(FG13:FI13)/3,1)</f>
        <v>45.2</v>
      </c>
      <c r="AZ13" s="26">
        <f>ROUND(SUM(FJ13:FL13)/3,1)</f>
        <v>51.2</v>
      </c>
      <c r="BA13" s="2">
        <f>ROUND(SUM(FM13:FO13)/3,1)</f>
        <v>47.4</v>
      </c>
      <c r="BB13" s="2">
        <f>ROUND(SUM(FP13:FR13)/3,1)</f>
        <v>29.9</v>
      </c>
      <c r="BC13" s="2">
        <f>ROUND(SUM(FS13:FU13)/3,1)</f>
        <v>31.8</v>
      </c>
      <c r="BD13" s="2">
        <f>ROUND(SUM(FV13:FX13)/3,1)</f>
        <v>42.1</v>
      </c>
      <c r="BE13" s="2">
        <f>ROUND(SUM(FY13:GA13)/3,1)</f>
        <v>33.6</v>
      </c>
      <c r="BF13" s="2">
        <f>ROUND(SUM(GB13:GD13)/3,1)</f>
        <v>35.3</v>
      </c>
      <c r="BG13" s="2">
        <f>ROUND(SUM(GE13:GG13)/3,1)</f>
        <v>36.9</v>
      </c>
      <c r="BH13" s="21"/>
      <c r="BI13" s="2">
        <v>128.2</v>
      </c>
      <c r="BJ13" s="2">
        <v>134.8</v>
      </c>
      <c r="BK13" s="2">
        <v>143.7</v>
      </c>
      <c r="BL13" s="2">
        <v>140.5</v>
      </c>
      <c r="BM13" s="2">
        <v>143.4</v>
      </c>
      <c r="BN13" s="2">
        <v>143.4</v>
      </c>
      <c r="BO13" s="2">
        <v>145.4</v>
      </c>
      <c r="BP13" s="2">
        <v>138.8</v>
      </c>
      <c r="BQ13" s="2">
        <v>147.4</v>
      </c>
      <c r="BR13" s="2">
        <v>151.7</v>
      </c>
      <c r="BS13" s="2">
        <v>150.3</v>
      </c>
      <c r="BT13" s="2">
        <v>151.2</v>
      </c>
      <c r="BU13" s="2">
        <v>137.2</v>
      </c>
      <c r="BV13" s="2">
        <v>148.6</v>
      </c>
      <c r="BW13" s="2">
        <v>151.4</v>
      </c>
      <c r="BX13" s="2">
        <v>147.4</v>
      </c>
      <c r="BY13" s="2">
        <v>136.2</v>
      </c>
      <c r="BZ13" s="2">
        <v>145.6</v>
      </c>
      <c r="CA13" s="2">
        <v>151.9</v>
      </c>
      <c r="CB13" s="2">
        <v>136.5</v>
      </c>
      <c r="CC13" s="2">
        <v>143.2</v>
      </c>
      <c r="CD13" s="2">
        <v>143.9</v>
      </c>
      <c r="CE13" s="2">
        <v>151.3</v>
      </c>
      <c r="CF13" s="2">
        <v>151.1</v>
      </c>
      <c r="CG13" s="2">
        <v>91.6</v>
      </c>
      <c r="CH13" s="2">
        <v>97.3</v>
      </c>
      <c r="CI13" s="2">
        <v>99.8</v>
      </c>
      <c r="CJ13" s="2">
        <v>78.3</v>
      </c>
      <c r="CK13" s="2">
        <v>103</v>
      </c>
      <c r="CL13" s="2">
        <v>103.2</v>
      </c>
      <c r="CM13" s="2">
        <v>103.5</v>
      </c>
      <c r="CN13" s="2">
        <v>102.8</v>
      </c>
      <c r="CO13" s="2">
        <v>104.1</v>
      </c>
      <c r="CP13" s="2">
        <v>104.9</v>
      </c>
      <c r="CQ13" s="2">
        <v>109.9</v>
      </c>
      <c r="CR13" s="2">
        <v>101.6</v>
      </c>
      <c r="CS13" s="2">
        <v>94.2</v>
      </c>
      <c r="CT13" s="2">
        <v>100.4</v>
      </c>
      <c r="CU13" s="2">
        <v>98.7</v>
      </c>
      <c r="CV13" s="2">
        <v>95.3</v>
      </c>
      <c r="CW13" s="2">
        <v>94.4</v>
      </c>
      <c r="CX13" s="2">
        <v>97.8</v>
      </c>
      <c r="CY13" s="2">
        <v>99.3</v>
      </c>
      <c r="CZ13" s="2">
        <v>95.1</v>
      </c>
      <c r="DA13" s="2">
        <v>96.8</v>
      </c>
      <c r="DB13" s="2">
        <v>67.1</v>
      </c>
      <c r="DC13" s="2">
        <v>66.7</v>
      </c>
      <c r="DD13" s="2">
        <v>66.7</v>
      </c>
      <c r="DE13" s="2">
        <v>48.4</v>
      </c>
      <c r="DF13" s="2">
        <v>76.3</v>
      </c>
      <c r="DG13" s="2">
        <v>67.2</v>
      </c>
      <c r="DH13" s="2">
        <v>56.7</v>
      </c>
      <c r="DI13" s="2">
        <v>57.8</v>
      </c>
      <c r="DJ13" s="2">
        <v>62.8</v>
      </c>
      <c r="DK13" s="2">
        <v>54.5</v>
      </c>
      <c r="DL13" s="2">
        <v>57.9</v>
      </c>
      <c r="DM13" s="2">
        <v>63.6</v>
      </c>
      <c r="DN13" s="2">
        <v>71.2</v>
      </c>
      <c r="DO13" s="2">
        <v>69.2</v>
      </c>
      <c r="DP13" s="2">
        <v>66.4</v>
      </c>
      <c r="DQ13" s="2">
        <v>53.7</v>
      </c>
      <c r="DR13" s="2">
        <v>64.2</v>
      </c>
      <c r="DS13" s="2">
        <v>65.2</v>
      </c>
      <c r="DT13" s="2">
        <v>56.9</v>
      </c>
      <c r="DU13" s="2">
        <v>59.9</v>
      </c>
      <c r="DV13" s="2">
        <v>59.8</v>
      </c>
      <c r="DW13" s="7">
        <v>57.9</v>
      </c>
      <c r="DX13" s="7">
        <v>44.9</v>
      </c>
      <c r="DY13" s="7">
        <v>52.7</v>
      </c>
      <c r="DZ13" s="7">
        <v>58.8</v>
      </c>
      <c r="EA13" s="7">
        <v>55.3</v>
      </c>
      <c r="EB13" s="7">
        <v>57</v>
      </c>
      <c r="EC13" s="2">
        <v>40.5</v>
      </c>
      <c r="ED13" s="2">
        <v>51.8</v>
      </c>
      <c r="EE13" s="2">
        <v>49.1</v>
      </c>
      <c r="EF13" s="2">
        <v>39.8</v>
      </c>
      <c r="EG13" s="2">
        <v>40.9</v>
      </c>
      <c r="EH13" s="2">
        <v>43.4</v>
      </c>
      <c r="EI13" s="7">
        <v>46.8</v>
      </c>
      <c r="EJ13" s="7">
        <v>43.4</v>
      </c>
      <c r="EK13" s="7">
        <v>48.6</v>
      </c>
      <c r="EL13" s="7">
        <v>55.9</v>
      </c>
      <c r="EM13" s="7">
        <v>55.6</v>
      </c>
      <c r="EN13" s="7">
        <v>63.3</v>
      </c>
      <c r="EO13" s="2">
        <v>56.5</v>
      </c>
      <c r="EP13" s="2">
        <v>65.1</v>
      </c>
      <c r="EQ13" s="2">
        <v>64.2</v>
      </c>
      <c r="ER13" s="2">
        <v>56.4</v>
      </c>
      <c r="ES13" s="2">
        <v>49</v>
      </c>
      <c r="ET13" s="2">
        <v>54.9</v>
      </c>
      <c r="EU13" s="2">
        <v>55</v>
      </c>
      <c r="EV13" s="7">
        <v>51.6</v>
      </c>
      <c r="EW13" s="7">
        <v>55</v>
      </c>
      <c r="EX13" s="2">
        <v>59.5</v>
      </c>
      <c r="EY13" s="2">
        <v>63.9</v>
      </c>
      <c r="EZ13" s="2">
        <v>60.7</v>
      </c>
      <c r="FA13" s="2">
        <v>40.6</v>
      </c>
      <c r="FB13" s="2">
        <v>49.3</v>
      </c>
      <c r="FC13" s="2">
        <v>43.4</v>
      </c>
      <c r="FD13" s="2">
        <v>42.4</v>
      </c>
      <c r="FE13" s="2">
        <v>40</v>
      </c>
      <c r="FF13" s="7">
        <v>43.8</v>
      </c>
      <c r="FG13" s="7">
        <v>45.7</v>
      </c>
      <c r="FH13" s="7">
        <v>43.4</v>
      </c>
      <c r="FI13" s="7">
        <v>46.5</v>
      </c>
      <c r="FJ13" s="7">
        <v>51.2</v>
      </c>
      <c r="FK13" s="7">
        <v>53.3</v>
      </c>
      <c r="FL13" s="7">
        <v>49.2</v>
      </c>
      <c r="FM13" s="7">
        <v>45.1</v>
      </c>
      <c r="FN13" s="33">
        <v>49.9</v>
      </c>
      <c r="FO13" s="34">
        <v>47.1</v>
      </c>
      <c r="FP13" s="2">
        <v>28.9</v>
      </c>
      <c r="FQ13" s="33">
        <v>28.5</v>
      </c>
      <c r="FR13" s="2">
        <v>32.4</v>
      </c>
      <c r="FS13" s="2">
        <v>30.2</v>
      </c>
      <c r="FT13" s="2">
        <v>30</v>
      </c>
      <c r="FU13" s="2">
        <v>35.2</v>
      </c>
      <c r="FV13" s="2">
        <v>43.2</v>
      </c>
      <c r="FW13" s="2">
        <v>41.8</v>
      </c>
      <c r="FX13" s="12">
        <v>41.4</v>
      </c>
      <c r="FY13" s="2">
        <v>32.9</v>
      </c>
      <c r="FZ13" s="2">
        <v>35.4</v>
      </c>
      <c r="GA13" s="2">
        <v>32.6</v>
      </c>
      <c r="GB13" s="2">
        <v>28.3</v>
      </c>
      <c r="GC13" s="2">
        <v>36.5</v>
      </c>
      <c r="GD13" s="2">
        <v>41</v>
      </c>
      <c r="GE13" s="2">
        <v>37.2</v>
      </c>
      <c r="GF13" s="2">
        <v>31.7</v>
      </c>
      <c r="GG13" s="2">
        <v>41.9</v>
      </c>
      <c r="GH13" s="2">
        <v>47.2</v>
      </c>
      <c r="GI13" s="2">
        <v>51.7</v>
      </c>
    </row>
    <row r="14" spans="1:191" ht="12">
      <c r="A14" s="55"/>
      <c r="B14" s="16"/>
      <c r="C14" s="53" t="s">
        <v>7</v>
      </c>
      <c r="D14" s="54"/>
      <c r="E14" s="5">
        <v>183.5</v>
      </c>
      <c r="F14" s="2">
        <f t="shared" si="0"/>
        <v>96.8</v>
      </c>
      <c r="G14" s="2">
        <f t="shared" si="1"/>
        <v>100.4</v>
      </c>
      <c r="H14" s="2">
        <f t="shared" si="2"/>
        <v>100</v>
      </c>
      <c r="I14" s="2">
        <f t="shared" si="3"/>
        <v>99.3</v>
      </c>
      <c r="J14" s="2">
        <f t="shared" si="4"/>
        <v>103.5</v>
      </c>
      <c r="K14" s="2">
        <f t="shared" si="27"/>
        <v>102.8</v>
      </c>
      <c r="L14" s="2">
        <f>ROUND(SUM(EC14:EN14)/12,1)</f>
        <v>91.7</v>
      </c>
      <c r="M14" s="2">
        <f>ROUND(SUM(EO14:EZ14)/12,1)</f>
        <v>85.3</v>
      </c>
      <c r="N14" s="2">
        <f>ROUND(SUM(FA14:FL14)/12,1)</f>
        <v>58.5</v>
      </c>
      <c r="O14" s="2">
        <f>ROUND(SUM(FM14:FX14)/12,1)</f>
        <v>54.3</v>
      </c>
      <c r="P14" s="18"/>
      <c r="Q14" s="5">
        <f t="shared" si="5"/>
        <v>96.7</v>
      </c>
      <c r="R14" s="5">
        <f t="shared" si="6"/>
        <v>96</v>
      </c>
      <c r="S14" s="5">
        <f t="shared" si="7"/>
        <v>93.3</v>
      </c>
      <c r="T14" s="5">
        <f t="shared" si="8"/>
        <v>101.2</v>
      </c>
      <c r="U14" s="5">
        <f t="shared" si="9"/>
        <v>98.6</v>
      </c>
      <c r="V14" s="5">
        <f t="shared" si="10"/>
        <v>101.2</v>
      </c>
      <c r="W14" s="5">
        <f t="shared" si="11"/>
        <v>98.9</v>
      </c>
      <c r="X14" s="5">
        <f t="shared" si="12"/>
        <v>103</v>
      </c>
      <c r="Y14" s="5">
        <f t="shared" si="13"/>
        <v>96.7</v>
      </c>
      <c r="Z14" s="5">
        <f t="shared" si="14"/>
        <v>107</v>
      </c>
      <c r="AA14" s="5">
        <f t="shared" si="15"/>
        <v>97.7</v>
      </c>
      <c r="AB14" s="5">
        <f t="shared" si="16"/>
        <v>98.6</v>
      </c>
      <c r="AC14" s="5">
        <f t="shared" si="17"/>
        <v>95.2</v>
      </c>
      <c r="AD14" s="5">
        <f t="shared" si="18"/>
        <v>100.6</v>
      </c>
      <c r="AE14" s="5">
        <f t="shared" si="19"/>
        <v>95.2</v>
      </c>
      <c r="AF14" s="5">
        <f t="shared" si="20"/>
        <v>106.1</v>
      </c>
      <c r="AG14" s="5">
        <f t="shared" si="21"/>
        <v>95.5</v>
      </c>
      <c r="AH14" s="5">
        <f t="shared" si="22"/>
        <v>109.4</v>
      </c>
      <c r="AI14" s="5">
        <f t="shared" si="23"/>
        <v>101.3</v>
      </c>
      <c r="AJ14" s="5">
        <f t="shared" si="24"/>
        <v>107.6</v>
      </c>
      <c r="AK14" s="5">
        <f t="shared" si="25"/>
        <v>100.2</v>
      </c>
      <c r="AL14" s="5">
        <f t="shared" si="26"/>
        <v>105.8</v>
      </c>
      <c r="AM14" s="2">
        <f t="shared" si="28"/>
        <v>100.6</v>
      </c>
      <c r="AN14" s="2">
        <f t="shared" si="29"/>
        <v>104.5</v>
      </c>
      <c r="AO14" s="2">
        <f t="shared" si="30"/>
        <v>90.8</v>
      </c>
      <c r="AP14" s="2">
        <f>ROUND((SUM(EF14:EH14))/3,1)</f>
        <v>89.6</v>
      </c>
      <c r="AQ14" s="2">
        <f>ROUND((SUM(EI14:EK14))/3,1)</f>
        <v>90.9</v>
      </c>
      <c r="AR14" s="2">
        <f>ROUND(SUM(EL14:EN14)/3,1)</f>
        <v>95.5</v>
      </c>
      <c r="AS14" s="26">
        <f>ROUND(SUM(EO14:EQ14)/3,1)</f>
        <v>85.4</v>
      </c>
      <c r="AT14" s="26">
        <f>ROUND(SUM(ER14:ET14)/3,1)</f>
        <v>87.7</v>
      </c>
      <c r="AU14" s="2">
        <f>ROUND(SUM(EU14:EW14)/3,1)</f>
        <v>84.8</v>
      </c>
      <c r="AV14" s="2">
        <f>ROUND(SUM(EX14:EZ14)/3,1)</f>
        <v>83.5</v>
      </c>
      <c r="AW14" s="26">
        <f>ROUND(SUM(FA14:FC14)/3,1)</f>
        <v>73.2</v>
      </c>
      <c r="AX14" s="2">
        <f>ROUND(SUM(FD14:FF14)/3,1)</f>
        <v>55.3</v>
      </c>
      <c r="AY14" s="26">
        <f>ROUND(SUM(FG14:FI14)/3,1)</f>
        <v>51.9</v>
      </c>
      <c r="AZ14" s="26">
        <f>ROUND(SUM(FJ14:FL14)/3,1)</f>
        <v>53.5</v>
      </c>
      <c r="BA14" s="2">
        <f>ROUND(SUM(FM14:FO14)/3,1)</f>
        <v>47.6</v>
      </c>
      <c r="BB14" s="2">
        <f>ROUND(SUM(FP14:FR14)/3,1)</f>
        <v>53.9</v>
      </c>
      <c r="BC14" s="2">
        <f>ROUND(SUM(FS14:FU14)/3,1)</f>
        <v>56.2</v>
      </c>
      <c r="BD14" s="2">
        <f>ROUND(SUM(FV14:FX14)/3,1)</f>
        <v>59.6</v>
      </c>
      <c r="BE14" s="2">
        <f>ROUND(SUM(FY14:GA14)/3,1)</f>
        <v>51.1</v>
      </c>
      <c r="BF14" s="2">
        <f>ROUND(SUM(GB14:GD14)/3,1)</f>
        <v>59</v>
      </c>
      <c r="BG14" s="2">
        <f>ROUND(SUM(GE14:GG14)/3,1)</f>
        <v>59.9</v>
      </c>
      <c r="BH14" s="21"/>
      <c r="BI14" s="2">
        <v>92.5</v>
      </c>
      <c r="BJ14" s="2">
        <v>95</v>
      </c>
      <c r="BK14" s="2">
        <v>102.7</v>
      </c>
      <c r="BL14" s="2">
        <v>97.9</v>
      </c>
      <c r="BM14" s="2">
        <v>91.9</v>
      </c>
      <c r="BN14" s="2">
        <v>98.3</v>
      </c>
      <c r="BO14" s="2">
        <v>108</v>
      </c>
      <c r="BP14" s="2">
        <v>80.8</v>
      </c>
      <c r="BQ14" s="2">
        <v>91.1</v>
      </c>
      <c r="BR14" s="2">
        <v>97.3</v>
      </c>
      <c r="BS14" s="2">
        <v>102.1</v>
      </c>
      <c r="BT14" s="2">
        <v>104.3</v>
      </c>
      <c r="BU14" s="2">
        <v>94</v>
      </c>
      <c r="BV14" s="2">
        <v>92.8</v>
      </c>
      <c r="BW14" s="2">
        <v>109</v>
      </c>
      <c r="BX14" s="2">
        <v>108.3</v>
      </c>
      <c r="BY14" s="2">
        <v>96</v>
      </c>
      <c r="BZ14" s="2">
        <v>99.4</v>
      </c>
      <c r="CA14" s="2">
        <v>106</v>
      </c>
      <c r="CB14" s="2">
        <v>94</v>
      </c>
      <c r="CC14" s="2">
        <v>96.6</v>
      </c>
      <c r="CD14" s="2">
        <v>96.4</v>
      </c>
      <c r="CE14" s="2">
        <v>106.5</v>
      </c>
      <c r="CF14" s="2">
        <v>106.1</v>
      </c>
      <c r="CG14" s="2">
        <v>91.1</v>
      </c>
      <c r="CH14" s="2">
        <v>95.1</v>
      </c>
      <c r="CI14" s="2">
        <v>104</v>
      </c>
      <c r="CJ14" s="2">
        <v>109.9</v>
      </c>
      <c r="CK14" s="2">
        <v>104.7</v>
      </c>
      <c r="CL14" s="2">
        <v>106.5</v>
      </c>
      <c r="CM14" s="2">
        <v>101</v>
      </c>
      <c r="CN14" s="2">
        <v>97.5</v>
      </c>
      <c r="CO14" s="2">
        <v>94.5</v>
      </c>
      <c r="CP14" s="2">
        <v>96</v>
      </c>
      <c r="CQ14" s="2">
        <v>100.8</v>
      </c>
      <c r="CR14" s="2">
        <v>99</v>
      </c>
      <c r="CS14" s="2">
        <v>85.7</v>
      </c>
      <c r="CT14" s="2">
        <v>96.6</v>
      </c>
      <c r="CU14" s="2">
        <v>103.3</v>
      </c>
      <c r="CV14" s="2">
        <v>102.3</v>
      </c>
      <c r="CW14" s="2">
        <v>97.7</v>
      </c>
      <c r="CX14" s="2">
        <v>101.8</v>
      </c>
      <c r="CY14" s="2">
        <v>102.6</v>
      </c>
      <c r="CZ14" s="2">
        <v>92.3</v>
      </c>
      <c r="DA14" s="2">
        <v>90.6</v>
      </c>
      <c r="DB14" s="2">
        <v>103.1</v>
      </c>
      <c r="DC14" s="2">
        <v>108.9</v>
      </c>
      <c r="DD14" s="2">
        <v>106.4</v>
      </c>
      <c r="DE14" s="2">
        <v>88.3</v>
      </c>
      <c r="DF14" s="2">
        <v>93.8</v>
      </c>
      <c r="DG14" s="2">
        <v>104.5</v>
      </c>
      <c r="DH14" s="2">
        <v>108.4</v>
      </c>
      <c r="DI14" s="2">
        <v>112.3</v>
      </c>
      <c r="DJ14" s="2">
        <v>107.4</v>
      </c>
      <c r="DK14" s="2">
        <v>112.7</v>
      </c>
      <c r="DL14" s="2">
        <v>96.4</v>
      </c>
      <c r="DM14" s="2">
        <v>94.9</v>
      </c>
      <c r="DN14" s="2">
        <v>106.3</v>
      </c>
      <c r="DO14" s="2">
        <v>111</v>
      </c>
      <c r="DP14" s="2">
        <v>105.4</v>
      </c>
      <c r="DQ14" s="2">
        <v>95.8</v>
      </c>
      <c r="DR14" s="2">
        <v>99.3</v>
      </c>
      <c r="DS14" s="2">
        <v>105.4</v>
      </c>
      <c r="DT14" s="2">
        <v>107.5</v>
      </c>
      <c r="DU14" s="2">
        <v>100.9</v>
      </c>
      <c r="DV14" s="2">
        <v>109</v>
      </c>
      <c r="DW14" s="7">
        <v>105.9</v>
      </c>
      <c r="DX14" s="7">
        <v>90.1</v>
      </c>
      <c r="DY14" s="7">
        <v>105.9</v>
      </c>
      <c r="DZ14" s="7">
        <v>109.1</v>
      </c>
      <c r="EA14" s="7">
        <v>108.6</v>
      </c>
      <c r="EB14" s="7">
        <v>95.8</v>
      </c>
      <c r="EC14" s="2">
        <v>90.1</v>
      </c>
      <c r="ED14" s="2">
        <v>87.1</v>
      </c>
      <c r="EE14" s="2">
        <v>95.1</v>
      </c>
      <c r="EF14" s="2">
        <v>90.6</v>
      </c>
      <c r="EG14" s="2">
        <v>81.3</v>
      </c>
      <c r="EH14" s="2">
        <v>96.9</v>
      </c>
      <c r="EI14" s="7">
        <v>98.4</v>
      </c>
      <c r="EJ14" s="7">
        <v>85.4</v>
      </c>
      <c r="EK14" s="7">
        <v>88.8</v>
      </c>
      <c r="EL14" s="7">
        <v>107.2</v>
      </c>
      <c r="EM14" s="7">
        <v>88.9</v>
      </c>
      <c r="EN14" s="7">
        <v>90.4</v>
      </c>
      <c r="EO14" s="2">
        <v>78.3</v>
      </c>
      <c r="EP14" s="2">
        <v>85.4</v>
      </c>
      <c r="EQ14" s="2">
        <v>92.4</v>
      </c>
      <c r="ER14" s="2">
        <v>86.3</v>
      </c>
      <c r="ES14" s="2">
        <v>86.9</v>
      </c>
      <c r="ET14" s="2">
        <v>90</v>
      </c>
      <c r="EU14" s="2">
        <v>92.6</v>
      </c>
      <c r="EV14" s="7">
        <v>80.3</v>
      </c>
      <c r="EW14" s="7">
        <v>81.4</v>
      </c>
      <c r="EX14" s="2">
        <v>86.1</v>
      </c>
      <c r="EY14" s="2">
        <v>82.6</v>
      </c>
      <c r="EZ14" s="2">
        <v>81.7</v>
      </c>
      <c r="FA14" s="2">
        <v>71.4</v>
      </c>
      <c r="FB14" s="2">
        <v>77.3</v>
      </c>
      <c r="FC14" s="2">
        <v>70.9</v>
      </c>
      <c r="FD14" s="2">
        <v>61.3</v>
      </c>
      <c r="FE14" s="2">
        <v>49.4</v>
      </c>
      <c r="FF14" s="7">
        <v>55.2</v>
      </c>
      <c r="FG14" s="7">
        <v>55.5</v>
      </c>
      <c r="FH14" s="7">
        <v>50</v>
      </c>
      <c r="FI14" s="7">
        <v>50.3</v>
      </c>
      <c r="FJ14" s="7">
        <v>52.2</v>
      </c>
      <c r="FK14" s="7">
        <v>55.9</v>
      </c>
      <c r="FL14" s="7">
        <v>52.5</v>
      </c>
      <c r="FM14" s="7">
        <v>43.3</v>
      </c>
      <c r="FN14" s="33">
        <v>46.5</v>
      </c>
      <c r="FO14" s="34">
        <v>53.1</v>
      </c>
      <c r="FP14" s="2">
        <v>59.2</v>
      </c>
      <c r="FQ14" s="33">
        <v>50.2</v>
      </c>
      <c r="FR14" s="2">
        <v>52.4</v>
      </c>
      <c r="FS14" s="2">
        <v>58.5</v>
      </c>
      <c r="FT14" s="2">
        <v>54.3</v>
      </c>
      <c r="FU14" s="2">
        <v>55.7</v>
      </c>
      <c r="FV14" s="2">
        <v>60</v>
      </c>
      <c r="FW14" s="2">
        <v>57.9</v>
      </c>
      <c r="FX14" s="12">
        <v>60.8</v>
      </c>
      <c r="FY14" s="2">
        <v>48.8</v>
      </c>
      <c r="FZ14" s="2">
        <v>50.8</v>
      </c>
      <c r="GA14" s="2">
        <v>53.7</v>
      </c>
      <c r="GB14" s="2">
        <v>57.5</v>
      </c>
      <c r="GC14" s="2">
        <v>54.5</v>
      </c>
      <c r="GD14" s="2">
        <v>64.9</v>
      </c>
      <c r="GE14" s="2">
        <v>67.1</v>
      </c>
      <c r="GF14" s="2">
        <v>56.1</v>
      </c>
      <c r="GG14" s="2">
        <v>56.5</v>
      </c>
      <c r="GH14" s="2">
        <v>57.6</v>
      </c>
      <c r="GI14" s="2">
        <v>60.7</v>
      </c>
    </row>
    <row r="15" spans="1:191" ht="12">
      <c r="A15" s="55"/>
      <c r="B15" s="16"/>
      <c r="C15" s="53" t="s">
        <v>8</v>
      </c>
      <c r="D15" s="54"/>
      <c r="E15" s="5">
        <v>827.9</v>
      </c>
      <c r="F15" s="2">
        <f t="shared" si="0"/>
        <v>91.2</v>
      </c>
      <c r="G15" s="2">
        <f t="shared" si="1"/>
        <v>100.1</v>
      </c>
      <c r="H15" s="2">
        <f t="shared" si="2"/>
        <v>100</v>
      </c>
      <c r="I15" s="2">
        <f t="shared" si="3"/>
        <v>105.3</v>
      </c>
      <c r="J15" s="2">
        <f t="shared" si="4"/>
        <v>108.8</v>
      </c>
      <c r="K15" s="2">
        <f t="shared" si="27"/>
        <v>104.5</v>
      </c>
      <c r="L15" s="2">
        <f>ROUND(SUM(EC15:EN15)/12,1)</f>
        <v>82.9</v>
      </c>
      <c r="M15" s="2">
        <f>ROUND(SUM(EO15:EZ15)/12,1)</f>
        <v>93.4</v>
      </c>
      <c r="N15" s="2">
        <f>ROUND(SUM(FA15:FL15)/12,1)</f>
        <v>93.8</v>
      </c>
      <c r="O15" s="2">
        <f>ROUND(SUM(FM15:FX15)/12,1)</f>
        <v>86</v>
      </c>
      <c r="P15" s="18"/>
      <c r="Q15" s="5">
        <f t="shared" si="5"/>
        <v>97.3</v>
      </c>
      <c r="R15" s="5">
        <f t="shared" si="6"/>
        <v>88</v>
      </c>
      <c r="S15" s="5">
        <f t="shared" si="7"/>
        <v>84.7</v>
      </c>
      <c r="T15" s="5">
        <f t="shared" si="8"/>
        <v>94.9</v>
      </c>
      <c r="U15" s="5">
        <f t="shared" si="9"/>
        <v>102.8</v>
      </c>
      <c r="V15" s="5">
        <f t="shared" si="10"/>
        <v>92.9</v>
      </c>
      <c r="W15" s="5">
        <f t="shared" si="11"/>
        <v>102</v>
      </c>
      <c r="X15" s="5">
        <f t="shared" si="12"/>
        <v>102.6</v>
      </c>
      <c r="Y15" s="5">
        <f t="shared" si="13"/>
        <v>105.2</v>
      </c>
      <c r="Z15" s="5">
        <f t="shared" si="14"/>
        <v>91.9</v>
      </c>
      <c r="AA15" s="5">
        <f t="shared" si="15"/>
        <v>100.5</v>
      </c>
      <c r="AB15" s="5">
        <f t="shared" si="16"/>
        <v>102.4</v>
      </c>
      <c r="AC15" s="5">
        <f t="shared" si="17"/>
        <v>109.7</v>
      </c>
      <c r="AD15" s="5">
        <f t="shared" si="18"/>
        <v>96</v>
      </c>
      <c r="AE15" s="5">
        <f t="shared" si="19"/>
        <v>108.3</v>
      </c>
      <c r="AF15" s="5">
        <f t="shared" si="20"/>
        <v>107.1</v>
      </c>
      <c r="AG15" s="5">
        <f t="shared" si="21"/>
        <v>113.5</v>
      </c>
      <c r="AH15" s="5">
        <f t="shared" si="22"/>
        <v>102.8</v>
      </c>
      <c r="AI15" s="5">
        <f t="shared" si="23"/>
        <v>103.6</v>
      </c>
      <c r="AJ15" s="5">
        <f t="shared" si="24"/>
        <v>115.4</v>
      </c>
      <c r="AK15" s="5">
        <f t="shared" si="25"/>
        <v>118.2</v>
      </c>
      <c r="AL15" s="5">
        <f t="shared" si="26"/>
        <v>106.5</v>
      </c>
      <c r="AM15" s="2">
        <f t="shared" si="28"/>
        <v>105.7</v>
      </c>
      <c r="AN15" s="2">
        <f t="shared" si="29"/>
        <v>87.7</v>
      </c>
      <c r="AO15" s="2">
        <f t="shared" si="30"/>
        <v>74.7</v>
      </c>
      <c r="AP15" s="2">
        <f>ROUND((SUM(EF15:EH15))/3,1)</f>
        <v>75.7</v>
      </c>
      <c r="AQ15" s="2">
        <f>ROUND((SUM(EI15:EK15))/3,1)</f>
        <v>87.8</v>
      </c>
      <c r="AR15" s="2">
        <f>ROUND(SUM(EL15:EN15)/3,1)</f>
        <v>93.4</v>
      </c>
      <c r="AS15" s="26">
        <f>ROUND(SUM(EO15:EQ15)/3,1)</f>
        <v>105.1</v>
      </c>
      <c r="AT15" s="26">
        <f>ROUND(SUM(ER15:ET15)/3,1)</f>
        <v>82.7</v>
      </c>
      <c r="AU15" s="2">
        <f>ROUND(SUM(EU15:EW15)/3,1)</f>
        <v>94.5</v>
      </c>
      <c r="AV15" s="2">
        <f>ROUND(SUM(EX15:EZ15)/3,1)</f>
        <v>91.3</v>
      </c>
      <c r="AW15" s="26">
        <f>ROUND(SUM(FA15:FC15)/3,1)</f>
        <v>105.2</v>
      </c>
      <c r="AX15" s="2">
        <f>ROUND(SUM(FD15:FF15)/3,1)</f>
        <v>90.4</v>
      </c>
      <c r="AY15" s="26">
        <f>ROUND(SUM(FG15:FI15)/3,1)</f>
        <v>92.7</v>
      </c>
      <c r="AZ15" s="26">
        <f>ROUND(SUM(FJ15:FL15)/3,1)</f>
        <v>86.9</v>
      </c>
      <c r="BA15" s="2">
        <f>ROUND(SUM(FM15:FO15)/3,1)</f>
        <v>96.4</v>
      </c>
      <c r="BB15" s="2">
        <f>ROUND(SUM(FP15:FR15)/3,1)</f>
        <v>82.4</v>
      </c>
      <c r="BC15" s="2">
        <f>ROUND(SUM(FS15:FU15)/3,1)</f>
        <v>85.4</v>
      </c>
      <c r="BD15" s="2">
        <f>ROUND(SUM(FV15:FX15)/3,1)</f>
        <v>80</v>
      </c>
      <c r="BE15" s="2">
        <f>ROUND(SUM(FY15:GA15)/3,1)</f>
        <v>95.7</v>
      </c>
      <c r="BF15" s="2">
        <f>ROUND(SUM(GB15:GD15)/3,1)</f>
        <v>83.4</v>
      </c>
      <c r="BG15" s="2">
        <f>ROUND(SUM(GE15:GG15)/3,1)</f>
        <v>91.4</v>
      </c>
      <c r="BH15" s="21"/>
      <c r="BI15" s="2">
        <v>93.4</v>
      </c>
      <c r="BJ15" s="2">
        <v>94.9</v>
      </c>
      <c r="BK15" s="2">
        <v>103.5</v>
      </c>
      <c r="BL15" s="2">
        <v>80</v>
      </c>
      <c r="BM15" s="2">
        <v>91.8</v>
      </c>
      <c r="BN15" s="2">
        <v>92.2</v>
      </c>
      <c r="BO15" s="2">
        <v>88.2</v>
      </c>
      <c r="BP15" s="2">
        <v>80.5</v>
      </c>
      <c r="BQ15" s="2">
        <v>85.4</v>
      </c>
      <c r="BR15" s="2">
        <v>94.3</v>
      </c>
      <c r="BS15" s="2">
        <v>94.2</v>
      </c>
      <c r="BT15" s="2">
        <v>96.3</v>
      </c>
      <c r="BU15" s="2">
        <v>91.9</v>
      </c>
      <c r="BV15" s="2">
        <v>100.9</v>
      </c>
      <c r="BW15" s="2">
        <v>115.5</v>
      </c>
      <c r="BX15" s="2">
        <v>89.8</v>
      </c>
      <c r="BY15" s="2">
        <v>90.5</v>
      </c>
      <c r="BZ15" s="2">
        <v>98.5</v>
      </c>
      <c r="CA15" s="2">
        <v>103.8</v>
      </c>
      <c r="CB15" s="2">
        <v>101.8</v>
      </c>
      <c r="CC15" s="2">
        <v>100.4</v>
      </c>
      <c r="CD15" s="2">
        <v>103.9</v>
      </c>
      <c r="CE15" s="2">
        <v>104.7</v>
      </c>
      <c r="CF15" s="2">
        <v>99.3</v>
      </c>
      <c r="CG15" s="2">
        <v>103.7</v>
      </c>
      <c r="CH15" s="2">
        <v>99.6</v>
      </c>
      <c r="CI15" s="2">
        <v>112.3</v>
      </c>
      <c r="CJ15" s="2">
        <v>92.3</v>
      </c>
      <c r="CK15" s="2">
        <v>88.7</v>
      </c>
      <c r="CL15" s="2">
        <v>94.8</v>
      </c>
      <c r="CM15" s="2">
        <v>98.5</v>
      </c>
      <c r="CN15" s="2">
        <v>101.4</v>
      </c>
      <c r="CO15" s="2">
        <v>101.7</v>
      </c>
      <c r="CP15" s="2">
        <v>103.4</v>
      </c>
      <c r="CQ15" s="2">
        <v>105.1</v>
      </c>
      <c r="CR15" s="2">
        <v>98.6</v>
      </c>
      <c r="CS15" s="2">
        <v>108.2</v>
      </c>
      <c r="CT15" s="2">
        <v>105.7</v>
      </c>
      <c r="CU15" s="2">
        <v>115.2</v>
      </c>
      <c r="CV15" s="2">
        <v>93.1</v>
      </c>
      <c r="CW15" s="2">
        <v>90.2</v>
      </c>
      <c r="CX15" s="2">
        <v>104.8</v>
      </c>
      <c r="CY15" s="2">
        <v>109.2</v>
      </c>
      <c r="CZ15" s="2">
        <v>109.2</v>
      </c>
      <c r="DA15" s="2">
        <v>106.5</v>
      </c>
      <c r="DB15" s="2">
        <v>110.9</v>
      </c>
      <c r="DC15" s="2">
        <v>100.1</v>
      </c>
      <c r="DD15" s="2">
        <v>110.2</v>
      </c>
      <c r="DE15" s="2">
        <v>110.2</v>
      </c>
      <c r="DF15" s="2">
        <v>108.2</v>
      </c>
      <c r="DG15" s="2">
        <v>122.2</v>
      </c>
      <c r="DH15" s="2">
        <v>101.3</v>
      </c>
      <c r="DI15" s="2">
        <v>101</v>
      </c>
      <c r="DJ15" s="2">
        <v>106</v>
      </c>
      <c r="DK15" s="2">
        <v>97.3</v>
      </c>
      <c r="DL15" s="2">
        <v>103.7</v>
      </c>
      <c r="DM15" s="2">
        <v>109.7</v>
      </c>
      <c r="DN15" s="2">
        <v>116.5</v>
      </c>
      <c r="DO15" s="2">
        <v>111.8</v>
      </c>
      <c r="DP15" s="2">
        <v>118</v>
      </c>
      <c r="DQ15" s="2">
        <v>111.7</v>
      </c>
      <c r="DR15" s="2">
        <v>114.2</v>
      </c>
      <c r="DS15" s="2">
        <v>128.7</v>
      </c>
      <c r="DT15" s="2">
        <v>102.3</v>
      </c>
      <c r="DU15" s="2">
        <v>106.4</v>
      </c>
      <c r="DV15" s="2">
        <v>110.8</v>
      </c>
      <c r="DW15" s="7">
        <v>117.2</v>
      </c>
      <c r="DX15" s="7">
        <v>104.2</v>
      </c>
      <c r="DY15" s="7">
        <v>95.7</v>
      </c>
      <c r="DZ15" s="7">
        <v>94.5</v>
      </c>
      <c r="EA15" s="7">
        <v>82.8</v>
      </c>
      <c r="EB15" s="7">
        <v>85.9</v>
      </c>
      <c r="EC15" s="2">
        <v>74.3</v>
      </c>
      <c r="ED15" s="2">
        <v>68.9</v>
      </c>
      <c r="EE15" s="2">
        <v>80.9</v>
      </c>
      <c r="EF15" s="2">
        <v>79.7</v>
      </c>
      <c r="EG15" s="2">
        <v>59.4</v>
      </c>
      <c r="EH15" s="2">
        <v>88</v>
      </c>
      <c r="EI15" s="7">
        <v>89.3</v>
      </c>
      <c r="EJ15" s="7">
        <v>87.5</v>
      </c>
      <c r="EK15" s="7">
        <v>86.6</v>
      </c>
      <c r="EL15" s="7">
        <v>100.8</v>
      </c>
      <c r="EM15" s="7">
        <v>81.5</v>
      </c>
      <c r="EN15" s="7">
        <v>97.9</v>
      </c>
      <c r="EO15" s="2">
        <v>95.3</v>
      </c>
      <c r="EP15" s="2">
        <v>102.5</v>
      </c>
      <c r="EQ15" s="2">
        <v>117.5</v>
      </c>
      <c r="ER15" s="2">
        <v>90.4</v>
      </c>
      <c r="ES15" s="2">
        <v>57.9</v>
      </c>
      <c r="ET15" s="2">
        <v>99.7</v>
      </c>
      <c r="EU15" s="2">
        <v>98</v>
      </c>
      <c r="EV15" s="7">
        <v>95.7</v>
      </c>
      <c r="EW15" s="7">
        <v>89.9</v>
      </c>
      <c r="EX15" s="2">
        <v>93.7</v>
      </c>
      <c r="EY15" s="2">
        <v>77.8</v>
      </c>
      <c r="EZ15" s="2">
        <v>102.3</v>
      </c>
      <c r="FA15" s="2">
        <v>97.2</v>
      </c>
      <c r="FB15" s="2">
        <v>99.8</v>
      </c>
      <c r="FC15" s="2">
        <v>118.6</v>
      </c>
      <c r="FD15" s="2">
        <v>83.3</v>
      </c>
      <c r="FE15" s="2">
        <v>91</v>
      </c>
      <c r="FF15" s="7">
        <v>96.9</v>
      </c>
      <c r="FG15" s="7">
        <v>89</v>
      </c>
      <c r="FH15" s="7">
        <v>96.5</v>
      </c>
      <c r="FI15" s="7">
        <v>92.5</v>
      </c>
      <c r="FJ15" s="7">
        <v>95.5</v>
      </c>
      <c r="FK15" s="7">
        <v>73.9</v>
      </c>
      <c r="FL15" s="7">
        <v>91.3</v>
      </c>
      <c r="FM15" s="7">
        <v>91.7</v>
      </c>
      <c r="FN15" s="33">
        <v>92</v>
      </c>
      <c r="FO15" s="34">
        <v>105.4</v>
      </c>
      <c r="FP15" s="2">
        <v>77.3</v>
      </c>
      <c r="FQ15" s="33">
        <v>83.1</v>
      </c>
      <c r="FR15" s="2">
        <v>86.7</v>
      </c>
      <c r="FS15" s="2">
        <v>90.3</v>
      </c>
      <c r="FT15" s="2">
        <v>78.4</v>
      </c>
      <c r="FU15" s="2">
        <v>87.6</v>
      </c>
      <c r="FV15" s="2">
        <v>85.3</v>
      </c>
      <c r="FW15" s="2">
        <v>71.5</v>
      </c>
      <c r="FX15" s="12">
        <v>83.1</v>
      </c>
      <c r="FY15" s="2">
        <v>94.2</v>
      </c>
      <c r="FZ15" s="2">
        <v>92.7</v>
      </c>
      <c r="GA15" s="2">
        <v>100.3</v>
      </c>
      <c r="GB15" s="2">
        <v>75.3</v>
      </c>
      <c r="GC15" s="2">
        <v>84.2</v>
      </c>
      <c r="GD15" s="2">
        <v>90.7</v>
      </c>
      <c r="GE15" s="2">
        <v>90.7</v>
      </c>
      <c r="GF15" s="2">
        <v>92</v>
      </c>
      <c r="GG15" s="2">
        <v>91.5</v>
      </c>
      <c r="GH15" s="2">
        <v>83.3</v>
      </c>
      <c r="GI15" s="2">
        <v>60.3</v>
      </c>
    </row>
    <row r="16" spans="1:191" ht="12">
      <c r="A16" s="55"/>
      <c r="B16" s="16"/>
      <c r="C16" s="50" t="s">
        <v>9</v>
      </c>
      <c r="D16" s="51"/>
      <c r="E16" s="5">
        <v>290.6</v>
      </c>
      <c r="F16" s="2">
        <f t="shared" si="0"/>
        <v>122.5</v>
      </c>
      <c r="G16" s="2">
        <f t="shared" si="1"/>
        <v>110.2</v>
      </c>
      <c r="H16" s="2">
        <f t="shared" si="2"/>
        <v>100</v>
      </c>
      <c r="I16" s="2">
        <f t="shared" si="3"/>
        <v>107</v>
      </c>
      <c r="J16" s="2">
        <f t="shared" si="4"/>
        <v>103</v>
      </c>
      <c r="K16" s="2">
        <f t="shared" si="27"/>
        <v>94.7</v>
      </c>
      <c r="L16" s="2">
        <f>ROUND(SUM(EC16:EN16)/12,1)</f>
        <v>75.4</v>
      </c>
      <c r="M16" s="2">
        <f>ROUND(SUM(EO16:EZ16)/12,1)</f>
        <v>83.8</v>
      </c>
      <c r="N16" s="2">
        <f>ROUND(SUM(FA16:FL16)/12,1)</f>
        <v>81</v>
      </c>
      <c r="O16" s="2">
        <f>ROUND(SUM(FM16:FX16)/12,1)</f>
        <v>78</v>
      </c>
      <c r="P16" s="18"/>
      <c r="Q16" s="5">
        <f t="shared" si="5"/>
        <v>140.9</v>
      </c>
      <c r="R16" s="5">
        <f t="shared" si="6"/>
        <v>131.1</v>
      </c>
      <c r="S16" s="5">
        <f t="shared" si="7"/>
        <v>101.9</v>
      </c>
      <c r="T16" s="5">
        <f t="shared" si="8"/>
        <v>116.1</v>
      </c>
      <c r="U16" s="5">
        <f t="shared" si="9"/>
        <v>102.5</v>
      </c>
      <c r="V16" s="5">
        <f t="shared" si="10"/>
        <v>124.1</v>
      </c>
      <c r="W16" s="5">
        <f t="shared" si="11"/>
        <v>103.4</v>
      </c>
      <c r="X16" s="5">
        <f t="shared" si="12"/>
        <v>110.6</v>
      </c>
      <c r="Y16" s="5">
        <f t="shared" si="13"/>
        <v>97</v>
      </c>
      <c r="Z16" s="5">
        <f t="shared" si="14"/>
        <v>111.5</v>
      </c>
      <c r="AA16" s="5">
        <f t="shared" si="15"/>
        <v>92.7</v>
      </c>
      <c r="AB16" s="5">
        <f t="shared" si="16"/>
        <v>98.7</v>
      </c>
      <c r="AC16" s="5">
        <f t="shared" si="17"/>
        <v>96.7</v>
      </c>
      <c r="AD16" s="5">
        <f t="shared" si="18"/>
        <v>120.2</v>
      </c>
      <c r="AE16" s="5">
        <f t="shared" si="19"/>
        <v>101.8</v>
      </c>
      <c r="AF16" s="5">
        <f t="shared" si="20"/>
        <v>109.4</v>
      </c>
      <c r="AG16" s="5">
        <f t="shared" si="21"/>
        <v>97.5</v>
      </c>
      <c r="AH16" s="5">
        <f t="shared" si="22"/>
        <v>116.7</v>
      </c>
      <c r="AI16" s="5">
        <f t="shared" si="23"/>
        <v>90.2</v>
      </c>
      <c r="AJ16" s="5">
        <f t="shared" si="24"/>
        <v>107.7</v>
      </c>
      <c r="AK16" s="5">
        <f t="shared" si="25"/>
        <v>91.3</v>
      </c>
      <c r="AL16" s="5">
        <f t="shared" si="26"/>
        <v>109.7</v>
      </c>
      <c r="AM16" s="2">
        <f t="shared" si="28"/>
        <v>84.6</v>
      </c>
      <c r="AN16" s="2">
        <f t="shared" si="29"/>
        <v>93.4</v>
      </c>
      <c r="AO16" s="2">
        <f t="shared" si="30"/>
        <v>75.2</v>
      </c>
      <c r="AP16" s="2">
        <f>ROUND((SUM(EF16:EH16))/3,1)</f>
        <v>80.8</v>
      </c>
      <c r="AQ16" s="2">
        <f>ROUND((SUM(EI16:EK16))/3,1)</f>
        <v>71.5</v>
      </c>
      <c r="AR16" s="2">
        <f>ROUND(SUM(EL16:EN16)/3,1)</f>
        <v>74</v>
      </c>
      <c r="AS16" s="26">
        <f>ROUND(SUM(EO16:EQ16)/3,1)</f>
        <v>82</v>
      </c>
      <c r="AT16" s="26">
        <f>ROUND(SUM(ER16:ET16)/3,1)</f>
        <v>89.8</v>
      </c>
      <c r="AU16" s="2">
        <f>ROUND(SUM(EU16:EW16)/3,1)</f>
        <v>72.3</v>
      </c>
      <c r="AV16" s="2">
        <f>ROUND(SUM(EX16:EZ16)/3,1)</f>
        <v>90.9</v>
      </c>
      <c r="AW16" s="26">
        <f>ROUND(SUM(FA16:FC16)/3,1)</f>
        <v>75</v>
      </c>
      <c r="AX16" s="2">
        <f>ROUND(SUM(FD16:FF16)/3,1)</f>
        <v>78.8</v>
      </c>
      <c r="AY16" s="26">
        <f>ROUND(SUM(FG16:FI16)/3,1)</f>
        <v>89.7</v>
      </c>
      <c r="AZ16" s="26">
        <f>ROUND(SUM(FJ16:FL16)/3,1)</f>
        <v>80.6</v>
      </c>
      <c r="BA16" s="2">
        <f>ROUND(SUM(FM16:FO16)/3,1)</f>
        <v>73.3</v>
      </c>
      <c r="BB16" s="2">
        <f>ROUND(SUM(FP16:FR16)/3,1)</f>
        <v>85</v>
      </c>
      <c r="BC16" s="2">
        <f>ROUND(SUM(FS16:FU16)/3,1)</f>
        <v>66.9</v>
      </c>
      <c r="BD16" s="2">
        <f>ROUND(SUM(FV16:FX16)/3,1)</f>
        <v>87</v>
      </c>
      <c r="BE16" s="2">
        <f>ROUND(SUM(FY16:GA16)/3,1)</f>
        <v>68.3</v>
      </c>
      <c r="BF16" s="2">
        <f>ROUND(SUM(GB16:GD16)/3,1)</f>
        <v>82.8</v>
      </c>
      <c r="BG16" s="2">
        <f>ROUND(SUM(GE16:GG16)/3,1)</f>
        <v>65.2</v>
      </c>
      <c r="BH16" s="21"/>
      <c r="BI16" s="2">
        <v>121.9</v>
      </c>
      <c r="BJ16" s="2">
        <v>128.5</v>
      </c>
      <c r="BK16" s="2">
        <v>172.3</v>
      </c>
      <c r="BL16" s="2">
        <v>142.5</v>
      </c>
      <c r="BM16" s="2">
        <v>128.9</v>
      </c>
      <c r="BN16" s="2">
        <v>122</v>
      </c>
      <c r="BO16" s="2">
        <v>112.2</v>
      </c>
      <c r="BP16" s="2">
        <v>96.4</v>
      </c>
      <c r="BQ16" s="2">
        <v>97.2</v>
      </c>
      <c r="BR16" s="2">
        <v>107.4</v>
      </c>
      <c r="BS16" s="2">
        <v>125.3</v>
      </c>
      <c r="BT16" s="2">
        <v>115.6</v>
      </c>
      <c r="BU16" s="2">
        <v>97</v>
      </c>
      <c r="BV16" s="2">
        <v>97.8</v>
      </c>
      <c r="BW16" s="2">
        <v>112.6</v>
      </c>
      <c r="BX16" s="2">
        <v>122.6</v>
      </c>
      <c r="BY16" s="2">
        <v>123.7</v>
      </c>
      <c r="BZ16" s="2">
        <v>126.1</v>
      </c>
      <c r="CA16" s="2">
        <v>108.9</v>
      </c>
      <c r="CB16" s="2">
        <v>101.7</v>
      </c>
      <c r="CC16" s="2">
        <v>99.7</v>
      </c>
      <c r="CD16" s="2">
        <v>103</v>
      </c>
      <c r="CE16" s="2">
        <v>114.8</v>
      </c>
      <c r="CF16" s="2">
        <v>114.1</v>
      </c>
      <c r="CG16" s="2">
        <v>92.2</v>
      </c>
      <c r="CH16" s="2">
        <v>91.8</v>
      </c>
      <c r="CI16" s="2">
        <v>107</v>
      </c>
      <c r="CJ16" s="2">
        <v>111.3</v>
      </c>
      <c r="CK16" s="2">
        <v>110.4</v>
      </c>
      <c r="CL16" s="2">
        <v>112.8</v>
      </c>
      <c r="CM16" s="2">
        <v>101.8</v>
      </c>
      <c r="CN16" s="2">
        <v>89.5</v>
      </c>
      <c r="CO16" s="2">
        <v>86.9</v>
      </c>
      <c r="CP16" s="2">
        <v>89.8</v>
      </c>
      <c r="CQ16" s="2">
        <v>107</v>
      </c>
      <c r="CR16" s="2">
        <v>99.4</v>
      </c>
      <c r="CS16" s="2">
        <v>89</v>
      </c>
      <c r="CT16" s="2">
        <v>93.6</v>
      </c>
      <c r="CU16" s="2">
        <v>107.5</v>
      </c>
      <c r="CV16" s="2">
        <v>120.6</v>
      </c>
      <c r="CW16" s="2">
        <v>119.8</v>
      </c>
      <c r="CX16" s="2">
        <v>120.2</v>
      </c>
      <c r="CY16" s="2">
        <v>109.4</v>
      </c>
      <c r="CZ16" s="2">
        <v>90.9</v>
      </c>
      <c r="DA16" s="2">
        <v>105</v>
      </c>
      <c r="DB16" s="2">
        <v>102.9</v>
      </c>
      <c r="DC16" s="2">
        <v>115.5</v>
      </c>
      <c r="DD16" s="2">
        <v>109.7</v>
      </c>
      <c r="DE16" s="2">
        <v>92.9</v>
      </c>
      <c r="DF16" s="2">
        <v>97.2</v>
      </c>
      <c r="DG16" s="2">
        <v>102.3</v>
      </c>
      <c r="DH16" s="2">
        <v>115.5</v>
      </c>
      <c r="DI16" s="2">
        <v>117.3</v>
      </c>
      <c r="DJ16" s="2">
        <v>117.2</v>
      </c>
      <c r="DK16" s="2">
        <v>99.9</v>
      </c>
      <c r="DL16" s="2">
        <v>84</v>
      </c>
      <c r="DM16" s="2">
        <v>86.7</v>
      </c>
      <c r="DN16" s="2">
        <v>105.3</v>
      </c>
      <c r="DO16" s="2">
        <v>107.7</v>
      </c>
      <c r="DP16" s="2">
        <v>110</v>
      </c>
      <c r="DQ16" s="2">
        <v>82.6</v>
      </c>
      <c r="DR16" s="2">
        <v>89.8</v>
      </c>
      <c r="DS16" s="2">
        <v>101.4</v>
      </c>
      <c r="DT16" s="2">
        <v>113</v>
      </c>
      <c r="DU16" s="2">
        <v>112</v>
      </c>
      <c r="DV16" s="2">
        <v>104.1</v>
      </c>
      <c r="DW16" s="7">
        <v>90.9</v>
      </c>
      <c r="DX16" s="7">
        <v>74.3</v>
      </c>
      <c r="DY16" s="7">
        <v>88.5</v>
      </c>
      <c r="DZ16" s="7">
        <v>94.2</v>
      </c>
      <c r="EA16" s="7">
        <v>97.3</v>
      </c>
      <c r="EB16" s="7">
        <v>88.8</v>
      </c>
      <c r="EC16" s="2">
        <v>69</v>
      </c>
      <c r="ED16" s="2">
        <v>74.6</v>
      </c>
      <c r="EE16" s="2">
        <v>81.9</v>
      </c>
      <c r="EF16" s="2">
        <v>78.8</v>
      </c>
      <c r="EG16" s="2">
        <v>79.4</v>
      </c>
      <c r="EH16" s="2">
        <v>84.2</v>
      </c>
      <c r="EI16" s="7">
        <v>76.4</v>
      </c>
      <c r="EJ16" s="7">
        <v>64</v>
      </c>
      <c r="EK16" s="7">
        <v>74</v>
      </c>
      <c r="EL16" s="7">
        <v>81.3</v>
      </c>
      <c r="EM16" s="7">
        <v>63.7</v>
      </c>
      <c r="EN16" s="7">
        <v>76.9</v>
      </c>
      <c r="EO16" s="2">
        <v>67.5</v>
      </c>
      <c r="EP16" s="2">
        <v>77.8</v>
      </c>
      <c r="EQ16" s="2">
        <v>100.6</v>
      </c>
      <c r="ER16" s="2">
        <v>94.7</v>
      </c>
      <c r="ES16" s="2">
        <v>86.7</v>
      </c>
      <c r="ET16" s="2">
        <v>88</v>
      </c>
      <c r="EU16" s="2">
        <v>76</v>
      </c>
      <c r="EV16" s="7">
        <v>64.8</v>
      </c>
      <c r="EW16" s="7">
        <v>76.1</v>
      </c>
      <c r="EX16" s="2">
        <v>91</v>
      </c>
      <c r="EY16" s="2">
        <v>96.2</v>
      </c>
      <c r="EZ16" s="2">
        <v>85.6</v>
      </c>
      <c r="FA16" s="2">
        <v>64.2</v>
      </c>
      <c r="FB16" s="2">
        <v>71.7</v>
      </c>
      <c r="FC16" s="2">
        <v>89</v>
      </c>
      <c r="FD16" s="2">
        <v>77.5</v>
      </c>
      <c r="FE16" s="2">
        <v>82.1</v>
      </c>
      <c r="FF16" s="7">
        <v>76.7</v>
      </c>
      <c r="FG16" s="7">
        <v>138</v>
      </c>
      <c r="FH16" s="7">
        <v>62.8</v>
      </c>
      <c r="FI16" s="7">
        <v>68.3</v>
      </c>
      <c r="FJ16" s="7">
        <v>74.4</v>
      </c>
      <c r="FK16" s="7">
        <v>82.2</v>
      </c>
      <c r="FL16" s="7">
        <v>85.3</v>
      </c>
      <c r="FM16" s="7">
        <v>70.9</v>
      </c>
      <c r="FN16" s="33">
        <v>71.4</v>
      </c>
      <c r="FO16" s="34">
        <v>77.7</v>
      </c>
      <c r="FP16" s="2">
        <v>88</v>
      </c>
      <c r="FQ16" s="33">
        <v>86.1</v>
      </c>
      <c r="FR16" s="2">
        <v>80.8</v>
      </c>
      <c r="FS16" s="2">
        <v>72.1</v>
      </c>
      <c r="FT16" s="2">
        <v>60.5</v>
      </c>
      <c r="FU16" s="2">
        <v>68</v>
      </c>
      <c r="FV16" s="2">
        <v>85</v>
      </c>
      <c r="FW16" s="2">
        <v>90.6</v>
      </c>
      <c r="FX16" s="12">
        <v>85.3</v>
      </c>
      <c r="FY16" s="2">
        <v>67.1</v>
      </c>
      <c r="FZ16" s="2">
        <v>67.3</v>
      </c>
      <c r="GA16" s="2">
        <v>70.5</v>
      </c>
      <c r="GB16" s="2">
        <v>83.5</v>
      </c>
      <c r="GC16" s="2">
        <v>85.8</v>
      </c>
      <c r="GD16" s="2">
        <v>79</v>
      </c>
      <c r="GE16" s="2">
        <v>71.5</v>
      </c>
      <c r="GF16" s="2">
        <v>61.2</v>
      </c>
      <c r="GG16" s="2">
        <v>62.9</v>
      </c>
      <c r="GH16" s="2">
        <v>78.3</v>
      </c>
      <c r="GI16" s="2">
        <v>80.1</v>
      </c>
    </row>
    <row r="17" spans="1:191" ht="12">
      <c r="A17" s="55"/>
      <c r="B17" s="16"/>
      <c r="C17" s="53" t="s">
        <v>10</v>
      </c>
      <c r="D17" s="54"/>
      <c r="E17" s="5">
        <v>2452.7</v>
      </c>
      <c r="F17" s="2">
        <f t="shared" si="0"/>
        <v>87.3</v>
      </c>
      <c r="G17" s="2">
        <f t="shared" si="1"/>
        <v>98.8</v>
      </c>
      <c r="H17" s="2">
        <f t="shared" si="2"/>
        <v>100</v>
      </c>
      <c r="I17" s="2">
        <f t="shared" si="3"/>
        <v>90.7</v>
      </c>
      <c r="J17" s="2">
        <f t="shared" si="4"/>
        <v>85.2</v>
      </c>
      <c r="K17" s="2">
        <f t="shared" si="27"/>
        <v>79.9</v>
      </c>
      <c r="L17" s="2">
        <f>ROUND(SUM(EC17:EN17)/12,1)</f>
        <v>73.2</v>
      </c>
      <c r="M17" s="2">
        <f>ROUND(SUM(EO17:EZ17)/12,1)</f>
        <v>43.9</v>
      </c>
      <c r="N17" s="2">
        <f>ROUND(SUM(FA17:FL17)/12,1)</f>
        <v>45</v>
      </c>
      <c r="O17" s="2">
        <f>ROUND(SUM(FM17:FX17)/12,1)</f>
        <v>45.5</v>
      </c>
      <c r="P17" s="18"/>
      <c r="Q17" s="5">
        <f t="shared" si="5"/>
        <v>75.7</v>
      </c>
      <c r="R17" s="5">
        <f t="shared" si="6"/>
        <v>87.2</v>
      </c>
      <c r="S17" s="5">
        <f t="shared" si="7"/>
        <v>84.3</v>
      </c>
      <c r="T17" s="5">
        <f t="shared" si="8"/>
        <v>102.2</v>
      </c>
      <c r="U17" s="5">
        <f t="shared" si="9"/>
        <v>101.3</v>
      </c>
      <c r="V17" s="5">
        <f t="shared" si="10"/>
        <v>97.6</v>
      </c>
      <c r="W17" s="5">
        <f t="shared" si="11"/>
        <v>92.6</v>
      </c>
      <c r="X17" s="5">
        <f t="shared" si="12"/>
        <v>103.7</v>
      </c>
      <c r="Y17" s="5">
        <f t="shared" si="13"/>
        <v>94.1</v>
      </c>
      <c r="Z17" s="5">
        <f t="shared" si="14"/>
        <v>109</v>
      </c>
      <c r="AA17" s="5">
        <f t="shared" si="15"/>
        <v>93.3</v>
      </c>
      <c r="AB17" s="5">
        <f t="shared" si="16"/>
        <v>103.6</v>
      </c>
      <c r="AC17" s="5">
        <f t="shared" si="17"/>
        <v>84.7</v>
      </c>
      <c r="AD17" s="5">
        <f t="shared" si="18"/>
        <v>100.7</v>
      </c>
      <c r="AE17" s="5">
        <f t="shared" si="19"/>
        <v>86.3</v>
      </c>
      <c r="AF17" s="5">
        <f t="shared" si="20"/>
        <v>91.2</v>
      </c>
      <c r="AG17" s="5">
        <f t="shared" si="21"/>
        <v>82.3</v>
      </c>
      <c r="AH17" s="5">
        <f t="shared" si="22"/>
        <v>86.8</v>
      </c>
      <c r="AI17" s="5">
        <f t="shared" si="23"/>
        <v>86.3</v>
      </c>
      <c r="AJ17" s="5">
        <f t="shared" si="24"/>
        <v>85.3</v>
      </c>
      <c r="AK17" s="5">
        <f t="shared" si="25"/>
        <v>78.5</v>
      </c>
      <c r="AL17" s="5">
        <f t="shared" si="26"/>
        <v>78.5</v>
      </c>
      <c r="AM17" s="2">
        <f t="shared" si="28"/>
        <v>77.3</v>
      </c>
      <c r="AN17" s="2">
        <f t="shared" si="29"/>
        <v>85.2</v>
      </c>
      <c r="AO17" s="2">
        <f t="shared" si="30"/>
        <v>71.4</v>
      </c>
      <c r="AP17" s="2">
        <f>ROUND((SUM(EF17:EH17))/3,1)</f>
        <v>75.1</v>
      </c>
      <c r="AQ17" s="2">
        <f>ROUND((SUM(EI17:EK17))/3,1)</f>
        <v>71.9</v>
      </c>
      <c r="AR17" s="2">
        <f>ROUND(SUM(EL17:EN17)/3,1)</f>
        <v>74.5</v>
      </c>
      <c r="AS17" s="26">
        <f>ROUND(SUM(EO17:EQ17)/3,1)</f>
        <v>48.5</v>
      </c>
      <c r="AT17" s="26">
        <f>ROUND(SUM(ER17:ET17)/3,1)</f>
        <v>41.8</v>
      </c>
      <c r="AU17" s="2">
        <f>ROUND(SUM(EU17:EW17)/3,1)</f>
        <v>41</v>
      </c>
      <c r="AV17" s="2">
        <f>ROUND(SUM(EX17:EZ17)/3,1)</f>
        <v>44.2</v>
      </c>
      <c r="AW17" s="26">
        <f>ROUND(SUM(FA17:FC17)/3,1)</f>
        <v>40.7</v>
      </c>
      <c r="AX17" s="2">
        <f>ROUND(SUM(FD17:FF17)/3,1)</f>
        <v>46.1</v>
      </c>
      <c r="AY17" s="26">
        <f>ROUND(SUM(FG17:FI17)/3,1)</f>
        <v>45</v>
      </c>
      <c r="AZ17" s="26">
        <f>ROUND(SUM(FJ17:FL17)/3,1)</f>
        <v>48.3</v>
      </c>
      <c r="BA17" s="2">
        <f>ROUND(SUM(FM17:FO17)/3,1)</f>
        <v>40.9</v>
      </c>
      <c r="BB17" s="2">
        <f>ROUND(SUM(FP17:FR17)/3,1)</f>
        <v>45.4</v>
      </c>
      <c r="BC17" s="2">
        <f>ROUND(SUM(FS17:FU17)/3,1)</f>
        <v>45.4</v>
      </c>
      <c r="BD17" s="2">
        <f>ROUND(SUM(FV17:FX17)/3,1)</f>
        <v>50.5</v>
      </c>
      <c r="BE17" s="2">
        <f>ROUND(SUM(FY17:GA17)/3,1)</f>
        <v>42.8</v>
      </c>
      <c r="BF17" s="2">
        <f>ROUND(SUM(GB17:GD17)/3,1)</f>
        <v>49.9</v>
      </c>
      <c r="BG17" s="2">
        <f>ROUND(SUM(GE17:GG17)/3,1)</f>
        <v>46.6</v>
      </c>
      <c r="BH17" s="21"/>
      <c r="BI17" s="2">
        <v>67.4</v>
      </c>
      <c r="BJ17" s="2">
        <v>73.8</v>
      </c>
      <c r="BK17" s="2">
        <v>85.8</v>
      </c>
      <c r="BL17" s="2">
        <v>87</v>
      </c>
      <c r="BM17" s="2">
        <v>83.1</v>
      </c>
      <c r="BN17" s="2">
        <v>91.5</v>
      </c>
      <c r="BO17" s="2">
        <v>89.1</v>
      </c>
      <c r="BP17" s="2">
        <v>81.7</v>
      </c>
      <c r="BQ17" s="2">
        <v>82.1</v>
      </c>
      <c r="BR17" s="2">
        <v>95</v>
      </c>
      <c r="BS17" s="2">
        <v>90.3</v>
      </c>
      <c r="BT17" s="2">
        <v>121.2</v>
      </c>
      <c r="BU17" s="2">
        <v>85.4</v>
      </c>
      <c r="BV17" s="2">
        <v>102.8</v>
      </c>
      <c r="BW17" s="2">
        <v>115.8</v>
      </c>
      <c r="BX17" s="2">
        <v>100.9</v>
      </c>
      <c r="BY17" s="2">
        <v>100.9</v>
      </c>
      <c r="BZ17" s="2">
        <v>91</v>
      </c>
      <c r="CA17" s="2">
        <v>97.4</v>
      </c>
      <c r="CB17" s="2">
        <v>89.6</v>
      </c>
      <c r="CC17" s="2">
        <v>90.8</v>
      </c>
      <c r="CD17" s="2">
        <v>99.5</v>
      </c>
      <c r="CE17" s="2">
        <v>91.1</v>
      </c>
      <c r="CF17" s="2">
        <v>120.4</v>
      </c>
      <c r="CG17" s="2">
        <v>94.5</v>
      </c>
      <c r="CH17" s="2">
        <v>93.7</v>
      </c>
      <c r="CI17" s="2">
        <v>94.2</v>
      </c>
      <c r="CJ17" s="2">
        <v>128.1</v>
      </c>
      <c r="CK17" s="2">
        <v>101.5</v>
      </c>
      <c r="CL17" s="2">
        <v>97.4</v>
      </c>
      <c r="CM17" s="2">
        <v>90.5</v>
      </c>
      <c r="CN17" s="2">
        <v>95</v>
      </c>
      <c r="CO17" s="2">
        <v>94.4</v>
      </c>
      <c r="CP17" s="2">
        <v>101.4</v>
      </c>
      <c r="CQ17" s="2">
        <v>89.2</v>
      </c>
      <c r="CR17" s="2">
        <v>120.2</v>
      </c>
      <c r="CS17" s="2">
        <v>79.8</v>
      </c>
      <c r="CT17" s="2">
        <v>85.1</v>
      </c>
      <c r="CU17" s="2">
        <v>89.2</v>
      </c>
      <c r="CV17" s="2">
        <v>95.7</v>
      </c>
      <c r="CW17" s="2">
        <v>85.8</v>
      </c>
      <c r="CX17" s="2">
        <v>120.6</v>
      </c>
      <c r="CY17" s="2">
        <v>80.3</v>
      </c>
      <c r="CZ17" s="2">
        <v>92.2</v>
      </c>
      <c r="DA17" s="2">
        <v>86.5</v>
      </c>
      <c r="DB17" s="2">
        <v>84.6</v>
      </c>
      <c r="DC17" s="2">
        <v>89.4</v>
      </c>
      <c r="DD17" s="2">
        <v>99.7</v>
      </c>
      <c r="DE17" s="2">
        <v>75.9</v>
      </c>
      <c r="DF17" s="2">
        <v>86.1</v>
      </c>
      <c r="DG17" s="2">
        <v>84.9</v>
      </c>
      <c r="DH17" s="2">
        <v>85.1</v>
      </c>
      <c r="DI17" s="2">
        <v>86.4</v>
      </c>
      <c r="DJ17" s="2">
        <v>89</v>
      </c>
      <c r="DK17" s="2">
        <v>92.2</v>
      </c>
      <c r="DL17" s="2">
        <v>88.6</v>
      </c>
      <c r="DM17" s="2">
        <v>78</v>
      </c>
      <c r="DN17" s="2">
        <v>85.8</v>
      </c>
      <c r="DO17" s="2">
        <v>80.2</v>
      </c>
      <c r="DP17" s="2">
        <v>89.8</v>
      </c>
      <c r="DQ17" s="2">
        <v>72.8</v>
      </c>
      <c r="DR17" s="2">
        <v>77.6</v>
      </c>
      <c r="DS17" s="2">
        <v>85</v>
      </c>
      <c r="DT17" s="2">
        <v>96.3</v>
      </c>
      <c r="DU17" s="2">
        <v>70.5</v>
      </c>
      <c r="DV17" s="2">
        <v>68.8</v>
      </c>
      <c r="DW17" s="7">
        <v>79.7</v>
      </c>
      <c r="DX17" s="7">
        <v>75</v>
      </c>
      <c r="DY17" s="7">
        <v>77.3</v>
      </c>
      <c r="DZ17" s="7">
        <v>80.2</v>
      </c>
      <c r="EA17" s="7">
        <v>74.8</v>
      </c>
      <c r="EB17" s="7">
        <v>100.5</v>
      </c>
      <c r="EC17" s="2">
        <v>65.1</v>
      </c>
      <c r="ED17" s="2">
        <v>57.5</v>
      </c>
      <c r="EE17" s="2">
        <v>91.5</v>
      </c>
      <c r="EF17" s="2">
        <v>88.9</v>
      </c>
      <c r="EG17" s="2">
        <v>67.1</v>
      </c>
      <c r="EH17" s="2">
        <v>69.2</v>
      </c>
      <c r="EI17" s="7">
        <v>70.4</v>
      </c>
      <c r="EJ17" s="7">
        <v>72.6</v>
      </c>
      <c r="EK17" s="7">
        <v>72.7</v>
      </c>
      <c r="EL17" s="7">
        <v>72.1</v>
      </c>
      <c r="EM17" s="7">
        <v>74.1</v>
      </c>
      <c r="EN17" s="7">
        <v>77.4</v>
      </c>
      <c r="EO17" s="2">
        <v>46.1</v>
      </c>
      <c r="EP17" s="2">
        <v>48.1</v>
      </c>
      <c r="EQ17" s="2">
        <v>51.2</v>
      </c>
      <c r="ER17" s="2">
        <v>46</v>
      </c>
      <c r="ES17" s="2">
        <v>39</v>
      </c>
      <c r="ET17" s="2">
        <v>40.3</v>
      </c>
      <c r="EU17" s="2">
        <v>43.4</v>
      </c>
      <c r="EV17" s="7">
        <v>41.2</v>
      </c>
      <c r="EW17" s="7">
        <v>38.5</v>
      </c>
      <c r="EX17" s="2">
        <v>39.9</v>
      </c>
      <c r="EY17" s="2">
        <v>42.2</v>
      </c>
      <c r="EZ17" s="2">
        <v>50.6</v>
      </c>
      <c r="FA17" s="2">
        <v>34.9</v>
      </c>
      <c r="FB17" s="2">
        <v>39.1</v>
      </c>
      <c r="FC17" s="2">
        <v>48.1</v>
      </c>
      <c r="FD17" s="2">
        <v>46.8</v>
      </c>
      <c r="FE17" s="2">
        <v>43</v>
      </c>
      <c r="FF17" s="7">
        <v>48.5</v>
      </c>
      <c r="FG17" s="7">
        <v>46.1</v>
      </c>
      <c r="FH17" s="7">
        <v>45.9</v>
      </c>
      <c r="FI17" s="7">
        <v>43.1</v>
      </c>
      <c r="FJ17" s="7">
        <v>45.1</v>
      </c>
      <c r="FK17" s="7">
        <v>46.3</v>
      </c>
      <c r="FL17" s="7">
        <v>53.5</v>
      </c>
      <c r="FM17" s="7">
        <v>38.9</v>
      </c>
      <c r="FN17" s="33">
        <v>40.4</v>
      </c>
      <c r="FO17" s="34">
        <v>43.3</v>
      </c>
      <c r="FP17" s="2">
        <v>46.8</v>
      </c>
      <c r="FQ17" s="33">
        <v>45</v>
      </c>
      <c r="FR17" s="2">
        <v>44.5</v>
      </c>
      <c r="FS17" s="2">
        <v>46.2</v>
      </c>
      <c r="FT17" s="2">
        <v>46.8</v>
      </c>
      <c r="FU17" s="2">
        <v>43.1</v>
      </c>
      <c r="FV17" s="2">
        <v>48.5</v>
      </c>
      <c r="FW17" s="2">
        <v>47.7</v>
      </c>
      <c r="FX17" s="12">
        <v>55.2</v>
      </c>
      <c r="FY17" s="2">
        <v>39.9</v>
      </c>
      <c r="FZ17" s="2">
        <v>42.9</v>
      </c>
      <c r="GA17" s="2">
        <v>45.7</v>
      </c>
      <c r="GB17" s="2">
        <v>54.7</v>
      </c>
      <c r="GC17" s="2">
        <v>48.6</v>
      </c>
      <c r="GD17" s="2">
        <v>46.5</v>
      </c>
      <c r="GE17" s="2">
        <v>49.9</v>
      </c>
      <c r="GF17" s="2">
        <v>45.4</v>
      </c>
      <c r="GG17" s="2">
        <v>44.5</v>
      </c>
      <c r="GH17" s="2">
        <v>47</v>
      </c>
      <c r="GI17" s="2">
        <v>45.6</v>
      </c>
    </row>
    <row r="18" spans="1:191" ht="12">
      <c r="A18" s="55"/>
      <c r="B18" s="16"/>
      <c r="C18" s="50" t="s">
        <v>21</v>
      </c>
      <c r="D18" s="51"/>
      <c r="E18" s="5">
        <v>447.6</v>
      </c>
      <c r="F18" s="2">
        <f t="shared" si="0"/>
        <v>91.8</v>
      </c>
      <c r="G18" s="2">
        <f t="shared" si="1"/>
        <v>95.3</v>
      </c>
      <c r="H18" s="2">
        <f t="shared" si="2"/>
        <v>100</v>
      </c>
      <c r="I18" s="2">
        <f t="shared" si="3"/>
        <v>98.1</v>
      </c>
      <c r="J18" s="2">
        <f t="shared" si="4"/>
        <v>98.4</v>
      </c>
      <c r="K18" s="5" t="s">
        <v>50</v>
      </c>
      <c r="L18" s="5" t="s">
        <v>50</v>
      </c>
      <c r="M18" s="5" t="s">
        <v>50</v>
      </c>
      <c r="N18" s="5" t="s">
        <v>50</v>
      </c>
      <c r="O18" s="5" t="s">
        <v>50</v>
      </c>
      <c r="P18" s="18"/>
      <c r="Q18" s="5">
        <f t="shared" si="5"/>
        <v>95.2</v>
      </c>
      <c r="R18" s="5">
        <f t="shared" si="6"/>
        <v>85.7</v>
      </c>
      <c r="S18" s="5">
        <f t="shared" si="7"/>
        <v>87</v>
      </c>
      <c r="T18" s="5">
        <f t="shared" si="8"/>
        <v>99.5</v>
      </c>
      <c r="U18" s="5">
        <f t="shared" si="9"/>
        <v>95.3</v>
      </c>
      <c r="V18" s="5">
        <f t="shared" si="10"/>
        <v>92.7</v>
      </c>
      <c r="W18" s="5">
        <f t="shared" si="11"/>
        <v>91.8</v>
      </c>
      <c r="X18" s="5">
        <f t="shared" si="12"/>
        <v>101.2</v>
      </c>
      <c r="Y18" s="5">
        <f t="shared" si="13"/>
        <v>100.1</v>
      </c>
      <c r="Z18" s="5">
        <f t="shared" si="14"/>
        <v>98.1</v>
      </c>
      <c r="AA18" s="5">
        <f t="shared" si="15"/>
        <v>101.9</v>
      </c>
      <c r="AB18" s="5">
        <f t="shared" si="16"/>
        <v>99.9</v>
      </c>
      <c r="AC18" s="5">
        <f t="shared" si="17"/>
        <v>97.8</v>
      </c>
      <c r="AD18" s="5">
        <f t="shared" si="18"/>
        <v>96.6</v>
      </c>
      <c r="AE18" s="5">
        <f t="shared" si="19"/>
        <v>93.3</v>
      </c>
      <c r="AF18" s="5">
        <f t="shared" si="20"/>
        <v>104.7</v>
      </c>
      <c r="AG18" s="5">
        <f t="shared" si="21"/>
        <v>98.7</v>
      </c>
      <c r="AH18" s="5">
        <f t="shared" si="22"/>
        <v>100.5</v>
      </c>
      <c r="AI18" s="5">
        <f t="shared" si="23"/>
        <v>87.8</v>
      </c>
      <c r="AJ18" s="5">
        <f t="shared" si="24"/>
        <v>106.4</v>
      </c>
      <c r="AK18" s="5">
        <f t="shared" si="25"/>
        <v>96.3</v>
      </c>
      <c r="AL18" s="5">
        <f t="shared" si="26"/>
        <v>92.4</v>
      </c>
      <c r="AM18" s="2" t="s">
        <v>50</v>
      </c>
      <c r="AN18" s="2" t="s">
        <v>50</v>
      </c>
      <c r="AO18" s="2" t="s">
        <v>50</v>
      </c>
      <c r="AP18" s="2" t="s">
        <v>50</v>
      </c>
      <c r="AQ18" s="2" t="s">
        <v>50</v>
      </c>
      <c r="AR18" s="2" t="s">
        <v>50</v>
      </c>
      <c r="AS18" s="2" t="s">
        <v>50</v>
      </c>
      <c r="AT18" s="2" t="s">
        <v>50</v>
      </c>
      <c r="AU18" s="2" t="s">
        <v>50</v>
      </c>
      <c r="AV18" s="2" t="s">
        <v>50</v>
      </c>
      <c r="AW18" s="2" t="s">
        <v>50</v>
      </c>
      <c r="AX18" s="2" t="s">
        <v>50</v>
      </c>
      <c r="AY18" s="2" t="s">
        <v>50</v>
      </c>
      <c r="AZ18" s="2" t="s">
        <v>50</v>
      </c>
      <c r="BA18" s="2" t="s">
        <v>50</v>
      </c>
      <c r="BB18" s="2" t="s">
        <v>50</v>
      </c>
      <c r="BC18" s="2" t="s">
        <v>50</v>
      </c>
      <c r="BD18" s="2" t="s">
        <v>50</v>
      </c>
      <c r="BE18" s="2" t="s">
        <v>50</v>
      </c>
      <c r="BF18" s="2" t="s">
        <v>50</v>
      </c>
      <c r="BG18" s="2" t="s">
        <v>50</v>
      </c>
      <c r="BH18" s="21"/>
      <c r="BI18" s="2">
        <v>86.4</v>
      </c>
      <c r="BJ18" s="2">
        <v>92.1</v>
      </c>
      <c r="BK18" s="2">
        <v>107.2</v>
      </c>
      <c r="BL18" s="2">
        <v>87.1</v>
      </c>
      <c r="BM18" s="2">
        <v>82.4</v>
      </c>
      <c r="BN18" s="2">
        <v>87.5</v>
      </c>
      <c r="BO18" s="2">
        <v>87.1</v>
      </c>
      <c r="BP18" s="2">
        <v>77.2</v>
      </c>
      <c r="BQ18" s="2">
        <v>96.6</v>
      </c>
      <c r="BR18" s="2">
        <v>102.9</v>
      </c>
      <c r="BS18" s="2">
        <v>99.6</v>
      </c>
      <c r="BT18" s="2">
        <v>96</v>
      </c>
      <c r="BU18" s="2">
        <v>86.9</v>
      </c>
      <c r="BV18" s="2">
        <v>92.1</v>
      </c>
      <c r="BW18" s="2">
        <v>107</v>
      </c>
      <c r="BX18" s="2">
        <v>89.6</v>
      </c>
      <c r="BY18" s="2">
        <v>87.5</v>
      </c>
      <c r="BZ18" s="2">
        <v>101.1</v>
      </c>
      <c r="CA18" s="2">
        <v>91.1</v>
      </c>
      <c r="CB18" s="2">
        <v>81.4</v>
      </c>
      <c r="CC18" s="2">
        <v>103</v>
      </c>
      <c r="CD18" s="2">
        <v>104</v>
      </c>
      <c r="CE18" s="2">
        <v>99.3</v>
      </c>
      <c r="CF18" s="2">
        <v>100.2</v>
      </c>
      <c r="CG18" s="2">
        <v>94.1</v>
      </c>
      <c r="CH18" s="2">
        <v>98.5</v>
      </c>
      <c r="CI18" s="2">
        <v>107.7</v>
      </c>
      <c r="CJ18" s="2">
        <v>111.5</v>
      </c>
      <c r="CK18" s="2">
        <v>89</v>
      </c>
      <c r="CL18" s="2">
        <v>93.9</v>
      </c>
      <c r="CM18" s="2">
        <v>100</v>
      </c>
      <c r="CN18" s="2">
        <v>99</v>
      </c>
      <c r="CO18" s="2">
        <v>106.7</v>
      </c>
      <c r="CP18" s="2">
        <v>103.5</v>
      </c>
      <c r="CQ18" s="2">
        <v>94.3</v>
      </c>
      <c r="CR18" s="2">
        <v>101.9</v>
      </c>
      <c r="CS18" s="2">
        <v>84.6</v>
      </c>
      <c r="CT18" s="2">
        <v>106.1</v>
      </c>
      <c r="CU18" s="2">
        <v>102.6</v>
      </c>
      <c r="CV18" s="2">
        <v>104.6</v>
      </c>
      <c r="CW18" s="2">
        <v>87.2</v>
      </c>
      <c r="CX18" s="2">
        <v>98.1</v>
      </c>
      <c r="CY18" s="2">
        <v>100.2</v>
      </c>
      <c r="CZ18" s="2">
        <v>88</v>
      </c>
      <c r="DA18" s="2">
        <v>91.7</v>
      </c>
      <c r="DB18" s="2">
        <v>104.2</v>
      </c>
      <c r="DC18" s="2">
        <v>105.5</v>
      </c>
      <c r="DD18" s="2">
        <v>104.4</v>
      </c>
      <c r="DE18" s="2">
        <v>93.6</v>
      </c>
      <c r="DF18" s="2">
        <v>100.4</v>
      </c>
      <c r="DG18" s="2">
        <v>102.2</v>
      </c>
      <c r="DH18" s="2">
        <v>112.8</v>
      </c>
      <c r="DI18" s="2">
        <v>95.6</v>
      </c>
      <c r="DJ18" s="2">
        <v>93.1</v>
      </c>
      <c r="DK18" s="2">
        <v>90.6</v>
      </c>
      <c r="DL18" s="2">
        <v>87.8</v>
      </c>
      <c r="DM18" s="2">
        <v>85.1</v>
      </c>
      <c r="DN18" s="2">
        <v>111.5</v>
      </c>
      <c r="DO18" s="2">
        <v>103.4</v>
      </c>
      <c r="DP18" s="2">
        <v>104.4</v>
      </c>
      <c r="DQ18" s="2">
        <v>97.5</v>
      </c>
      <c r="DR18" s="2">
        <v>99.6</v>
      </c>
      <c r="DS18" s="2">
        <v>91.9</v>
      </c>
      <c r="DT18" s="2">
        <v>90.9</v>
      </c>
      <c r="DU18" s="2">
        <v>94.4</v>
      </c>
      <c r="DV18" s="2">
        <v>91.9</v>
      </c>
      <c r="DW18" s="7">
        <v>110.8</v>
      </c>
      <c r="DX18" s="7">
        <v>78.6</v>
      </c>
      <c r="DY18" s="7" t="s">
        <v>50</v>
      </c>
      <c r="DZ18" s="7" t="s">
        <v>50</v>
      </c>
      <c r="EA18" s="7" t="s">
        <v>50</v>
      </c>
      <c r="EB18" s="7" t="s">
        <v>50</v>
      </c>
      <c r="EC18" s="7" t="s">
        <v>50</v>
      </c>
      <c r="ED18" s="7" t="s">
        <v>50</v>
      </c>
      <c r="EE18" s="7" t="s">
        <v>50</v>
      </c>
      <c r="EF18" s="7" t="s">
        <v>50</v>
      </c>
      <c r="EG18" s="7" t="s">
        <v>50</v>
      </c>
      <c r="EH18" s="7" t="s">
        <v>50</v>
      </c>
      <c r="EI18" s="7" t="s">
        <v>50</v>
      </c>
      <c r="EJ18" s="7" t="s">
        <v>50</v>
      </c>
      <c r="EK18" s="7" t="s">
        <v>50</v>
      </c>
      <c r="EL18" s="7" t="s">
        <v>50</v>
      </c>
      <c r="EM18" s="7" t="s">
        <v>50</v>
      </c>
      <c r="EN18" s="7" t="s">
        <v>50</v>
      </c>
      <c r="EO18" s="7" t="s">
        <v>50</v>
      </c>
      <c r="EP18" s="7" t="s">
        <v>50</v>
      </c>
      <c r="EQ18" s="7" t="s">
        <v>50</v>
      </c>
      <c r="ER18" s="7" t="s">
        <v>50</v>
      </c>
      <c r="ES18" s="7" t="s">
        <v>50</v>
      </c>
      <c r="ET18" s="7" t="s">
        <v>50</v>
      </c>
      <c r="EU18" s="7" t="s">
        <v>50</v>
      </c>
      <c r="EV18" s="7" t="s">
        <v>50</v>
      </c>
      <c r="EW18" s="7" t="s">
        <v>50</v>
      </c>
      <c r="EX18" s="7" t="s">
        <v>50</v>
      </c>
      <c r="EY18" s="7" t="s">
        <v>50</v>
      </c>
      <c r="EZ18" s="7" t="s">
        <v>50</v>
      </c>
      <c r="FA18" s="7" t="s">
        <v>50</v>
      </c>
      <c r="FB18" s="7" t="s">
        <v>50</v>
      </c>
      <c r="FC18" s="7" t="s">
        <v>50</v>
      </c>
      <c r="FD18" s="7" t="s">
        <v>50</v>
      </c>
      <c r="FE18" s="7" t="s">
        <v>50</v>
      </c>
      <c r="FF18" s="7" t="s">
        <v>50</v>
      </c>
      <c r="FG18" s="7" t="s">
        <v>50</v>
      </c>
      <c r="FH18" s="7" t="s">
        <v>50</v>
      </c>
      <c r="FI18" s="7" t="s">
        <v>50</v>
      </c>
      <c r="FJ18" s="7" t="s">
        <v>50</v>
      </c>
      <c r="FK18" s="7" t="s">
        <v>50</v>
      </c>
      <c r="FL18" s="7" t="s">
        <v>50</v>
      </c>
      <c r="FM18" s="7" t="s">
        <v>50</v>
      </c>
      <c r="FN18" s="7" t="s">
        <v>50</v>
      </c>
      <c r="FO18" s="7" t="s">
        <v>50</v>
      </c>
      <c r="FP18" s="7" t="s">
        <v>50</v>
      </c>
      <c r="FQ18" s="7" t="s">
        <v>50</v>
      </c>
      <c r="FR18" s="7" t="s">
        <v>50</v>
      </c>
      <c r="FS18" s="7" t="s">
        <v>50</v>
      </c>
      <c r="FT18" s="7" t="s">
        <v>50</v>
      </c>
      <c r="FU18" s="7" t="s">
        <v>50</v>
      </c>
      <c r="FV18" s="7" t="s">
        <v>50</v>
      </c>
      <c r="FW18" s="7" t="s">
        <v>50</v>
      </c>
      <c r="FX18" s="7" t="s">
        <v>50</v>
      </c>
      <c r="FY18" s="7" t="s">
        <v>50</v>
      </c>
      <c r="FZ18" s="7" t="s">
        <v>50</v>
      </c>
      <c r="GA18" s="7" t="s">
        <v>50</v>
      </c>
      <c r="GB18" s="7" t="s">
        <v>50</v>
      </c>
      <c r="GC18" s="7" t="s">
        <v>50</v>
      </c>
      <c r="GD18" s="7" t="s">
        <v>50</v>
      </c>
      <c r="GE18" s="7" t="s">
        <v>50</v>
      </c>
      <c r="GF18" s="7" t="s">
        <v>50</v>
      </c>
      <c r="GG18" s="7" t="s">
        <v>50</v>
      </c>
      <c r="GH18" s="7" t="s">
        <v>50</v>
      </c>
      <c r="GI18" s="7" t="s">
        <v>50</v>
      </c>
    </row>
    <row r="19" spans="1:191" ht="12">
      <c r="A19" s="55"/>
      <c r="B19" s="16"/>
      <c r="C19" s="3"/>
      <c r="D19" s="17" t="s">
        <v>11</v>
      </c>
      <c r="E19" s="5">
        <v>156.3</v>
      </c>
      <c r="F19" s="2">
        <f t="shared" si="0"/>
        <v>92.4</v>
      </c>
      <c r="G19" s="2">
        <f t="shared" si="1"/>
        <v>97.5</v>
      </c>
      <c r="H19" s="2">
        <f t="shared" si="2"/>
        <v>100</v>
      </c>
      <c r="I19" s="2">
        <f t="shared" si="3"/>
        <v>84</v>
      </c>
      <c r="J19" s="2">
        <f t="shared" si="4"/>
        <v>91.2</v>
      </c>
      <c r="K19" s="2">
        <f>ROUND((SUM(DQ19:EB19))/12,1)</f>
        <v>86.8</v>
      </c>
      <c r="L19" s="2">
        <f>ROUND(SUM(EC19:EN19)/12,1)</f>
        <v>60.1</v>
      </c>
      <c r="M19" s="2">
        <f>ROUND(SUM(EO19:EZ19)/12,1)</f>
        <v>71.2</v>
      </c>
      <c r="N19" s="2">
        <f>ROUND(SUM(FA19:FL19)/12,1)</f>
        <v>74.9</v>
      </c>
      <c r="O19" s="2">
        <f>ROUND(SUM(FM19:FX19)/12,1)</f>
        <v>87.9</v>
      </c>
      <c r="P19" s="18"/>
      <c r="Q19" s="5">
        <f t="shared" si="5"/>
        <v>108.3</v>
      </c>
      <c r="R19" s="5">
        <f t="shared" si="6"/>
        <v>78.2</v>
      </c>
      <c r="S19" s="5">
        <f t="shared" si="7"/>
        <v>81.3</v>
      </c>
      <c r="T19" s="5">
        <f t="shared" si="8"/>
        <v>101.9</v>
      </c>
      <c r="U19" s="5">
        <f t="shared" si="9"/>
        <v>100.6</v>
      </c>
      <c r="V19" s="5">
        <f t="shared" si="10"/>
        <v>90.1</v>
      </c>
      <c r="W19" s="5">
        <f t="shared" si="11"/>
        <v>88.2</v>
      </c>
      <c r="X19" s="5">
        <f t="shared" si="12"/>
        <v>111</v>
      </c>
      <c r="Y19" s="5">
        <f t="shared" si="13"/>
        <v>109.4</v>
      </c>
      <c r="Z19" s="5">
        <f t="shared" si="14"/>
        <v>90.7</v>
      </c>
      <c r="AA19" s="5">
        <f t="shared" si="15"/>
        <v>107.5</v>
      </c>
      <c r="AB19" s="5">
        <f t="shared" si="16"/>
        <v>92.3</v>
      </c>
      <c r="AC19" s="5">
        <f t="shared" si="17"/>
        <v>101.7</v>
      </c>
      <c r="AD19" s="5">
        <f t="shared" si="18"/>
        <v>73.7</v>
      </c>
      <c r="AE19" s="5">
        <f t="shared" si="19"/>
        <v>73.9</v>
      </c>
      <c r="AF19" s="5">
        <f t="shared" si="20"/>
        <v>86.7</v>
      </c>
      <c r="AG19" s="5">
        <f t="shared" si="21"/>
        <v>96.8</v>
      </c>
      <c r="AH19" s="5">
        <f t="shared" si="22"/>
        <v>88.9</v>
      </c>
      <c r="AI19" s="5">
        <f t="shared" si="23"/>
        <v>78.7</v>
      </c>
      <c r="AJ19" s="5">
        <f t="shared" si="24"/>
        <v>100.5</v>
      </c>
      <c r="AK19" s="5">
        <f t="shared" si="25"/>
        <v>101.9</v>
      </c>
      <c r="AL19" s="5">
        <f t="shared" si="26"/>
        <v>85.1</v>
      </c>
      <c r="AM19" s="2">
        <f>ROUND((SUM(DW19:DY19))/3,1)</f>
        <v>77.2</v>
      </c>
      <c r="AN19" s="2">
        <f>ROUND((SUM(DZ19:EB19))/3,1)</f>
        <v>82.9</v>
      </c>
      <c r="AO19" s="2">
        <f>ROUND((SUM(EC19:EE19))/3,1)</f>
        <v>57.5</v>
      </c>
      <c r="AP19" s="2">
        <f>ROUND((SUM(EF19:EH19))/3,1)</f>
        <v>47.1</v>
      </c>
      <c r="AQ19" s="2">
        <f>ROUND((SUM(EI19:EK19))/3,1)</f>
        <v>53.3</v>
      </c>
      <c r="AR19" s="2">
        <f>ROUND(SUM(EL19:EN19)/3,1)</f>
        <v>82.5</v>
      </c>
      <c r="AS19" s="26">
        <f>ROUND(SUM(EO19:EQ19)/3,1)</f>
        <v>84.9</v>
      </c>
      <c r="AT19" s="26">
        <f>ROUND(SUM(ER19:ET19)/3,1)</f>
        <v>58</v>
      </c>
      <c r="AU19" s="2">
        <f>ROUND(SUM(EU19:EW19)/3,1)</f>
        <v>61.9</v>
      </c>
      <c r="AV19" s="2">
        <f>ROUND(SUM(EX19:EZ19)/3,1)</f>
        <v>79.9</v>
      </c>
      <c r="AW19" s="26">
        <f>ROUND(SUM(FA19:FC19)/3,1)</f>
        <v>81</v>
      </c>
      <c r="AX19" s="2">
        <f>ROUND(SUM(FD19:FF19)/3,1)</f>
        <v>54.5</v>
      </c>
      <c r="AY19" s="26">
        <f>ROUND(SUM(FG19:FI19)/3,1)</f>
        <v>69.8</v>
      </c>
      <c r="AZ19" s="26">
        <f>ROUND(SUM(FJ19:FL19)/3,1)</f>
        <v>94.4</v>
      </c>
      <c r="BA19" s="2">
        <f>ROUND(SUM(FM19:FO19)/3,1)</f>
        <v>97.1</v>
      </c>
      <c r="BB19" s="2">
        <f>ROUND(SUM(FP19:FR19)/3,1)</f>
        <v>82.1</v>
      </c>
      <c r="BC19" s="2">
        <f>ROUND(SUM(FS19:FU19)/3,1)</f>
        <v>77.5</v>
      </c>
      <c r="BD19" s="2">
        <f>ROUND(SUM(FV19:FX19)/3,1)</f>
        <v>94.8</v>
      </c>
      <c r="BE19" s="2">
        <f>ROUND(SUM(FY19:GA19)/3,1)</f>
        <v>87.4</v>
      </c>
      <c r="BF19" s="2">
        <f>ROUND(SUM(GB19:GD19)/3,1)</f>
        <v>84.2</v>
      </c>
      <c r="BG19" s="2">
        <f>ROUND(SUM(GE19:GG19)/3,1)</f>
        <v>82.3</v>
      </c>
      <c r="BH19" s="21"/>
      <c r="BI19" s="2">
        <v>85.1</v>
      </c>
      <c r="BJ19" s="2">
        <v>102.1</v>
      </c>
      <c r="BK19" s="2">
        <v>137.8</v>
      </c>
      <c r="BL19" s="2">
        <v>75.1</v>
      </c>
      <c r="BM19" s="2">
        <v>69.9</v>
      </c>
      <c r="BN19" s="2">
        <v>89.7</v>
      </c>
      <c r="BO19" s="2">
        <v>79.6</v>
      </c>
      <c r="BP19" s="2">
        <v>64.8</v>
      </c>
      <c r="BQ19" s="2">
        <v>99.4</v>
      </c>
      <c r="BR19" s="2">
        <v>101.4</v>
      </c>
      <c r="BS19" s="2">
        <v>101.9</v>
      </c>
      <c r="BT19" s="2">
        <v>102.3</v>
      </c>
      <c r="BU19" s="2">
        <v>87.8</v>
      </c>
      <c r="BV19" s="2">
        <v>92.9</v>
      </c>
      <c r="BW19" s="2">
        <v>121.1</v>
      </c>
      <c r="BX19" s="2">
        <v>72.8</v>
      </c>
      <c r="BY19" s="2">
        <v>88.6</v>
      </c>
      <c r="BZ19" s="2">
        <v>108.8</v>
      </c>
      <c r="CA19" s="2">
        <v>89.7</v>
      </c>
      <c r="CB19" s="2">
        <v>63.4</v>
      </c>
      <c r="CC19" s="2">
        <v>111.6</v>
      </c>
      <c r="CD19" s="2">
        <v>117.6</v>
      </c>
      <c r="CE19" s="2">
        <v>104.8</v>
      </c>
      <c r="CF19" s="2">
        <v>110.6</v>
      </c>
      <c r="CG19" s="2">
        <v>89.6</v>
      </c>
      <c r="CH19" s="2">
        <v>110.7</v>
      </c>
      <c r="CI19" s="2">
        <v>128</v>
      </c>
      <c r="CJ19" s="2">
        <v>114.7</v>
      </c>
      <c r="CK19" s="2">
        <v>81.2</v>
      </c>
      <c r="CL19" s="2">
        <v>76.2</v>
      </c>
      <c r="CM19" s="2">
        <v>101.6</v>
      </c>
      <c r="CN19" s="2">
        <v>105.2</v>
      </c>
      <c r="CO19" s="2">
        <v>115.7</v>
      </c>
      <c r="CP19" s="2">
        <v>87.6</v>
      </c>
      <c r="CQ19" s="2">
        <v>79.2</v>
      </c>
      <c r="CR19" s="2">
        <v>110.2</v>
      </c>
      <c r="CS19" s="2">
        <v>70.9</v>
      </c>
      <c r="CT19" s="2">
        <v>123.2</v>
      </c>
      <c r="CU19" s="2">
        <v>111.1</v>
      </c>
      <c r="CV19" s="2">
        <v>79.7</v>
      </c>
      <c r="CW19" s="2">
        <v>59.4</v>
      </c>
      <c r="CX19" s="2">
        <v>82.1</v>
      </c>
      <c r="CY19" s="2">
        <v>78.4</v>
      </c>
      <c r="CZ19" s="2">
        <v>67.3</v>
      </c>
      <c r="DA19" s="2">
        <v>76.1</v>
      </c>
      <c r="DB19" s="2">
        <v>78.2</v>
      </c>
      <c r="DC19" s="2">
        <v>87.5</v>
      </c>
      <c r="DD19" s="2">
        <v>94.4</v>
      </c>
      <c r="DE19" s="2">
        <v>72.1</v>
      </c>
      <c r="DF19" s="2">
        <v>104.2</v>
      </c>
      <c r="DG19" s="2">
        <v>114</v>
      </c>
      <c r="DH19" s="2">
        <v>121.8</v>
      </c>
      <c r="DI19" s="2">
        <v>68</v>
      </c>
      <c r="DJ19" s="2">
        <v>77</v>
      </c>
      <c r="DK19" s="2">
        <v>80.1</v>
      </c>
      <c r="DL19" s="2">
        <v>73.2</v>
      </c>
      <c r="DM19" s="2">
        <v>82.9</v>
      </c>
      <c r="DN19" s="2">
        <v>101.6</v>
      </c>
      <c r="DO19" s="2">
        <v>93.2</v>
      </c>
      <c r="DP19" s="2">
        <v>106.6</v>
      </c>
      <c r="DQ19" s="2">
        <v>84</v>
      </c>
      <c r="DR19" s="2">
        <v>109.8</v>
      </c>
      <c r="DS19" s="2">
        <v>112</v>
      </c>
      <c r="DT19" s="2">
        <v>72.8</v>
      </c>
      <c r="DU19" s="2">
        <v>103.2</v>
      </c>
      <c r="DV19" s="2">
        <v>79.4</v>
      </c>
      <c r="DW19" s="7">
        <v>82.1</v>
      </c>
      <c r="DX19" s="7">
        <v>64.3</v>
      </c>
      <c r="DY19" s="7">
        <v>85.3</v>
      </c>
      <c r="DZ19" s="7">
        <v>93.9</v>
      </c>
      <c r="EA19" s="7">
        <v>81</v>
      </c>
      <c r="EB19" s="7">
        <v>73.9</v>
      </c>
      <c r="EC19" s="2">
        <v>37.2</v>
      </c>
      <c r="ED19" s="2">
        <v>69.4</v>
      </c>
      <c r="EE19" s="2">
        <v>65.9</v>
      </c>
      <c r="EF19" s="2">
        <v>43.3</v>
      </c>
      <c r="EG19" s="2">
        <v>43.5</v>
      </c>
      <c r="EH19" s="2">
        <v>54.5</v>
      </c>
      <c r="EI19" s="7">
        <v>52.5</v>
      </c>
      <c r="EJ19" s="7">
        <v>44.3</v>
      </c>
      <c r="EK19" s="7">
        <v>63</v>
      </c>
      <c r="EL19" s="7">
        <v>81.7</v>
      </c>
      <c r="EM19" s="7">
        <v>96.2</v>
      </c>
      <c r="EN19" s="7">
        <v>69.7</v>
      </c>
      <c r="EO19" s="2">
        <v>69.7</v>
      </c>
      <c r="EP19" s="2">
        <v>87.9</v>
      </c>
      <c r="EQ19" s="2">
        <v>97.2</v>
      </c>
      <c r="ER19" s="2">
        <v>57.2</v>
      </c>
      <c r="ES19" s="2">
        <v>53.4</v>
      </c>
      <c r="ET19" s="2">
        <v>63.3</v>
      </c>
      <c r="EU19" s="2">
        <v>66.5</v>
      </c>
      <c r="EV19" s="7">
        <v>54</v>
      </c>
      <c r="EW19" s="7">
        <v>65.2</v>
      </c>
      <c r="EX19" s="2">
        <v>64.4</v>
      </c>
      <c r="EY19" s="2">
        <v>87.3</v>
      </c>
      <c r="EZ19" s="2">
        <v>88.1</v>
      </c>
      <c r="FA19" s="2">
        <v>67.2</v>
      </c>
      <c r="FB19" s="2">
        <v>90.2</v>
      </c>
      <c r="FC19" s="2">
        <v>85.7</v>
      </c>
      <c r="FD19" s="2">
        <v>47.2</v>
      </c>
      <c r="FE19" s="2">
        <v>50.5</v>
      </c>
      <c r="FF19" s="7">
        <v>65.8</v>
      </c>
      <c r="FG19" s="7">
        <v>71</v>
      </c>
      <c r="FH19" s="7">
        <v>62.7</v>
      </c>
      <c r="FI19" s="7">
        <v>75.7</v>
      </c>
      <c r="FJ19" s="7">
        <v>87.4</v>
      </c>
      <c r="FK19" s="7">
        <v>96.8</v>
      </c>
      <c r="FL19" s="7">
        <v>98.9</v>
      </c>
      <c r="FM19" s="7">
        <v>72.7</v>
      </c>
      <c r="FN19" s="33">
        <v>104.2</v>
      </c>
      <c r="FO19" s="34">
        <v>114.3</v>
      </c>
      <c r="FP19" s="2">
        <v>86.8</v>
      </c>
      <c r="FQ19" s="33">
        <v>72.7</v>
      </c>
      <c r="FR19" s="2">
        <v>86.8</v>
      </c>
      <c r="FS19" s="2">
        <v>83.9</v>
      </c>
      <c r="FT19" s="2">
        <v>71.2</v>
      </c>
      <c r="FU19" s="2">
        <v>77.5</v>
      </c>
      <c r="FV19" s="2">
        <v>91.1</v>
      </c>
      <c r="FW19" s="2">
        <v>103.7</v>
      </c>
      <c r="FX19" s="12">
        <v>89.6</v>
      </c>
      <c r="FY19" s="2">
        <v>70.8</v>
      </c>
      <c r="FZ19" s="2">
        <v>80.5</v>
      </c>
      <c r="GA19" s="2">
        <v>110.8</v>
      </c>
      <c r="GB19" s="2">
        <v>102.1</v>
      </c>
      <c r="GC19" s="2">
        <v>76.5</v>
      </c>
      <c r="GD19" s="2">
        <v>73.9</v>
      </c>
      <c r="GE19" s="2">
        <v>92.6</v>
      </c>
      <c r="GF19" s="2">
        <v>69</v>
      </c>
      <c r="GG19" s="2">
        <v>85.4</v>
      </c>
      <c r="GH19" s="2">
        <v>98.6</v>
      </c>
      <c r="GI19" s="2">
        <v>92.2</v>
      </c>
    </row>
    <row r="20" spans="1:191" ht="12">
      <c r="A20" s="55"/>
      <c r="B20" s="16"/>
      <c r="C20" s="3"/>
      <c r="D20" s="17" t="s">
        <v>12</v>
      </c>
      <c r="E20" s="5">
        <v>18.8</v>
      </c>
      <c r="F20" s="2">
        <f t="shared" si="0"/>
        <v>94</v>
      </c>
      <c r="G20" s="2">
        <f t="shared" si="1"/>
        <v>105.5</v>
      </c>
      <c r="H20" s="2">
        <f t="shared" si="2"/>
        <v>100</v>
      </c>
      <c r="I20" s="2">
        <f t="shared" si="3"/>
        <v>102</v>
      </c>
      <c r="J20" s="2">
        <f t="shared" si="4"/>
        <v>92.1</v>
      </c>
      <c r="K20" s="2">
        <f>ROUND((SUM(DQ20:EB20))/12,1)</f>
        <v>88.2</v>
      </c>
      <c r="L20" s="2">
        <f>ROUND(SUM(EC20:EN20)/12,1)</f>
        <v>104.8</v>
      </c>
      <c r="M20" s="2">
        <f>ROUND(SUM(EO20:EZ20)/12,1)</f>
        <v>183.2</v>
      </c>
      <c r="N20" s="2">
        <f>ROUND(SUM(FA20:FL20)/12,1)</f>
        <v>182.7</v>
      </c>
      <c r="O20" s="2">
        <f>ROUND(SUM(FM20:FX20)/12,1)</f>
        <v>171.3</v>
      </c>
      <c r="P20" s="18"/>
      <c r="Q20" s="5">
        <f t="shared" si="5"/>
        <v>91.4</v>
      </c>
      <c r="R20" s="5">
        <f t="shared" si="6"/>
        <v>99.9</v>
      </c>
      <c r="S20" s="5">
        <f t="shared" si="7"/>
        <v>94.2</v>
      </c>
      <c r="T20" s="5">
        <f t="shared" si="8"/>
        <v>90.4</v>
      </c>
      <c r="U20" s="5">
        <f t="shared" si="9"/>
        <v>93.7</v>
      </c>
      <c r="V20" s="5">
        <f t="shared" si="10"/>
        <v>113.2</v>
      </c>
      <c r="W20" s="5">
        <f t="shared" si="11"/>
        <v>111.1</v>
      </c>
      <c r="X20" s="5">
        <f t="shared" si="12"/>
        <v>104</v>
      </c>
      <c r="Y20" s="5">
        <f t="shared" si="13"/>
        <v>91.7</v>
      </c>
      <c r="Z20" s="5">
        <f t="shared" si="14"/>
        <v>108.6</v>
      </c>
      <c r="AA20" s="5">
        <f t="shared" si="15"/>
        <v>95.4</v>
      </c>
      <c r="AB20" s="5">
        <f t="shared" si="16"/>
        <v>104.3</v>
      </c>
      <c r="AC20" s="5">
        <f t="shared" si="17"/>
        <v>90.5</v>
      </c>
      <c r="AD20" s="5">
        <f t="shared" si="18"/>
        <v>105.8</v>
      </c>
      <c r="AE20" s="5">
        <f t="shared" si="19"/>
        <v>89.7</v>
      </c>
      <c r="AF20" s="5">
        <f t="shared" si="20"/>
        <v>122.1</v>
      </c>
      <c r="AG20" s="5">
        <f t="shared" si="21"/>
        <v>90.4</v>
      </c>
      <c r="AH20" s="5">
        <f t="shared" si="22"/>
        <v>93.8</v>
      </c>
      <c r="AI20" s="5">
        <f t="shared" si="23"/>
        <v>87.9</v>
      </c>
      <c r="AJ20" s="5">
        <f t="shared" si="24"/>
        <v>96.1</v>
      </c>
      <c r="AK20" s="5">
        <f t="shared" si="25"/>
        <v>88.2</v>
      </c>
      <c r="AL20" s="5">
        <f t="shared" si="26"/>
        <v>104.3</v>
      </c>
      <c r="AM20" s="2">
        <f>ROUND((SUM(DW20:DY20))/3,1)</f>
        <v>79.8</v>
      </c>
      <c r="AN20" s="2">
        <f>ROUND((SUM(DZ20:EB20))/3,1)</f>
        <v>80.2</v>
      </c>
      <c r="AO20" s="2">
        <f>ROUND((SUM(EC20:EE20))/3,1)</f>
        <v>66.4</v>
      </c>
      <c r="AP20" s="2">
        <f>ROUND((SUM(EF20:EH20))/3,1)</f>
        <v>116.2</v>
      </c>
      <c r="AQ20" s="2">
        <f>ROUND((SUM(EI20:EK20))/3,1)</f>
        <v>115.9</v>
      </c>
      <c r="AR20" s="2">
        <f>ROUND(SUM(EL20:EN20)/3,1)</f>
        <v>120.8</v>
      </c>
      <c r="AS20" s="26">
        <f>ROUND(SUM(EO20:EQ20)/3,1)</f>
        <v>166.3</v>
      </c>
      <c r="AT20" s="26">
        <f>ROUND(SUM(ER20:ET20)/3,1)</f>
        <v>179.7</v>
      </c>
      <c r="AU20" s="2">
        <f>ROUND(SUM(EU20:EW20)/3,1)</f>
        <v>195.5</v>
      </c>
      <c r="AV20" s="2">
        <f>ROUND(SUM(EX20:EZ20)/3,1)</f>
        <v>191.4</v>
      </c>
      <c r="AW20" s="26">
        <f>ROUND(SUM(FA20:FC20)/3,1)</f>
        <v>180</v>
      </c>
      <c r="AX20" s="2">
        <f>ROUND(SUM(FD20:FF20)/3,1)</f>
        <v>195.6</v>
      </c>
      <c r="AY20" s="26">
        <f>ROUND(SUM(FG20:FI20)/3,1)</f>
        <v>161.4</v>
      </c>
      <c r="AZ20" s="26">
        <f>ROUND(SUM(FJ20:FL20)/3,1)</f>
        <v>193.9</v>
      </c>
      <c r="BA20" s="2">
        <f>ROUND(SUM(FM20:FO20)/3,1)</f>
        <v>153.5</v>
      </c>
      <c r="BB20" s="2">
        <f>ROUND(SUM(FP20:FR20)/3,1)</f>
        <v>184.2</v>
      </c>
      <c r="BC20" s="2">
        <f>ROUND(SUM(FS20:FU20)/3,1)</f>
        <v>173.4</v>
      </c>
      <c r="BD20" s="2">
        <f>ROUND(SUM(FV20:FX20)/3,1)</f>
        <v>173.9</v>
      </c>
      <c r="BE20" s="2">
        <f>ROUND(SUM(FY20:GA20)/3,1)</f>
        <v>162.5</v>
      </c>
      <c r="BF20" s="2">
        <f>ROUND(SUM(GB20:GD20)/3,1)</f>
        <v>184.2</v>
      </c>
      <c r="BG20" s="2">
        <f>ROUND(SUM(GE20:GG20)/3,1)</f>
        <v>196</v>
      </c>
      <c r="BH20" s="21"/>
      <c r="BI20" s="2">
        <v>88.8</v>
      </c>
      <c r="BJ20" s="2">
        <v>90.6</v>
      </c>
      <c r="BK20" s="2">
        <v>94.9</v>
      </c>
      <c r="BL20" s="2">
        <v>111.1</v>
      </c>
      <c r="BM20" s="2">
        <v>94.3</v>
      </c>
      <c r="BN20" s="2">
        <v>94.3</v>
      </c>
      <c r="BO20" s="2">
        <v>104.9</v>
      </c>
      <c r="BP20" s="2">
        <v>91.5</v>
      </c>
      <c r="BQ20" s="2">
        <v>86.2</v>
      </c>
      <c r="BR20" s="2">
        <v>94.4</v>
      </c>
      <c r="BS20" s="2">
        <v>87.5</v>
      </c>
      <c r="BT20" s="2">
        <v>89.2</v>
      </c>
      <c r="BU20" s="2">
        <v>87.7</v>
      </c>
      <c r="BV20" s="2">
        <v>101.4</v>
      </c>
      <c r="BW20" s="2">
        <v>92.1</v>
      </c>
      <c r="BX20" s="2">
        <v>113.3</v>
      </c>
      <c r="BY20" s="2">
        <v>99.1</v>
      </c>
      <c r="BZ20" s="2">
        <v>127.1</v>
      </c>
      <c r="CA20" s="2">
        <v>122.7</v>
      </c>
      <c r="CB20" s="2">
        <v>106.5</v>
      </c>
      <c r="CC20" s="2">
        <v>104</v>
      </c>
      <c r="CD20" s="2">
        <v>109.2</v>
      </c>
      <c r="CE20" s="2">
        <v>103.6</v>
      </c>
      <c r="CF20" s="2">
        <v>99.1</v>
      </c>
      <c r="CG20" s="2">
        <v>87.1</v>
      </c>
      <c r="CH20" s="2">
        <v>95.4</v>
      </c>
      <c r="CI20" s="2">
        <v>92.6</v>
      </c>
      <c r="CJ20" s="2">
        <v>110.7</v>
      </c>
      <c r="CK20" s="2">
        <v>94.8</v>
      </c>
      <c r="CL20" s="2">
        <v>120.3</v>
      </c>
      <c r="CM20" s="2">
        <v>105.9</v>
      </c>
      <c r="CN20" s="2">
        <v>98.5</v>
      </c>
      <c r="CO20" s="2">
        <v>81.7</v>
      </c>
      <c r="CP20" s="2">
        <v>108.7</v>
      </c>
      <c r="CQ20" s="2">
        <v>106.2</v>
      </c>
      <c r="CR20" s="2">
        <v>98</v>
      </c>
      <c r="CS20" s="2">
        <v>94.4</v>
      </c>
      <c r="CT20" s="2">
        <v>94</v>
      </c>
      <c r="CU20" s="2">
        <v>83.1</v>
      </c>
      <c r="CV20" s="2">
        <v>131.8</v>
      </c>
      <c r="CW20" s="2">
        <v>92.5</v>
      </c>
      <c r="CX20" s="2">
        <v>93</v>
      </c>
      <c r="CY20" s="2">
        <v>111.5</v>
      </c>
      <c r="CZ20" s="2">
        <v>81</v>
      </c>
      <c r="DA20" s="2">
        <v>76.5</v>
      </c>
      <c r="DB20" s="2">
        <v>123.6</v>
      </c>
      <c r="DC20" s="2">
        <v>110.6</v>
      </c>
      <c r="DD20" s="2">
        <v>132.2</v>
      </c>
      <c r="DE20" s="2">
        <v>96.4</v>
      </c>
      <c r="DF20" s="2">
        <v>97.9</v>
      </c>
      <c r="DG20" s="2">
        <v>76.8</v>
      </c>
      <c r="DH20" s="2">
        <v>105.2</v>
      </c>
      <c r="DI20" s="2">
        <v>86.7</v>
      </c>
      <c r="DJ20" s="2">
        <v>89.6</v>
      </c>
      <c r="DK20" s="2">
        <v>99.7</v>
      </c>
      <c r="DL20" s="2">
        <v>96.9</v>
      </c>
      <c r="DM20" s="2">
        <v>67.1</v>
      </c>
      <c r="DN20" s="2">
        <v>98</v>
      </c>
      <c r="DO20" s="2">
        <v>106.4</v>
      </c>
      <c r="DP20" s="2">
        <v>84</v>
      </c>
      <c r="DQ20" s="2">
        <v>94.9</v>
      </c>
      <c r="DR20" s="2">
        <v>99.9</v>
      </c>
      <c r="DS20" s="2">
        <v>69.9</v>
      </c>
      <c r="DT20" s="2">
        <v>113.2</v>
      </c>
      <c r="DU20" s="2">
        <v>98.3</v>
      </c>
      <c r="DV20" s="2">
        <v>101.4</v>
      </c>
      <c r="DW20" s="7">
        <v>95</v>
      </c>
      <c r="DX20" s="7">
        <v>76.1</v>
      </c>
      <c r="DY20" s="7">
        <v>68.4</v>
      </c>
      <c r="DZ20" s="7">
        <v>97.4</v>
      </c>
      <c r="EA20" s="7">
        <v>71.7</v>
      </c>
      <c r="EB20" s="7">
        <v>71.6</v>
      </c>
      <c r="EC20" s="2">
        <v>72.8</v>
      </c>
      <c r="ED20" s="2">
        <v>64.3</v>
      </c>
      <c r="EE20" s="2">
        <v>62</v>
      </c>
      <c r="EF20" s="2">
        <v>137.2</v>
      </c>
      <c r="EG20" s="2">
        <v>100.3</v>
      </c>
      <c r="EH20" s="2">
        <v>111.2</v>
      </c>
      <c r="EI20" s="7">
        <v>137.6</v>
      </c>
      <c r="EJ20" s="7">
        <v>112.7</v>
      </c>
      <c r="EK20" s="7">
        <v>97.5</v>
      </c>
      <c r="EL20" s="7">
        <v>108.6</v>
      </c>
      <c r="EM20" s="7">
        <v>75</v>
      </c>
      <c r="EN20" s="7">
        <v>178.9</v>
      </c>
      <c r="EO20" s="2">
        <v>150.6</v>
      </c>
      <c r="EP20" s="2">
        <v>180.5</v>
      </c>
      <c r="EQ20" s="2">
        <v>167.8</v>
      </c>
      <c r="ER20" s="2">
        <v>165.9</v>
      </c>
      <c r="ES20" s="2">
        <v>172.2</v>
      </c>
      <c r="ET20" s="2">
        <v>201</v>
      </c>
      <c r="EU20" s="2">
        <v>197.2</v>
      </c>
      <c r="EV20" s="7">
        <v>202.7</v>
      </c>
      <c r="EW20" s="7">
        <v>186.6</v>
      </c>
      <c r="EX20" s="2">
        <v>189.5</v>
      </c>
      <c r="EY20" s="2">
        <v>191</v>
      </c>
      <c r="EZ20" s="2">
        <v>193.7</v>
      </c>
      <c r="FA20" s="2">
        <v>173.5</v>
      </c>
      <c r="FB20" s="2">
        <v>181.1</v>
      </c>
      <c r="FC20" s="2">
        <v>185.5</v>
      </c>
      <c r="FD20" s="2">
        <v>221.8</v>
      </c>
      <c r="FE20" s="2">
        <v>156.9</v>
      </c>
      <c r="FF20" s="7">
        <v>208.1</v>
      </c>
      <c r="FG20" s="7">
        <v>181.5</v>
      </c>
      <c r="FH20" s="7">
        <v>165.9</v>
      </c>
      <c r="FI20" s="7">
        <v>136.8</v>
      </c>
      <c r="FJ20" s="7">
        <v>211.3</v>
      </c>
      <c r="FK20" s="7">
        <v>191.9</v>
      </c>
      <c r="FL20" s="7">
        <v>178.4</v>
      </c>
      <c r="FM20" s="7">
        <v>144.2</v>
      </c>
      <c r="FN20" s="33">
        <v>168.2</v>
      </c>
      <c r="FO20" s="34">
        <v>148.2</v>
      </c>
      <c r="FP20" s="2">
        <v>192.2</v>
      </c>
      <c r="FQ20" s="33">
        <v>172</v>
      </c>
      <c r="FR20" s="2">
        <v>188.3</v>
      </c>
      <c r="FS20" s="2">
        <v>197</v>
      </c>
      <c r="FT20" s="2">
        <v>175.2</v>
      </c>
      <c r="FU20" s="2">
        <v>148.1</v>
      </c>
      <c r="FV20" s="2">
        <v>186.1</v>
      </c>
      <c r="FW20" s="2">
        <v>179.1</v>
      </c>
      <c r="FX20" s="12">
        <v>156.5</v>
      </c>
      <c r="FY20" s="2">
        <v>164.5</v>
      </c>
      <c r="FZ20" s="2">
        <v>158.6</v>
      </c>
      <c r="GA20" s="2">
        <v>164.5</v>
      </c>
      <c r="GB20" s="2">
        <v>186.2</v>
      </c>
      <c r="GC20" s="2">
        <v>181.8</v>
      </c>
      <c r="GD20" s="2">
        <v>184.5</v>
      </c>
      <c r="GE20" s="2">
        <v>223.4</v>
      </c>
      <c r="GF20" s="2">
        <v>179.1</v>
      </c>
      <c r="GG20" s="2">
        <v>185.6</v>
      </c>
      <c r="GH20" s="2">
        <v>255.6</v>
      </c>
      <c r="GI20" s="2">
        <v>200.7</v>
      </c>
    </row>
    <row r="21" spans="1:191" ht="12">
      <c r="A21" s="55"/>
      <c r="B21" s="16"/>
      <c r="C21" s="3"/>
      <c r="D21" s="17" t="s">
        <v>13</v>
      </c>
      <c r="E21" s="5" t="s">
        <v>50</v>
      </c>
      <c r="F21" s="2" t="s">
        <v>50</v>
      </c>
      <c r="G21" s="2" t="s">
        <v>50</v>
      </c>
      <c r="H21" s="2" t="s">
        <v>50</v>
      </c>
      <c r="I21" s="2" t="s">
        <v>50</v>
      </c>
      <c r="J21" s="2" t="s">
        <v>50</v>
      </c>
      <c r="K21" s="2" t="s">
        <v>50</v>
      </c>
      <c r="L21" s="2" t="s">
        <v>50</v>
      </c>
      <c r="M21" s="2" t="s">
        <v>50</v>
      </c>
      <c r="N21" s="2" t="s">
        <v>50</v>
      </c>
      <c r="O21" s="2" t="s">
        <v>50</v>
      </c>
      <c r="P21" s="18"/>
      <c r="Q21" s="2" t="s">
        <v>50</v>
      </c>
      <c r="R21" s="2" t="s">
        <v>50</v>
      </c>
      <c r="S21" s="2" t="s">
        <v>50</v>
      </c>
      <c r="T21" s="2" t="s">
        <v>50</v>
      </c>
      <c r="U21" s="2" t="s">
        <v>50</v>
      </c>
      <c r="V21" s="2" t="s">
        <v>50</v>
      </c>
      <c r="W21" s="2" t="s">
        <v>50</v>
      </c>
      <c r="X21" s="2" t="s">
        <v>50</v>
      </c>
      <c r="Y21" s="2" t="s">
        <v>50</v>
      </c>
      <c r="Z21" s="2" t="s">
        <v>50</v>
      </c>
      <c r="AA21" s="2" t="s">
        <v>50</v>
      </c>
      <c r="AB21" s="2" t="s">
        <v>50</v>
      </c>
      <c r="AC21" s="2" t="s">
        <v>50</v>
      </c>
      <c r="AD21" s="2" t="s">
        <v>50</v>
      </c>
      <c r="AE21" s="2" t="s">
        <v>50</v>
      </c>
      <c r="AF21" s="2" t="s">
        <v>50</v>
      </c>
      <c r="AG21" s="2" t="s">
        <v>50</v>
      </c>
      <c r="AH21" s="2" t="s">
        <v>50</v>
      </c>
      <c r="AI21" s="2" t="s">
        <v>50</v>
      </c>
      <c r="AJ21" s="2" t="s">
        <v>50</v>
      </c>
      <c r="AK21" s="2" t="s">
        <v>50</v>
      </c>
      <c r="AL21" s="2" t="s">
        <v>50</v>
      </c>
      <c r="AM21" s="2" t="s">
        <v>50</v>
      </c>
      <c r="AN21" s="2" t="s">
        <v>50</v>
      </c>
      <c r="AO21" s="2" t="s">
        <v>50</v>
      </c>
      <c r="AP21" s="2" t="s">
        <v>50</v>
      </c>
      <c r="AQ21" s="2" t="s">
        <v>50</v>
      </c>
      <c r="AR21" s="2" t="s">
        <v>50</v>
      </c>
      <c r="AS21" s="2" t="s">
        <v>50</v>
      </c>
      <c r="AT21" s="2" t="s">
        <v>50</v>
      </c>
      <c r="AU21" s="2" t="s">
        <v>50</v>
      </c>
      <c r="AV21" s="2" t="s">
        <v>50</v>
      </c>
      <c r="AW21" s="2" t="s">
        <v>50</v>
      </c>
      <c r="AX21" s="2" t="s">
        <v>50</v>
      </c>
      <c r="AY21" s="2" t="s">
        <v>50</v>
      </c>
      <c r="AZ21" s="2" t="s">
        <v>50</v>
      </c>
      <c r="BA21" s="2" t="s">
        <v>50</v>
      </c>
      <c r="BB21" s="2" t="s">
        <v>50</v>
      </c>
      <c r="BC21" s="2" t="s">
        <v>50</v>
      </c>
      <c r="BD21" s="2" t="s">
        <v>50</v>
      </c>
      <c r="BE21" s="5" t="s">
        <v>50</v>
      </c>
      <c r="BF21" s="5" t="s">
        <v>50</v>
      </c>
      <c r="BG21" s="5" t="s">
        <v>50</v>
      </c>
      <c r="BH21" s="21"/>
      <c r="BI21" s="2" t="s">
        <v>50</v>
      </c>
      <c r="BJ21" s="2" t="s">
        <v>50</v>
      </c>
      <c r="BK21" s="2" t="s">
        <v>50</v>
      </c>
      <c r="BL21" s="2" t="s">
        <v>50</v>
      </c>
      <c r="BM21" s="2" t="s">
        <v>50</v>
      </c>
      <c r="BN21" s="2" t="s">
        <v>50</v>
      </c>
      <c r="BO21" s="2" t="s">
        <v>50</v>
      </c>
      <c r="BP21" s="2" t="s">
        <v>50</v>
      </c>
      <c r="BQ21" s="2" t="s">
        <v>50</v>
      </c>
      <c r="BR21" s="2" t="s">
        <v>50</v>
      </c>
      <c r="BS21" s="2" t="s">
        <v>50</v>
      </c>
      <c r="BT21" s="2" t="s">
        <v>50</v>
      </c>
      <c r="BU21" s="2" t="s">
        <v>50</v>
      </c>
      <c r="BV21" s="2" t="s">
        <v>50</v>
      </c>
      <c r="BW21" s="2" t="s">
        <v>50</v>
      </c>
      <c r="BX21" s="2" t="s">
        <v>50</v>
      </c>
      <c r="BY21" s="2" t="s">
        <v>50</v>
      </c>
      <c r="BZ21" s="2" t="s">
        <v>50</v>
      </c>
      <c r="CA21" s="2" t="s">
        <v>50</v>
      </c>
      <c r="CB21" s="2" t="s">
        <v>50</v>
      </c>
      <c r="CC21" s="2" t="s">
        <v>50</v>
      </c>
      <c r="CD21" s="2" t="s">
        <v>50</v>
      </c>
      <c r="CE21" s="2" t="s">
        <v>50</v>
      </c>
      <c r="CF21" s="2" t="s">
        <v>50</v>
      </c>
      <c r="CG21" s="2" t="s">
        <v>50</v>
      </c>
      <c r="CH21" s="2" t="s">
        <v>50</v>
      </c>
      <c r="CI21" s="2" t="s">
        <v>50</v>
      </c>
      <c r="CJ21" s="2" t="s">
        <v>50</v>
      </c>
      <c r="CK21" s="2" t="s">
        <v>50</v>
      </c>
      <c r="CL21" s="2" t="s">
        <v>50</v>
      </c>
      <c r="CM21" s="2" t="s">
        <v>50</v>
      </c>
      <c r="CN21" s="2" t="s">
        <v>50</v>
      </c>
      <c r="CO21" s="2" t="s">
        <v>50</v>
      </c>
      <c r="CP21" s="2" t="s">
        <v>50</v>
      </c>
      <c r="CQ21" s="2" t="s">
        <v>50</v>
      </c>
      <c r="CR21" s="2" t="s">
        <v>50</v>
      </c>
      <c r="CS21" s="2" t="s">
        <v>50</v>
      </c>
      <c r="CT21" s="2" t="s">
        <v>50</v>
      </c>
      <c r="CU21" s="2" t="s">
        <v>50</v>
      </c>
      <c r="CV21" s="2" t="s">
        <v>50</v>
      </c>
      <c r="CW21" s="2" t="s">
        <v>50</v>
      </c>
      <c r="CX21" s="2" t="s">
        <v>50</v>
      </c>
      <c r="CY21" s="2" t="s">
        <v>50</v>
      </c>
      <c r="CZ21" s="2" t="s">
        <v>50</v>
      </c>
      <c r="DA21" s="2" t="s">
        <v>50</v>
      </c>
      <c r="DB21" s="2" t="s">
        <v>50</v>
      </c>
      <c r="DC21" s="2" t="s">
        <v>50</v>
      </c>
      <c r="DD21" s="2" t="s">
        <v>50</v>
      </c>
      <c r="DE21" s="2" t="s">
        <v>50</v>
      </c>
      <c r="DF21" s="2" t="s">
        <v>50</v>
      </c>
      <c r="DG21" s="2" t="s">
        <v>50</v>
      </c>
      <c r="DH21" s="2" t="s">
        <v>50</v>
      </c>
      <c r="DI21" s="2" t="s">
        <v>50</v>
      </c>
      <c r="DJ21" s="2" t="s">
        <v>50</v>
      </c>
      <c r="DK21" s="2" t="s">
        <v>50</v>
      </c>
      <c r="DL21" s="2" t="s">
        <v>50</v>
      </c>
      <c r="DM21" s="2" t="s">
        <v>50</v>
      </c>
      <c r="DN21" s="2" t="s">
        <v>50</v>
      </c>
      <c r="DO21" s="2" t="s">
        <v>50</v>
      </c>
      <c r="DP21" s="2" t="s">
        <v>50</v>
      </c>
      <c r="DQ21" s="7" t="s">
        <v>50</v>
      </c>
      <c r="DR21" s="7" t="s">
        <v>50</v>
      </c>
      <c r="DS21" s="7" t="s">
        <v>50</v>
      </c>
      <c r="DT21" s="7" t="s">
        <v>50</v>
      </c>
      <c r="DU21" s="7" t="s">
        <v>50</v>
      </c>
      <c r="DV21" s="7" t="s">
        <v>50</v>
      </c>
      <c r="DW21" s="7" t="s">
        <v>50</v>
      </c>
      <c r="DX21" s="7" t="s">
        <v>50</v>
      </c>
      <c r="DY21" s="7" t="s">
        <v>50</v>
      </c>
      <c r="DZ21" s="7" t="s">
        <v>50</v>
      </c>
      <c r="EA21" s="7" t="s">
        <v>50</v>
      </c>
      <c r="EB21" s="7" t="s">
        <v>50</v>
      </c>
      <c r="EC21" s="7" t="s">
        <v>50</v>
      </c>
      <c r="ED21" s="7" t="s">
        <v>50</v>
      </c>
      <c r="EE21" s="7" t="s">
        <v>50</v>
      </c>
      <c r="EF21" s="7" t="s">
        <v>50</v>
      </c>
      <c r="EG21" s="7" t="s">
        <v>50</v>
      </c>
      <c r="EH21" s="7" t="s">
        <v>50</v>
      </c>
      <c r="EI21" s="7" t="s">
        <v>50</v>
      </c>
      <c r="EJ21" s="7" t="s">
        <v>50</v>
      </c>
      <c r="EK21" s="7" t="s">
        <v>50</v>
      </c>
      <c r="EL21" s="7" t="s">
        <v>50</v>
      </c>
      <c r="EM21" s="7" t="s">
        <v>50</v>
      </c>
      <c r="EN21" s="7" t="s">
        <v>50</v>
      </c>
      <c r="EO21" s="7" t="s">
        <v>50</v>
      </c>
      <c r="EP21" s="7" t="s">
        <v>50</v>
      </c>
      <c r="EQ21" s="7" t="s">
        <v>50</v>
      </c>
      <c r="ER21" s="7" t="s">
        <v>50</v>
      </c>
      <c r="ES21" s="7" t="s">
        <v>50</v>
      </c>
      <c r="ET21" s="7" t="s">
        <v>50</v>
      </c>
      <c r="EU21" s="7" t="s">
        <v>50</v>
      </c>
      <c r="EV21" s="7" t="s">
        <v>50</v>
      </c>
      <c r="EW21" s="7" t="s">
        <v>50</v>
      </c>
      <c r="EX21" s="7" t="s">
        <v>50</v>
      </c>
      <c r="EY21" s="7" t="s">
        <v>50</v>
      </c>
      <c r="EZ21" s="7" t="s">
        <v>50</v>
      </c>
      <c r="FA21" s="7" t="s">
        <v>50</v>
      </c>
      <c r="FB21" s="7" t="s">
        <v>50</v>
      </c>
      <c r="FC21" s="7" t="s">
        <v>50</v>
      </c>
      <c r="FD21" s="7" t="s">
        <v>50</v>
      </c>
      <c r="FE21" s="7" t="s">
        <v>50</v>
      </c>
      <c r="FF21" s="7" t="s">
        <v>50</v>
      </c>
      <c r="FG21" s="7" t="s">
        <v>50</v>
      </c>
      <c r="FH21" s="7" t="s">
        <v>50</v>
      </c>
      <c r="FI21" s="7" t="s">
        <v>50</v>
      </c>
      <c r="FJ21" s="7" t="s">
        <v>50</v>
      </c>
      <c r="FK21" s="7" t="s">
        <v>50</v>
      </c>
      <c r="FL21" s="7" t="s">
        <v>50</v>
      </c>
      <c r="FM21" s="7" t="s">
        <v>50</v>
      </c>
      <c r="FN21" s="7" t="s">
        <v>50</v>
      </c>
      <c r="FO21" s="7" t="s">
        <v>50</v>
      </c>
      <c r="FP21" s="7" t="s">
        <v>50</v>
      </c>
      <c r="FQ21" s="7" t="s">
        <v>50</v>
      </c>
      <c r="FR21" s="7" t="s">
        <v>50</v>
      </c>
      <c r="FS21" s="7" t="s">
        <v>50</v>
      </c>
      <c r="FT21" s="7" t="s">
        <v>50</v>
      </c>
      <c r="FU21" s="7" t="s">
        <v>50</v>
      </c>
      <c r="FV21" s="7" t="s">
        <v>50</v>
      </c>
      <c r="FW21" s="7" t="s">
        <v>50</v>
      </c>
      <c r="FX21" s="7" t="s">
        <v>50</v>
      </c>
      <c r="FY21" s="7" t="s">
        <v>50</v>
      </c>
      <c r="FZ21" s="7" t="s">
        <v>50</v>
      </c>
      <c r="GA21" s="7" t="s">
        <v>50</v>
      </c>
      <c r="GB21" s="7" t="s">
        <v>50</v>
      </c>
      <c r="GC21" s="7" t="s">
        <v>50</v>
      </c>
      <c r="GD21" s="7" t="s">
        <v>50</v>
      </c>
      <c r="GE21" s="7" t="s">
        <v>50</v>
      </c>
      <c r="GF21" s="7" t="s">
        <v>50</v>
      </c>
      <c r="GG21" s="7" t="s">
        <v>50</v>
      </c>
      <c r="GH21" s="7" t="s">
        <v>50</v>
      </c>
      <c r="GI21" s="7" t="s">
        <v>50</v>
      </c>
    </row>
    <row r="22" spans="1:191" ht="12">
      <c r="A22" s="55"/>
      <c r="B22" s="16"/>
      <c r="C22" s="3"/>
      <c r="D22" s="11" t="s">
        <v>14</v>
      </c>
      <c r="E22" s="5">
        <v>29.2</v>
      </c>
      <c r="F22" s="2">
        <f>ROUND((SUM(BI22:BT22))/12,1)</f>
        <v>90</v>
      </c>
      <c r="G22" s="2">
        <f>ROUND((SUM(BU22:CF22))/12,1)</f>
        <v>93.7</v>
      </c>
      <c r="H22" s="2">
        <f>ROUND((SUM(CG22:CR22))/12,1)</f>
        <v>100</v>
      </c>
      <c r="I22" s="2">
        <f>ROUND((SUM(CS22:DD22))/12,1)</f>
        <v>113.6</v>
      </c>
      <c r="J22" s="2">
        <f>ROUND((SUM(DE22:DP22))/12,1)</f>
        <v>79.6</v>
      </c>
      <c r="K22" s="2">
        <f>ROUND((SUM(DQ22:EB22))/12,1)</f>
        <v>90.2</v>
      </c>
      <c r="L22" s="2">
        <f>ROUND(SUM(EC22:EN22)/12,1)</f>
        <v>59.2</v>
      </c>
      <c r="M22" s="2">
        <f>ROUND(SUM(EO22:EZ22)/12,1)</f>
        <v>58.3</v>
      </c>
      <c r="N22" s="2">
        <f>ROUND(SUM(FA22:FL22)/12,1)</f>
        <v>58.5</v>
      </c>
      <c r="O22" s="2">
        <f>ROUND(SUM(FM22:FX22)/12,1)</f>
        <v>60.7</v>
      </c>
      <c r="P22" s="18"/>
      <c r="Q22" s="5">
        <f>ROUND((SUM(BI22:BK22))/3,1)</f>
        <v>90.4</v>
      </c>
      <c r="R22" s="5">
        <f>ROUND((SUM(BL22:BN22))/3,1)</f>
        <v>67.3</v>
      </c>
      <c r="S22" s="5">
        <f>ROUND((SUM(BO22:BQ22))/3,1)</f>
        <v>80.2</v>
      </c>
      <c r="T22" s="5">
        <f>ROUND((SUM(BR22:BT22))/3,1)</f>
        <v>122</v>
      </c>
      <c r="U22" s="5">
        <f>ROUND((SUM(BU22:BW22))/3,1)</f>
        <v>115</v>
      </c>
      <c r="V22" s="5">
        <f>ROUND((SUM(BX22:BZ22))/3,1)</f>
        <v>75.6</v>
      </c>
      <c r="W22" s="5">
        <f>ROUND((SUM(CA22:CC22))/3,1)</f>
        <v>85.4</v>
      </c>
      <c r="X22" s="5">
        <f>ROUND((SUM(CD22:CF22))/3,1)</f>
        <v>98.8</v>
      </c>
      <c r="Y22" s="5">
        <f>ROUND((SUM(CG22:CI22))/3,1)</f>
        <v>104</v>
      </c>
      <c r="Z22" s="5">
        <f>ROUND((SUM(CJ22:CL22))/3,1)</f>
        <v>115.5</v>
      </c>
      <c r="AA22" s="5">
        <f>ROUND((SUM(CM22:CO22))/3,1)</f>
        <v>88.2</v>
      </c>
      <c r="AB22" s="5">
        <f>ROUND((SUM(CP22:CR22))/3,1)</f>
        <v>92.4</v>
      </c>
      <c r="AC22" s="5">
        <f>ROUND((SUM(CS22:CU22))/3,1)</f>
        <v>99.2</v>
      </c>
      <c r="AD22" s="5">
        <f>ROUND((SUM(CV22:CX22))/3,1)</f>
        <v>161.9</v>
      </c>
      <c r="AE22" s="5">
        <f>ROUND((SUM(CY22:DA22))/3,1)</f>
        <v>107.9</v>
      </c>
      <c r="AF22" s="5">
        <f>ROUND((SUM(DB22:DD22))/3,1)</f>
        <v>85.3</v>
      </c>
      <c r="AG22" s="5">
        <f>ROUND((SUM(DE22:DG22))/3,1)</f>
        <v>104.2</v>
      </c>
      <c r="AH22" s="5">
        <f>ROUND((SUM(DH22:DJ22))/3,1)</f>
        <v>83.9</v>
      </c>
      <c r="AI22" s="5">
        <f>ROUND((SUM(DK22:DM22))/3,1)</f>
        <v>45.9</v>
      </c>
      <c r="AJ22" s="5">
        <f>ROUND((SUM(DN22:DP22))/3,1)</f>
        <v>84.5</v>
      </c>
      <c r="AK22" s="5">
        <f>ROUND((SUM(DQ22:DS22))/3,1)</f>
        <v>69.3</v>
      </c>
      <c r="AL22" s="5">
        <f>ROUND((SUM(DT22:DV22))/3,1)</f>
        <v>79.7</v>
      </c>
      <c r="AM22" s="2">
        <f>ROUND((SUM(DW22:DY22))/3,1)</f>
        <v>147.7</v>
      </c>
      <c r="AN22" s="2">
        <f>ROUND((SUM(DZ22:EB22))/3,1)</f>
        <v>64.3</v>
      </c>
      <c r="AO22" s="2">
        <f>ROUND((SUM(EC22:EE22))/3,1)</f>
        <v>52.2</v>
      </c>
      <c r="AP22" s="2">
        <f>ROUND((SUM(EF22:EH22))/3,1)</f>
        <v>61.7</v>
      </c>
      <c r="AQ22" s="2">
        <f>ROUND((SUM(EI22:EK22))/3,1)</f>
        <v>54.4</v>
      </c>
      <c r="AR22" s="2">
        <f>ROUND(SUM(EL22:EN22)/3,1)</f>
        <v>68.7</v>
      </c>
      <c r="AS22" s="26">
        <f>ROUND(SUM(EO22:EQ22)/3,1)</f>
        <v>73.1</v>
      </c>
      <c r="AT22" s="26">
        <f>ROUND(SUM(ER22:ET22)/3,1)</f>
        <v>65.7</v>
      </c>
      <c r="AU22" s="2">
        <f>ROUND(SUM(EU22:EW22)/3,1)</f>
        <v>47.8</v>
      </c>
      <c r="AV22" s="2">
        <f>ROUND(SUM(EX22:EZ22)/3,1)</f>
        <v>46.4</v>
      </c>
      <c r="AW22" s="26">
        <f>ROUND(SUM(FA22:FC22)/3,1)</f>
        <v>52.2</v>
      </c>
      <c r="AX22" s="2">
        <f>ROUND(SUM(FD22:FF22)/3,1)</f>
        <v>43.7</v>
      </c>
      <c r="AY22" s="26">
        <f>ROUND(SUM(FG22:FI22)/3,1)</f>
        <v>56.8</v>
      </c>
      <c r="AZ22" s="26">
        <f>ROUND(SUM(FJ22:FL22)/3,1)</f>
        <v>81.2</v>
      </c>
      <c r="BA22" s="2">
        <f>ROUND(SUM(FM22:FO22)/3,1)</f>
        <v>58.3</v>
      </c>
      <c r="BB22" s="2">
        <f>ROUND(SUM(FP22:FR22)/3,1)</f>
        <v>54.5</v>
      </c>
      <c r="BC22" s="2">
        <f>ROUND(SUM(FS22:FU22)/3,1)</f>
        <v>60.5</v>
      </c>
      <c r="BD22" s="2">
        <f>ROUND(SUM(FV22:FX22)/3,1)</f>
        <v>69.4</v>
      </c>
      <c r="BE22" s="2">
        <f>ROUND(SUM(FY22:GA22)/3,1)</f>
        <v>66.5</v>
      </c>
      <c r="BF22" s="2">
        <f>ROUND(SUM(GB22:GD22)/3,1)</f>
        <v>67.8</v>
      </c>
      <c r="BG22" s="2">
        <f>ROUND(SUM(GE22:GG22)/3,1)</f>
        <v>76</v>
      </c>
      <c r="BH22" s="21"/>
      <c r="BI22" s="2">
        <v>62.6</v>
      </c>
      <c r="BJ22" s="2">
        <v>98.1</v>
      </c>
      <c r="BK22" s="2">
        <v>110.4</v>
      </c>
      <c r="BL22" s="2">
        <v>76.4</v>
      </c>
      <c r="BM22" s="2">
        <v>68.5</v>
      </c>
      <c r="BN22" s="2">
        <v>56.9</v>
      </c>
      <c r="BO22" s="2">
        <v>61.6</v>
      </c>
      <c r="BP22" s="2">
        <v>64.4</v>
      </c>
      <c r="BQ22" s="2">
        <v>114.6</v>
      </c>
      <c r="BR22" s="2">
        <v>134.8</v>
      </c>
      <c r="BS22" s="2">
        <v>99.7</v>
      </c>
      <c r="BT22" s="2">
        <v>131.6</v>
      </c>
      <c r="BU22" s="2">
        <v>97.1</v>
      </c>
      <c r="BV22" s="2">
        <v>110.9</v>
      </c>
      <c r="BW22" s="2">
        <v>136.9</v>
      </c>
      <c r="BX22" s="2">
        <v>106.2</v>
      </c>
      <c r="BY22" s="2">
        <v>55.3</v>
      </c>
      <c r="BZ22" s="2">
        <v>65.2</v>
      </c>
      <c r="CA22" s="2">
        <v>63.6</v>
      </c>
      <c r="CB22" s="2">
        <v>89.2</v>
      </c>
      <c r="CC22" s="2">
        <v>103.3</v>
      </c>
      <c r="CD22" s="2">
        <v>106.8</v>
      </c>
      <c r="CE22" s="2">
        <v>89.7</v>
      </c>
      <c r="CF22" s="2">
        <v>100</v>
      </c>
      <c r="CG22" s="2">
        <v>112.4</v>
      </c>
      <c r="CH22" s="2">
        <v>106.6</v>
      </c>
      <c r="CI22" s="2">
        <v>92.9</v>
      </c>
      <c r="CJ22" s="2">
        <v>166.1</v>
      </c>
      <c r="CK22" s="2">
        <v>83.5</v>
      </c>
      <c r="CL22" s="2">
        <v>96.9</v>
      </c>
      <c r="CM22" s="2">
        <v>82.9</v>
      </c>
      <c r="CN22" s="2">
        <v>93.3</v>
      </c>
      <c r="CO22" s="2">
        <v>88.4</v>
      </c>
      <c r="CP22" s="2">
        <v>114.8</v>
      </c>
      <c r="CQ22" s="2">
        <v>81.7</v>
      </c>
      <c r="CR22" s="2">
        <v>80.6</v>
      </c>
      <c r="CS22" s="2">
        <v>78.9</v>
      </c>
      <c r="CT22" s="2">
        <v>118.3</v>
      </c>
      <c r="CU22" s="2">
        <v>100.4</v>
      </c>
      <c r="CV22" s="2">
        <v>194.1</v>
      </c>
      <c r="CW22" s="2">
        <v>122.8</v>
      </c>
      <c r="CX22" s="2">
        <v>168.9</v>
      </c>
      <c r="CY22" s="2">
        <v>133.2</v>
      </c>
      <c r="CZ22" s="2">
        <v>71.9</v>
      </c>
      <c r="DA22" s="2">
        <v>118.6</v>
      </c>
      <c r="DB22" s="2">
        <v>95.3</v>
      </c>
      <c r="DC22" s="2">
        <v>79.9</v>
      </c>
      <c r="DD22" s="2">
        <v>80.7</v>
      </c>
      <c r="DE22" s="2">
        <v>134.6</v>
      </c>
      <c r="DF22" s="2">
        <v>80.1</v>
      </c>
      <c r="DG22" s="2">
        <v>97.8</v>
      </c>
      <c r="DH22" s="2">
        <v>44.9</v>
      </c>
      <c r="DI22" s="2">
        <v>162.7</v>
      </c>
      <c r="DJ22" s="2">
        <v>44.1</v>
      </c>
      <c r="DK22" s="2">
        <v>33.6</v>
      </c>
      <c r="DL22" s="2">
        <v>39.7</v>
      </c>
      <c r="DM22" s="2">
        <v>64.3</v>
      </c>
      <c r="DN22" s="2">
        <v>75.3</v>
      </c>
      <c r="DO22" s="2">
        <v>78.3</v>
      </c>
      <c r="DP22" s="2">
        <v>99.8</v>
      </c>
      <c r="DQ22" s="2">
        <v>70</v>
      </c>
      <c r="DR22" s="2">
        <v>77</v>
      </c>
      <c r="DS22" s="2">
        <v>60.8</v>
      </c>
      <c r="DT22" s="2">
        <v>59.4</v>
      </c>
      <c r="DU22" s="2">
        <v>45.6</v>
      </c>
      <c r="DV22" s="2">
        <v>134.1</v>
      </c>
      <c r="DW22" s="7">
        <v>350</v>
      </c>
      <c r="DX22" s="7">
        <v>33.8</v>
      </c>
      <c r="DY22" s="7">
        <v>59.4</v>
      </c>
      <c r="DZ22" s="7">
        <v>87.1</v>
      </c>
      <c r="EA22" s="7">
        <v>56.7</v>
      </c>
      <c r="EB22" s="7">
        <v>49</v>
      </c>
      <c r="EC22" s="2">
        <v>25.4</v>
      </c>
      <c r="ED22" s="2">
        <v>61</v>
      </c>
      <c r="EE22" s="2">
        <v>70.1</v>
      </c>
      <c r="EF22" s="2">
        <v>86</v>
      </c>
      <c r="EG22" s="2">
        <v>37.5</v>
      </c>
      <c r="EH22" s="2">
        <v>61.5</v>
      </c>
      <c r="EI22" s="7">
        <v>38.7</v>
      </c>
      <c r="EJ22" s="7">
        <v>51.9</v>
      </c>
      <c r="EK22" s="7">
        <v>72.5</v>
      </c>
      <c r="EL22" s="7">
        <v>69.9</v>
      </c>
      <c r="EM22" s="7">
        <v>74.1</v>
      </c>
      <c r="EN22" s="7">
        <v>62.2</v>
      </c>
      <c r="EO22" s="2">
        <v>93.2</v>
      </c>
      <c r="EP22" s="2">
        <v>64.4</v>
      </c>
      <c r="EQ22" s="2">
        <v>61.6</v>
      </c>
      <c r="ER22" s="2">
        <v>68.8</v>
      </c>
      <c r="ES22" s="2">
        <v>75</v>
      </c>
      <c r="ET22" s="2">
        <v>53.4</v>
      </c>
      <c r="EU22" s="2">
        <v>53.7</v>
      </c>
      <c r="EV22" s="7">
        <v>39.7</v>
      </c>
      <c r="EW22" s="7">
        <v>50.1</v>
      </c>
      <c r="EX22" s="2">
        <v>42.9</v>
      </c>
      <c r="EY22" s="2">
        <v>42.9</v>
      </c>
      <c r="EZ22" s="2">
        <v>53.5</v>
      </c>
      <c r="FA22" s="2">
        <v>47.9</v>
      </c>
      <c r="FB22" s="2">
        <v>57.2</v>
      </c>
      <c r="FC22" s="2">
        <v>51.4</v>
      </c>
      <c r="FD22" s="2">
        <v>48.8</v>
      </c>
      <c r="FE22" s="2">
        <v>38.8</v>
      </c>
      <c r="FF22" s="7">
        <v>43.4</v>
      </c>
      <c r="FG22" s="7">
        <v>57.8</v>
      </c>
      <c r="FH22" s="7">
        <v>57.3</v>
      </c>
      <c r="FI22" s="7">
        <v>55.4</v>
      </c>
      <c r="FJ22" s="7">
        <v>57.3</v>
      </c>
      <c r="FK22" s="7">
        <v>95</v>
      </c>
      <c r="FL22" s="7">
        <v>91.4</v>
      </c>
      <c r="FM22" s="7">
        <v>58.9</v>
      </c>
      <c r="FN22" s="33">
        <v>56.5</v>
      </c>
      <c r="FO22" s="34">
        <v>59.5</v>
      </c>
      <c r="FP22" s="2">
        <v>58</v>
      </c>
      <c r="FQ22" s="33">
        <v>54.5</v>
      </c>
      <c r="FR22" s="2">
        <v>51</v>
      </c>
      <c r="FS22" s="2">
        <v>53.2</v>
      </c>
      <c r="FT22" s="2">
        <v>64.6</v>
      </c>
      <c r="FU22" s="2">
        <v>63.8</v>
      </c>
      <c r="FV22" s="2">
        <v>84.4</v>
      </c>
      <c r="FW22" s="2">
        <v>73.2</v>
      </c>
      <c r="FX22" s="12">
        <v>50.6</v>
      </c>
      <c r="FY22" s="2">
        <v>46.2</v>
      </c>
      <c r="FZ22" s="2">
        <v>78.8</v>
      </c>
      <c r="GA22" s="2">
        <v>74.6</v>
      </c>
      <c r="GB22" s="2">
        <v>57.7</v>
      </c>
      <c r="GC22" s="2">
        <v>91.1</v>
      </c>
      <c r="GD22" s="2">
        <v>54.5</v>
      </c>
      <c r="GE22" s="2">
        <v>89.1</v>
      </c>
      <c r="GF22" s="2">
        <v>53</v>
      </c>
      <c r="GG22" s="2">
        <v>85.8</v>
      </c>
      <c r="GH22" s="2">
        <v>87.3</v>
      </c>
      <c r="GI22" s="2">
        <v>88.6</v>
      </c>
    </row>
    <row r="23" spans="1:191" ht="12">
      <c r="A23" s="55"/>
      <c r="B23" s="16"/>
      <c r="C23" s="3"/>
      <c r="D23" s="17" t="s">
        <v>15</v>
      </c>
      <c r="E23" s="5">
        <v>183.2</v>
      </c>
      <c r="F23" s="2">
        <f>ROUND((SUM(BI23:BT23))/12,1)</f>
        <v>94.8</v>
      </c>
      <c r="G23" s="2">
        <f>ROUND((SUM(BU23:CF23))/12,1)</f>
        <v>95.9</v>
      </c>
      <c r="H23" s="2">
        <f>ROUND((SUM(CG23:CR23))/12,1)</f>
        <v>100</v>
      </c>
      <c r="I23" s="2">
        <f>ROUND((SUM(CS23:DD23))/12,1)</f>
        <v>104.1</v>
      </c>
      <c r="J23" s="2">
        <f>ROUND((SUM(DE23:DP23))/12,1)</f>
        <v>106.2</v>
      </c>
      <c r="K23" s="2">
        <f>ROUND((SUM(DQ23:EB23))/12,1)</f>
        <v>93.8</v>
      </c>
      <c r="L23" s="2">
        <f>ROUND(SUM(EC23:EN23)/12,1)</f>
        <v>101.5</v>
      </c>
      <c r="M23" s="2">
        <f>ROUND(SUM(EO23:EZ23)/12,1)</f>
        <v>116.4</v>
      </c>
      <c r="N23" s="2">
        <f>ROUND(SUM(FA23:FL23)/12,1)</f>
        <v>155.4</v>
      </c>
      <c r="O23" s="2">
        <f>ROUND(SUM(FM23:FX23)/12,1)</f>
        <v>189.8</v>
      </c>
      <c r="P23" s="18"/>
      <c r="Q23" s="5">
        <f>ROUND((SUM(BI23:BK23))/3,1)</f>
        <v>90.6</v>
      </c>
      <c r="R23" s="5">
        <f>ROUND((SUM(BL23:BN23))/3,1)</f>
        <v>94.3</v>
      </c>
      <c r="S23" s="5">
        <f>ROUND((SUM(BO23:BQ23))/3,1)</f>
        <v>94.4</v>
      </c>
      <c r="T23" s="5">
        <f>ROUND((SUM(BR23:BT23))/3,1)</f>
        <v>100</v>
      </c>
      <c r="U23" s="5">
        <f>ROUND((SUM(BU23:BW23))/3,1)</f>
        <v>89.6</v>
      </c>
      <c r="V23" s="5">
        <f>ROUND((SUM(BX23:BZ23))/3,1)</f>
        <v>97.2</v>
      </c>
      <c r="W23" s="5">
        <f>ROUND((SUM(CA23:CC23))/3,1)</f>
        <v>95.3</v>
      </c>
      <c r="X23" s="5">
        <f>ROUND((SUM(CD23:CF23))/3,1)</f>
        <v>101.7</v>
      </c>
      <c r="Y23" s="5">
        <f>ROUND((SUM(CG23:CI23))/3,1)</f>
        <v>92</v>
      </c>
      <c r="Z23" s="5">
        <f>ROUND((SUM(CJ23:CL23))/3,1)</f>
        <v>99.7</v>
      </c>
      <c r="AA23" s="5">
        <f>ROUND((SUM(CM23:CO23))/3,1)</f>
        <v>100.8</v>
      </c>
      <c r="AB23" s="5">
        <f>ROUND((SUM(CP23:CR23))/3,1)</f>
        <v>107.5</v>
      </c>
      <c r="AC23" s="5">
        <f>ROUND((SUM(CS23:CU23))/3,1)</f>
        <v>97.7</v>
      </c>
      <c r="AD23" s="5">
        <f>ROUND((SUM(CV23:CX23))/3,1)</f>
        <v>99.6</v>
      </c>
      <c r="AE23" s="5">
        <f>ROUND((SUM(CY23:DA23))/3,1)</f>
        <v>106</v>
      </c>
      <c r="AF23" s="5">
        <f>ROUND((SUM(DB23:DD23))/3,1)</f>
        <v>113.2</v>
      </c>
      <c r="AG23" s="5">
        <f>ROUND((SUM(DE23:DG23))/3,1)</f>
        <v>104.9</v>
      </c>
      <c r="AH23" s="5">
        <f>ROUND((SUM(DH23:DJ23))/3,1)</f>
        <v>106</v>
      </c>
      <c r="AI23" s="5">
        <f>ROUND((SUM(DK23:DM23))/3,1)</f>
        <v>101.7</v>
      </c>
      <c r="AJ23" s="5">
        <f>ROUND((SUM(DN23:DP23))/3,1)</f>
        <v>112.3</v>
      </c>
      <c r="AK23" s="5">
        <f>ROUND((SUM(DQ23:DS23))/3,1)</f>
        <v>95.4</v>
      </c>
      <c r="AL23" s="5">
        <f>ROUND((SUM(DT23:DV23))/3,1)</f>
        <v>93.2</v>
      </c>
      <c r="AM23" s="2">
        <f>ROUND((SUM(DW23:DY23))/3,1)</f>
        <v>95.3</v>
      </c>
      <c r="AN23" s="2">
        <f>ROUND((SUM(DZ23:EB23))/3,1)</f>
        <v>91.3</v>
      </c>
      <c r="AO23" s="2">
        <f>ROUND((SUM(EC23:EE23))/3,1)</f>
        <v>74.2</v>
      </c>
      <c r="AP23" s="2">
        <f>ROUND((SUM(EF23:EH23))/3,1)</f>
        <v>94.3</v>
      </c>
      <c r="AQ23" s="2">
        <f>ROUND((SUM(EI23:EK23))/3,1)</f>
        <v>120.6</v>
      </c>
      <c r="AR23" s="2">
        <f>ROUND(SUM(EL23:EN23)/3,1)</f>
        <v>116.8</v>
      </c>
      <c r="AS23" s="26">
        <f>ROUND(SUM(EO23:EQ23)/3,1)</f>
        <v>105.7</v>
      </c>
      <c r="AT23" s="26">
        <f>ROUND(SUM(ER23:ET23)/3,1)</f>
        <v>114.7</v>
      </c>
      <c r="AU23" s="2">
        <f>ROUND(SUM(EU23:EW23)/3,1)</f>
        <v>119.1</v>
      </c>
      <c r="AV23" s="2">
        <f>ROUND(SUM(EX23:EZ23)/3,1)</f>
        <v>125.9</v>
      </c>
      <c r="AW23" s="26">
        <f>ROUND(SUM(FA23:FC23)/3,1)</f>
        <v>120.3</v>
      </c>
      <c r="AX23" s="2">
        <f>ROUND(SUM(FD23:FF23)/3,1)</f>
        <v>161.7</v>
      </c>
      <c r="AY23" s="26">
        <f>ROUND(SUM(FG23:FI23)/3,1)</f>
        <v>165.5</v>
      </c>
      <c r="AZ23" s="26">
        <f>ROUND(SUM(FJ23:FL23)/3,1)</f>
        <v>174.1</v>
      </c>
      <c r="BA23" s="2">
        <f>ROUND(SUM(FM23:FO23)/3,1)</f>
        <v>159.7</v>
      </c>
      <c r="BB23" s="2">
        <f>ROUND(SUM(FP23:FR23)/3,1)</f>
        <v>181.6</v>
      </c>
      <c r="BC23" s="2">
        <f>ROUND(SUM(FS23:FU23)/3,1)</f>
        <v>201.1</v>
      </c>
      <c r="BD23" s="2">
        <f>ROUND(SUM(FV23:FX23)/3,1)</f>
        <v>216.9</v>
      </c>
      <c r="BE23" s="2">
        <f>ROUND(SUM(FY23:GA23)/3,1)</f>
        <v>201.5</v>
      </c>
      <c r="BF23" s="2">
        <f>ROUND(SUM(GB23:GD23)/3,1)</f>
        <v>211.8</v>
      </c>
      <c r="BG23" s="2">
        <f>ROUND(SUM(GE23:GG23)/3,1)</f>
        <v>203.2</v>
      </c>
      <c r="BH23" s="21"/>
      <c r="BI23" s="2">
        <v>91.3</v>
      </c>
      <c r="BJ23" s="2">
        <v>88.6</v>
      </c>
      <c r="BK23" s="2">
        <v>91.9</v>
      </c>
      <c r="BL23" s="2">
        <v>93.7</v>
      </c>
      <c r="BM23" s="2">
        <v>95.9</v>
      </c>
      <c r="BN23" s="2">
        <v>93.3</v>
      </c>
      <c r="BO23" s="2">
        <v>100</v>
      </c>
      <c r="BP23" s="2">
        <v>86.5</v>
      </c>
      <c r="BQ23" s="2">
        <v>96.7</v>
      </c>
      <c r="BR23" s="2">
        <v>102.9</v>
      </c>
      <c r="BS23" s="2">
        <v>101</v>
      </c>
      <c r="BT23" s="2">
        <v>96.2</v>
      </c>
      <c r="BU23" s="2">
        <v>89.4</v>
      </c>
      <c r="BV23" s="2">
        <v>83.7</v>
      </c>
      <c r="BW23" s="2">
        <v>95.8</v>
      </c>
      <c r="BX23" s="2">
        <v>96.2</v>
      </c>
      <c r="BY23" s="2">
        <v>91.2</v>
      </c>
      <c r="BZ23" s="2">
        <v>104.1</v>
      </c>
      <c r="CA23" s="2">
        <v>96.9</v>
      </c>
      <c r="CB23" s="2">
        <v>88.8</v>
      </c>
      <c r="CC23" s="2">
        <v>100.2</v>
      </c>
      <c r="CD23" s="2">
        <v>100.9</v>
      </c>
      <c r="CE23" s="2">
        <v>102.9</v>
      </c>
      <c r="CF23" s="2">
        <v>101.2</v>
      </c>
      <c r="CG23" s="2">
        <v>92.3</v>
      </c>
      <c r="CH23" s="2">
        <v>86.3</v>
      </c>
      <c r="CI23" s="2">
        <v>97.3</v>
      </c>
      <c r="CJ23" s="2">
        <v>101.4</v>
      </c>
      <c r="CK23" s="2">
        <v>94.4</v>
      </c>
      <c r="CL23" s="2">
        <v>103.4</v>
      </c>
      <c r="CM23" s="2">
        <v>100.9</v>
      </c>
      <c r="CN23" s="2">
        <v>94.9</v>
      </c>
      <c r="CO23" s="2">
        <v>106.5</v>
      </c>
      <c r="CP23" s="2">
        <v>109.8</v>
      </c>
      <c r="CQ23" s="2">
        <v>106.4</v>
      </c>
      <c r="CR23" s="2">
        <v>106.2</v>
      </c>
      <c r="CS23" s="2">
        <v>95.2</v>
      </c>
      <c r="CT23" s="2">
        <v>92.7</v>
      </c>
      <c r="CU23" s="2">
        <v>105.2</v>
      </c>
      <c r="CV23" s="2">
        <v>101</v>
      </c>
      <c r="CW23" s="2">
        <v>98.9</v>
      </c>
      <c r="CX23" s="2">
        <v>98.8</v>
      </c>
      <c r="CY23" s="2">
        <v>105.2</v>
      </c>
      <c r="CZ23" s="2">
        <v>101.8</v>
      </c>
      <c r="DA23" s="2">
        <v>111.1</v>
      </c>
      <c r="DB23" s="2">
        <v>107.9</v>
      </c>
      <c r="DC23" s="2">
        <v>117.6</v>
      </c>
      <c r="DD23" s="2">
        <v>114</v>
      </c>
      <c r="DE23" s="2">
        <v>103.9</v>
      </c>
      <c r="DF23" s="2">
        <v>103</v>
      </c>
      <c r="DG23" s="2">
        <v>107.9</v>
      </c>
      <c r="DH23" s="2">
        <v>101.9</v>
      </c>
      <c r="DI23" s="2">
        <v>103.3</v>
      </c>
      <c r="DJ23" s="2">
        <v>112.7</v>
      </c>
      <c r="DK23" s="2">
        <v>105.5</v>
      </c>
      <c r="DL23" s="2">
        <v>99.9</v>
      </c>
      <c r="DM23" s="2">
        <v>99.7</v>
      </c>
      <c r="DN23" s="2">
        <v>110.5</v>
      </c>
      <c r="DO23" s="2">
        <v>115.3</v>
      </c>
      <c r="DP23" s="2">
        <v>111</v>
      </c>
      <c r="DQ23" s="2">
        <v>104.2</v>
      </c>
      <c r="DR23" s="2">
        <v>90.1</v>
      </c>
      <c r="DS23" s="2">
        <v>91.8</v>
      </c>
      <c r="DT23" s="2">
        <v>93.2</v>
      </c>
      <c r="DU23" s="2">
        <v>92.4</v>
      </c>
      <c r="DV23" s="2">
        <v>94</v>
      </c>
      <c r="DW23" s="7">
        <v>97.8</v>
      </c>
      <c r="DX23" s="7">
        <v>88.9</v>
      </c>
      <c r="DY23" s="7">
        <v>99.1</v>
      </c>
      <c r="DZ23" s="7">
        <v>102.6</v>
      </c>
      <c r="EA23" s="7">
        <v>83.5</v>
      </c>
      <c r="EB23" s="7">
        <v>87.9</v>
      </c>
      <c r="EC23" s="2">
        <v>80.4</v>
      </c>
      <c r="ED23" s="2">
        <v>69.9</v>
      </c>
      <c r="EE23" s="2">
        <v>72.3</v>
      </c>
      <c r="EF23" s="2">
        <v>78.9</v>
      </c>
      <c r="EG23" s="2">
        <v>100</v>
      </c>
      <c r="EH23" s="2">
        <v>104.1</v>
      </c>
      <c r="EI23" s="7">
        <v>122.8</v>
      </c>
      <c r="EJ23" s="7">
        <v>119.1</v>
      </c>
      <c r="EK23" s="7">
        <v>119.9</v>
      </c>
      <c r="EL23" s="7">
        <v>120.7</v>
      </c>
      <c r="EM23" s="7">
        <v>112.1</v>
      </c>
      <c r="EN23" s="7">
        <v>117.7</v>
      </c>
      <c r="EO23" s="2">
        <v>103.3</v>
      </c>
      <c r="EP23" s="2">
        <v>101.3</v>
      </c>
      <c r="EQ23" s="2">
        <v>112.5</v>
      </c>
      <c r="ER23" s="2">
        <v>121</v>
      </c>
      <c r="ES23" s="2">
        <v>100.9</v>
      </c>
      <c r="ET23" s="2">
        <v>122.1</v>
      </c>
      <c r="EU23" s="2">
        <v>117</v>
      </c>
      <c r="EV23" s="7">
        <v>113.7</v>
      </c>
      <c r="EW23" s="7">
        <v>126.7</v>
      </c>
      <c r="EX23" s="2">
        <v>129.5</v>
      </c>
      <c r="EY23" s="2">
        <v>126.9</v>
      </c>
      <c r="EZ23" s="2">
        <v>121.3</v>
      </c>
      <c r="FA23" s="2">
        <v>112.9</v>
      </c>
      <c r="FB23" s="2">
        <v>117.9</v>
      </c>
      <c r="FC23" s="2">
        <v>130</v>
      </c>
      <c r="FD23" s="2">
        <v>153.2</v>
      </c>
      <c r="FE23" s="2">
        <v>149.9</v>
      </c>
      <c r="FF23" s="7">
        <v>182.1</v>
      </c>
      <c r="FG23" s="7">
        <v>169.3</v>
      </c>
      <c r="FH23" s="7">
        <v>164.1</v>
      </c>
      <c r="FI23" s="7">
        <v>163</v>
      </c>
      <c r="FJ23" s="7">
        <v>173.6</v>
      </c>
      <c r="FK23" s="7">
        <v>176.9</v>
      </c>
      <c r="FL23" s="7">
        <v>171.9</v>
      </c>
      <c r="FM23" s="7">
        <v>164.7</v>
      </c>
      <c r="FN23" s="33">
        <v>148.6</v>
      </c>
      <c r="FO23" s="34">
        <v>165.7</v>
      </c>
      <c r="FP23" s="2">
        <v>165.2</v>
      </c>
      <c r="FQ23" s="33">
        <v>174.7</v>
      </c>
      <c r="FR23" s="2">
        <v>204.9</v>
      </c>
      <c r="FS23" s="2">
        <v>204.5</v>
      </c>
      <c r="FT23" s="2">
        <v>205</v>
      </c>
      <c r="FU23" s="2">
        <v>193.7</v>
      </c>
      <c r="FV23" s="2">
        <v>211.9</v>
      </c>
      <c r="FW23" s="2">
        <v>217.3</v>
      </c>
      <c r="FX23" s="12">
        <v>221.5</v>
      </c>
      <c r="FY23" s="2">
        <v>199.6</v>
      </c>
      <c r="FZ23" s="2">
        <v>199.5</v>
      </c>
      <c r="GA23" s="2">
        <v>205.4</v>
      </c>
      <c r="GB23" s="2">
        <v>213.8</v>
      </c>
      <c r="GC23" s="2">
        <v>198.7</v>
      </c>
      <c r="GD23" s="2">
        <v>223</v>
      </c>
      <c r="GE23" s="2">
        <v>208.2</v>
      </c>
      <c r="GF23" s="2">
        <v>196.5</v>
      </c>
      <c r="GG23" s="2">
        <v>204.9</v>
      </c>
      <c r="GH23" s="2">
        <v>203.6</v>
      </c>
      <c r="GI23" s="2">
        <v>195.7</v>
      </c>
    </row>
    <row r="24" spans="1:191" ht="12">
      <c r="A24" s="55"/>
      <c r="B24" s="16"/>
      <c r="C24" s="3"/>
      <c r="D24" s="17" t="s">
        <v>16</v>
      </c>
      <c r="E24" s="5" t="s">
        <v>50</v>
      </c>
      <c r="F24" s="2" t="s">
        <v>50</v>
      </c>
      <c r="G24" s="2" t="s">
        <v>50</v>
      </c>
      <c r="H24" s="2" t="s">
        <v>50</v>
      </c>
      <c r="I24" s="2" t="s">
        <v>50</v>
      </c>
      <c r="J24" s="2" t="s">
        <v>50</v>
      </c>
      <c r="K24" s="2" t="s">
        <v>50</v>
      </c>
      <c r="L24" s="2" t="s">
        <v>50</v>
      </c>
      <c r="M24" s="2" t="s">
        <v>50</v>
      </c>
      <c r="N24" s="2" t="s">
        <v>50</v>
      </c>
      <c r="O24" s="2" t="s">
        <v>50</v>
      </c>
      <c r="P24" s="18"/>
      <c r="Q24" s="2" t="s">
        <v>50</v>
      </c>
      <c r="R24" s="2" t="s">
        <v>50</v>
      </c>
      <c r="S24" s="2" t="s">
        <v>50</v>
      </c>
      <c r="T24" s="2" t="s">
        <v>50</v>
      </c>
      <c r="U24" s="2" t="s">
        <v>50</v>
      </c>
      <c r="V24" s="2" t="s">
        <v>50</v>
      </c>
      <c r="W24" s="2" t="s">
        <v>50</v>
      </c>
      <c r="X24" s="2" t="s">
        <v>50</v>
      </c>
      <c r="Y24" s="2" t="s">
        <v>50</v>
      </c>
      <c r="Z24" s="2" t="s">
        <v>50</v>
      </c>
      <c r="AA24" s="2" t="s">
        <v>50</v>
      </c>
      <c r="AB24" s="2" t="s">
        <v>50</v>
      </c>
      <c r="AC24" s="2" t="s">
        <v>50</v>
      </c>
      <c r="AD24" s="2" t="s">
        <v>50</v>
      </c>
      <c r="AE24" s="2" t="s">
        <v>50</v>
      </c>
      <c r="AF24" s="2" t="s">
        <v>50</v>
      </c>
      <c r="AG24" s="2" t="s">
        <v>50</v>
      </c>
      <c r="AH24" s="2" t="s">
        <v>50</v>
      </c>
      <c r="AI24" s="2" t="s">
        <v>50</v>
      </c>
      <c r="AJ24" s="2" t="s">
        <v>50</v>
      </c>
      <c r="AK24" s="2" t="s">
        <v>50</v>
      </c>
      <c r="AL24" s="2" t="s">
        <v>50</v>
      </c>
      <c r="AM24" s="2" t="s">
        <v>50</v>
      </c>
      <c r="AN24" s="2" t="s">
        <v>50</v>
      </c>
      <c r="AO24" s="2" t="s">
        <v>50</v>
      </c>
      <c r="AP24" s="2" t="s">
        <v>50</v>
      </c>
      <c r="AQ24" s="2" t="s">
        <v>50</v>
      </c>
      <c r="AR24" s="2" t="s">
        <v>50</v>
      </c>
      <c r="AS24" s="2" t="s">
        <v>50</v>
      </c>
      <c r="AT24" s="2" t="s">
        <v>50</v>
      </c>
      <c r="AU24" s="2" t="s">
        <v>50</v>
      </c>
      <c r="AV24" s="2" t="s">
        <v>50</v>
      </c>
      <c r="AW24" s="2" t="s">
        <v>50</v>
      </c>
      <c r="AX24" s="2" t="s">
        <v>50</v>
      </c>
      <c r="AY24" s="2" t="s">
        <v>50</v>
      </c>
      <c r="AZ24" s="2" t="s">
        <v>50</v>
      </c>
      <c r="BA24" s="2" t="s">
        <v>50</v>
      </c>
      <c r="BB24" s="2" t="s">
        <v>50</v>
      </c>
      <c r="BC24" s="2" t="s">
        <v>50</v>
      </c>
      <c r="BD24" s="2" t="s">
        <v>50</v>
      </c>
      <c r="BE24" s="5" t="s">
        <v>51</v>
      </c>
      <c r="BF24" s="5" t="s">
        <v>51</v>
      </c>
      <c r="BG24" s="5" t="s">
        <v>51</v>
      </c>
      <c r="BH24" s="21"/>
      <c r="BI24" s="2" t="s">
        <v>50</v>
      </c>
      <c r="BJ24" s="2" t="s">
        <v>50</v>
      </c>
      <c r="BK24" s="2" t="s">
        <v>50</v>
      </c>
      <c r="BL24" s="2" t="s">
        <v>50</v>
      </c>
      <c r="BM24" s="2" t="s">
        <v>50</v>
      </c>
      <c r="BN24" s="2" t="s">
        <v>50</v>
      </c>
      <c r="BO24" s="2" t="s">
        <v>50</v>
      </c>
      <c r="BP24" s="2" t="s">
        <v>50</v>
      </c>
      <c r="BQ24" s="2" t="s">
        <v>50</v>
      </c>
      <c r="BR24" s="2" t="s">
        <v>50</v>
      </c>
      <c r="BS24" s="2" t="s">
        <v>50</v>
      </c>
      <c r="BT24" s="2" t="s">
        <v>50</v>
      </c>
      <c r="BU24" s="2" t="s">
        <v>50</v>
      </c>
      <c r="BV24" s="2" t="s">
        <v>50</v>
      </c>
      <c r="BW24" s="2" t="s">
        <v>50</v>
      </c>
      <c r="BX24" s="2" t="s">
        <v>50</v>
      </c>
      <c r="BY24" s="2" t="s">
        <v>50</v>
      </c>
      <c r="BZ24" s="2" t="s">
        <v>50</v>
      </c>
      <c r="CA24" s="2" t="s">
        <v>50</v>
      </c>
      <c r="CB24" s="2" t="s">
        <v>50</v>
      </c>
      <c r="CC24" s="2" t="s">
        <v>50</v>
      </c>
      <c r="CD24" s="2" t="s">
        <v>50</v>
      </c>
      <c r="CE24" s="2" t="s">
        <v>50</v>
      </c>
      <c r="CF24" s="2" t="s">
        <v>50</v>
      </c>
      <c r="CG24" s="2" t="s">
        <v>50</v>
      </c>
      <c r="CH24" s="2" t="s">
        <v>50</v>
      </c>
      <c r="CI24" s="2" t="s">
        <v>50</v>
      </c>
      <c r="CJ24" s="2" t="s">
        <v>50</v>
      </c>
      <c r="CK24" s="2" t="s">
        <v>50</v>
      </c>
      <c r="CL24" s="2" t="s">
        <v>50</v>
      </c>
      <c r="CM24" s="2" t="s">
        <v>50</v>
      </c>
      <c r="CN24" s="2" t="s">
        <v>50</v>
      </c>
      <c r="CO24" s="2" t="s">
        <v>50</v>
      </c>
      <c r="CP24" s="2" t="s">
        <v>50</v>
      </c>
      <c r="CQ24" s="2" t="s">
        <v>50</v>
      </c>
      <c r="CR24" s="2" t="s">
        <v>50</v>
      </c>
      <c r="CS24" s="2" t="s">
        <v>50</v>
      </c>
      <c r="CT24" s="2" t="s">
        <v>50</v>
      </c>
      <c r="CU24" s="2" t="s">
        <v>50</v>
      </c>
      <c r="CV24" s="2" t="s">
        <v>50</v>
      </c>
      <c r="CW24" s="2" t="s">
        <v>50</v>
      </c>
      <c r="CX24" s="2" t="s">
        <v>50</v>
      </c>
      <c r="CY24" s="2" t="s">
        <v>50</v>
      </c>
      <c r="CZ24" s="2" t="s">
        <v>50</v>
      </c>
      <c r="DA24" s="2" t="s">
        <v>50</v>
      </c>
      <c r="DB24" s="2" t="s">
        <v>50</v>
      </c>
      <c r="DC24" s="2" t="s">
        <v>50</v>
      </c>
      <c r="DD24" s="2" t="s">
        <v>50</v>
      </c>
      <c r="DE24" s="2" t="s">
        <v>50</v>
      </c>
      <c r="DF24" s="2" t="s">
        <v>50</v>
      </c>
      <c r="DG24" s="2" t="s">
        <v>50</v>
      </c>
      <c r="DH24" s="2" t="s">
        <v>50</v>
      </c>
      <c r="DI24" s="2" t="s">
        <v>50</v>
      </c>
      <c r="DJ24" s="2" t="s">
        <v>50</v>
      </c>
      <c r="DK24" s="2" t="s">
        <v>50</v>
      </c>
      <c r="DL24" s="2" t="s">
        <v>50</v>
      </c>
      <c r="DM24" s="2" t="s">
        <v>50</v>
      </c>
      <c r="DN24" s="2" t="s">
        <v>50</v>
      </c>
      <c r="DO24" s="2" t="s">
        <v>50</v>
      </c>
      <c r="DP24" s="2" t="s">
        <v>50</v>
      </c>
      <c r="DQ24" s="7" t="s">
        <v>50</v>
      </c>
      <c r="DR24" s="7" t="s">
        <v>50</v>
      </c>
      <c r="DS24" s="7" t="s">
        <v>50</v>
      </c>
      <c r="DT24" s="7" t="s">
        <v>50</v>
      </c>
      <c r="DU24" s="7" t="s">
        <v>50</v>
      </c>
      <c r="DV24" s="7" t="s">
        <v>50</v>
      </c>
      <c r="DW24" s="7" t="s">
        <v>50</v>
      </c>
      <c r="DX24" s="7" t="s">
        <v>50</v>
      </c>
      <c r="DY24" s="7" t="s">
        <v>50</v>
      </c>
      <c r="DZ24" s="7" t="s">
        <v>50</v>
      </c>
      <c r="EA24" s="7" t="s">
        <v>50</v>
      </c>
      <c r="EB24" s="7" t="s">
        <v>50</v>
      </c>
      <c r="EC24" s="7" t="s">
        <v>50</v>
      </c>
      <c r="ED24" s="7" t="s">
        <v>50</v>
      </c>
      <c r="EE24" s="7" t="s">
        <v>50</v>
      </c>
      <c r="EF24" s="7" t="s">
        <v>50</v>
      </c>
      <c r="EG24" s="7" t="s">
        <v>50</v>
      </c>
      <c r="EH24" s="7" t="s">
        <v>50</v>
      </c>
      <c r="EI24" s="7" t="s">
        <v>50</v>
      </c>
      <c r="EJ24" s="7" t="s">
        <v>50</v>
      </c>
      <c r="EK24" s="7" t="s">
        <v>50</v>
      </c>
      <c r="EL24" s="7" t="s">
        <v>50</v>
      </c>
      <c r="EM24" s="7" t="s">
        <v>50</v>
      </c>
      <c r="EN24" s="7" t="s">
        <v>50</v>
      </c>
      <c r="EO24" s="7" t="s">
        <v>50</v>
      </c>
      <c r="EP24" s="7" t="s">
        <v>50</v>
      </c>
      <c r="EQ24" s="7" t="s">
        <v>50</v>
      </c>
      <c r="ER24" s="7" t="s">
        <v>50</v>
      </c>
      <c r="ES24" s="7" t="s">
        <v>50</v>
      </c>
      <c r="ET24" s="7" t="s">
        <v>50</v>
      </c>
      <c r="EU24" s="7" t="s">
        <v>50</v>
      </c>
      <c r="EV24" s="7" t="s">
        <v>50</v>
      </c>
      <c r="EW24" s="7" t="s">
        <v>50</v>
      </c>
      <c r="EX24" s="7" t="s">
        <v>50</v>
      </c>
      <c r="EY24" s="7" t="s">
        <v>50</v>
      </c>
      <c r="EZ24" s="7" t="s">
        <v>50</v>
      </c>
      <c r="FA24" s="7" t="s">
        <v>50</v>
      </c>
      <c r="FB24" s="7" t="s">
        <v>50</v>
      </c>
      <c r="FC24" s="7" t="s">
        <v>50</v>
      </c>
      <c r="FD24" s="7" t="s">
        <v>50</v>
      </c>
      <c r="FE24" s="7" t="s">
        <v>50</v>
      </c>
      <c r="FF24" s="7" t="s">
        <v>50</v>
      </c>
      <c r="FG24" s="7" t="s">
        <v>50</v>
      </c>
      <c r="FH24" s="7" t="s">
        <v>50</v>
      </c>
      <c r="FI24" s="7" t="s">
        <v>50</v>
      </c>
      <c r="FJ24" s="7" t="s">
        <v>50</v>
      </c>
      <c r="FK24" s="7" t="s">
        <v>50</v>
      </c>
      <c r="FL24" s="7" t="s">
        <v>50</v>
      </c>
      <c r="FM24" s="7" t="s">
        <v>50</v>
      </c>
      <c r="FN24" s="7" t="s">
        <v>50</v>
      </c>
      <c r="FO24" s="7" t="s">
        <v>50</v>
      </c>
      <c r="FP24" s="7" t="s">
        <v>50</v>
      </c>
      <c r="FQ24" s="7" t="s">
        <v>50</v>
      </c>
      <c r="FR24" s="7" t="s">
        <v>50</v>
      </c>
      <c r="FS24" s="7" t="s">
        <v>50</v>
      </c>
      <c r="FT24" s="7" t="s">
        <v>50</v>
      </c>
      <c r="FU24" s="7" t="s">
        <v>50</v>
      </c>
      <c r="FV24" s="7" t="s">
        <v>50</v>
      </c>
      <c r="FW24" s="7" t="s">
        <v>50</v>
      </c>
      <c r="FX24" s="7" t="s">
        <v>50</v>
      </c>
      <c r="FY24" s="7" t="s">
        <v>50</v>
      </c>
      <c r="FZ24" s="7" t="s">
        <v>50</v>
      </c>
      <c r="GA24" s="7" t="s">
        <v>50</v>
      </c>
      <c r="GB24" s="7" t="s">
        <v>50</v>
      </c>
      <c r="GC24" s="7" t="s">
        <v>50</v>
      </c>
      <c r="GD24" s="7" t="s">
        <v>50</v>
      </c>
      <c r="GE24" s="7" t="s">
        <v>50</v>
      </c>
      <c r="GF24" s="7" t="s">
        <v>50</v>
      </c>
      <c r="GG24" s="7" t="s">
        <v>50</v>
      </c>
      <c r="GH24" s="7" t="s">
        <v>50</v>
      </c>
      <c r="GI24" s="7" t="s">
        <v>50</v>
      </c>
    </row>
    <row r="25" spans="1:191" ht="12">
      <c r="A25" s="55" t="s">
        <v>45</v>
      </c>
      <c r="B25" s="52" t="s">
        <v>18</v>
      </c>
      <c r="C25" s="53"/>
      <c r="D25" s="54"/>
      <c r="E25" s="5">
        <v>10161.9</v>
      </c>
      <c r="F25" s="2">
        <f aca="true" t="shared" si="31" ref="F25:F41">ROUND((SUM(BI25:BT25))/12,1)</f>
        <v>96.8</v>
      </c>
      <c r="G25" s="2">
        <f aca="true" t="shared" si="32" ref="G25:G41">ROUND((SUM(BU25:CF25))/12,1)</f>
        <v>116.2</v>
      </c>
      <c r="H25" s="2">
        <f aca="true" t="shared" si="33" ref="H25:H41">ROUND((SUM(CG25:CR25))/12,1)</f>
        <v>100</v>
      </c>
      <c r="I25" s="2">
        <f aca="true" t="shared" si="34" ref="I25:I41">ROUND((SUM(CS25:DD25))/12,1)</f>
        <v>102.4</v>
      </c>
      <c r="J25" s="2">
        <f aca="true" t="shared" si="35" ref="J25:J41">ROUND((SUM(DE25:DP25))/12,1)</f>
        <v>96.3</v>
      </c>
      <c r="K25" s="2">
        <f aca="true" t="shared" si="36" ref="K25:K41">ROUND((SUM(DQ25:EB25))/12,1)</f>
        <v>90.7</v>
      </c>
      <c r="L25" s="2">
        <f>ROUND(SUM(EC25:EN25)/12,1)</f>
        <v>80.2</v>
      </c>
      <c r="M25" s="2">
        <f>ROUND(SUM(EO25:EZ25)/12,1)</f>
        <v>97</v>
      </c>
      <c r="N25" s="2">
        <f>ROUND(SUM(FA25:FL25)/12,1)</f>
        <v>91.8</v>
      </c>
      <c r="O25" s="2">
        <f>ROUND(SUM(FM25:FX25)/12,1)</f>
        <v>72.8</v>
      </c>
      <c r="P25" s="18"/>
      <c r="Q25" s="5">
        <f aca="true" t="shared" si="37" ref="Q25:Q41">ROUND((SUM(BI25:BK25))/3,1)</f>
        <v>87.7</v>
      </c>
      <c r="R25" s="5">
        <f aca="true" t="shared" si="38" ref="R25:R41">ROUND((SUM(BL25:BN25))/3,1)</f>
        <v>88.3</v>
      </c>
      <c r="S25" s="5">
        <f aca="true" t="shared" si="39" ref="S25:S41">ROUND((SUM(BO25:BQ25))/3,1)</f>
        <v>99.6</v>
      </c>
      <c r="T25" s="5">
        <f aca="true" t="shared" si="40" ref="T25:T41">ROUND((SUM(BR25:BT25))/3,1)</f>
        <v>111.4</v>
      </c>
      <c r="U25" s="5">
        <f aca="true" t="shared" si="41" ref="U25:U41">ROUND((SUM(BU25:BW25))/3,1)</f>
        <v>108.8</v>
      </c>
      <c r="V25" s="5">
        <f aca="true" t="shared" si="42" ref="V25:V41">ROUND((SUM(BX25:BZ25))/3,1)</f>
        <v>114.6</v>
      </c>
      <c r="W25" s="5">
        <f aca="true" t="shared" si="43" ref="W25:W41">ROUND((SUM(CA25:CC25))/3,1)</f>
        <v>116.6</v>
      </c>
      <c r="X25" s="5">
        <f aca="true" t="shared" si="44" ref="X25:X41">ROUND((SUM(CD25:CF25))/3,1)</f>
        <v>124.8</v>
      </c>
      <c r="Y25" s="5">
        <f aca="true" t="shared" si="45" ref="Y25:Y41">ROUND((SUM(CG25:CI25))/3,1)</f>
        <v>104.6</v>
      </c>
      <c r="Z25" s="5">
        <f aca="true" t="shared" si="46" ref="Z25:Z41">ROUND((SUM(CJ25:CL25))/3,1)</f>
        <v>99.4</v>
      </c>
      <c r="AA25" s="5">
        <f aca="true" t="shared" si="47" ref="AA25:AA41">ROUND((SUM(CM25:CO25))/3,1)</f>
        <v>91.6</v>
      </c>
      <c r="AB25" s="5">
        <f aca="true" t="shared" si="48" ref="AB25:AB41">ROUND((SUM(CP25:CR25))/3,1)</f>
        <v>104.4</v>
      </c>
      <c r="AC25" s="5">
        <f aca="true" t="shared" si="49" ref="AC25:AC41">ROUND((SUM(CS25:CU25))/3,1)</f>
        <v>104.8</v>
      </c>
      <c r="AD25" s="5">
        <f aca="true" t="shared" si="50" ref="AD25:AD41">ROUND((SUM(CV25:CX25))/3,1)</f>
        <v>104.2</v>
      </c>
      <c r="AE25" s="5">
        <f aca="true" t="shared" si="51" ref="AE25:AE41">ROUND((SUM(CY25:DA25))/3,1)</f>
        <v>95.6</v>
      </c>
      <c r="AF25" s="5">
        <f aca="true" t="shared" si="52" ref="AF25:AF41">ROUND((SUM(DB25:DD25))/3,1)</f>
        <v>104.9</v>
      </c>
      <c r="AG25" s="5">
        <f aca="true" t="shared" si="53" ref="AG25:AG41">ROUND((SUM(DE25:DG25))/3,1)</f>
        <v>96.3</v>
      </c>
      <c r="AH25" s="5">
        <f aca="true" t="shared" si="54" ref="AH25:AH41">ROUND((SUM(DH25:DJ25))/3,1)</f>
        <v>94.2</v>
      </c>
      <c r="AI25" s="5">
        <f aca="true" t="shared" si="55" ref="AI25:AI41">ROUND((SUM(DK25:DM25))/3,1)</f>
        <v>93.4</v>
      </c>
      <c r="AJ25" s="5">
        <f aca="true" t="shared" si="56" ref="AJ25:AJ41">ROUND((SUM(DN25:DP25))/3,1)</f>
        <v>101.4</v>
      </c>
      <c r="AK25" s="5">
        <f aca="true" t="shared" si="57" ref="AK25:AK41">ROUND((SUM(DQ25:DS25))/3,1)</f>
        <v>93.9</v>
      </c>
      <c r="AL25" s="5">
        <f aca="true" t="shared" si="58" ref="AL25:AL41">ROUND((SUM(DT25:DV25))/3,1)</f>
        <v>89</v>
      </c>
      <c r="AM25" s="2">
        <f aca="true" t="shared" si="59" ref="AM25:AM41">ROUND((SUM(DW25:DY25))/3,1)</f>
        <v>89.9</v>
      </c>
      <c r="AN25" s="2">
        <f aca="true" t="shared" si="60" ref="AN25:AN41">ROUND((SUM(DZ25:EB25))/3,1)</f>
        <v>89.8</v>
      </c>
      <c r="AO25" s="2">
        <f aca="true" t="shared" si="61" ref="AO25:AO41">ROUND((SUM(EC25:EE25))/3,1)</f>
        <v>69.6</v>
      </c>
      <c r="AP25" s="2">
        <f>ROUND((SUM(EF25:EH25))/3,1)</f>
        <v>75.7</v>
      </c>
      <c r="AQ25" s="2">
        <f>ROUND((SUM(EI25:EK25))/3,1)</f>
        <v>82.3</v>
      </c>
      <c r="AR25" s="2">
        <f>ROUND(SUM(EL25:EN25)/3,1)</f>
        <v>93.3</v>
      </c>
      <c r="AS25" s="26">
        <f>ROUND(SUM(EO25:EQ25)/3,1)</f>
        <v>81.7</v>
      </c>
      <c r="AT25" s="26">
        <f>ROUND(SUM(ER25:ET25)/3,1)</f>
        <v>101.1</v>
      </c>
      <c r="AU25" s="2">
        <f>ROUND(SUM(EU25:EW25)/3,1)</f>
        <v>103.1</v>
      </c>
      <c r="AV25" s="2">
        <f>ROUND(SUM(EX25:EZ25)/3,1)</f>
        <v>102.1</v>
      </c>
      <c r="AW25" s="26">
        <f>ROUND(SUM(FA25:FC25)/3,1)</f>
        <v>90.9</v>
      </c>
      <c r="AX25" s="2">
        <f>ROUND(SUM(FD25:FF25)/3,1)</f>
        <v>86.7</v>
      </c>
      <c r="AY25" s="26">
        <f>ROUND(SUM(FG25:FI25)/3,1)</f>
        <v>95.5</v>
      </c>
      <c r="AZ25" s="26">
        <f>ROUND(SUM(FJ25:FL25)/3,1)</f>
        <v>94</v>
      </c>
      <c r="BA25" s="2">
        <f>ROUND(SUM(FM25:FO25)/3,1)</f>
        <v>86.2</v>
      </c>
      <c r="BB25" s="2">
        <f>ROUND(SUM(FP25:FR25)/3,1)</f>
        <v>69.3</v>
      </c>
      <c r="BC25" s="2">
        <f>ROUND(SUM(FS25:FU25)/3,1)</f>
        <v>66.7</v>
      </c>
      <c r="BD25" s="2">
        <f>ROUND(SUM(FV25:FX25)/3,1)</f>
        <v>68.9</v>
      </c>
      <c r="BE25" s="2">
        <f>ROUND(SUM(FY25:GA25)/3,1)</f>
        <v>61.6</v>
      </c>
      <c r="BF25" s="2">
        <f>ROUND(SUM(GB25:GD25)/3,1)</f>
        <v>60.5</v>
      </c>
      <c r="BG25" s="2">
        <f>ROUND(SUM(GE25:GG25)/3,1)</f>
        <v>69.5</v>
      </c>
      <c r="BH25" s="21"/>
      <c r="BI25" s="2">
        <v>82.2</v>
      </c>
      <c r="BJ25" s="2">
        <v>88.8</v>
      </c>
      <c r="BK25" s="2">
        <v>92</v>
      </c>
      <c r="BL25" s="2">
        <v>88.3</v>
      </c>
      <c r="BM25" s="2">
        <v>86.3</v>
      </c>
      <c r="BN25" s="2">
        <v>90.4</v>
      </c>
      <c r="BO25" s="2">
        <v>101.9</v>
      </c>
      <c r="BP25" s="2">
        <v>93.8</v>
      </c>
      <c r="BQ25" s="2">
        <v>103.1</v>
      </c>
      <c r="BR25" s="2">
        <v>107.7</v>
      </c>
      <c r="BS25" s="2">
        <v>108.9</v>
      </c>
      <c r="BT25" s="2">
        <v>117.7</v>
      </c>
      <c r="BU25" s="2">
        <v>97.3</v>
      </c>
      <c r="BV25" s="2">
        <v>104</v>
      </c>
      <c r="BW25" s="2">
        <v>125</v>
      </c>
      <c r="BX25" s="2">
        <v>118</v>
      </c>
      <c r="BY25" s="2">
        <v>113</v>
      </c>
      <c r="BZ25" s="2">
        <v>112.8</v>
      </c>
      <c r="CA25" s="2">
        <v>115.8</v>
      </c>
      <c r="CB25" s="2">
        <v>110.9</v>
      </c>
      <c r="CC25" s="2">
        <v>123.1</v>
      </c>
      <c r="CD25" s="2">
        <v>115.3</v>
      </c>
      <c r="CE25" s="2">
        <v>119.5</v>
      </c>
      <c r="CF25" s="2">
        <v>139.6</v>
      </c>
      <c r="CG25" s="2">
        <v>99.1</v>
      </c>
      <c r="CH25" s="2">
        <v>98.3</v>
      </c>
      <c r="CI25" s="2">
        <v>116.3</v>
      </c>
      <c r="CJ25" s="2">
        <v>111.4</v>
      </c>
      <c r="CK25" s="2">
        <v>91.2</v>
      </c>
      <c r="CL25" s="2">
        <v>95.5</v>
      </c>
      <c r="CM25" s="2">
        <v>88.9</v>
      </c>
      <c r="CN25" s="2">
        <v>88.1</v>
      </c>
      <c r="CO25" s="2">
        <v>97.8</v>
      </c>
      <c r="CP25" s="2">
        <v>103.6</v>
      </c>
      <c r="CQ25" s="2">
        <v>101</v>
      </c>
      <c r="CR25" s="2">
        <v>108.7</v>
      </c>
      <c r="CS25" s="2">
        <v>87</v>
      </c>
      <c r="CT25" s="2">
        <v>108.6</v>
      </c>
      <c r="CU25" s="2">
        <v>118.7</v>
      </c>
      <c r="CV25" s="2">
        <v>104.1</v>
      </c>
      <c r="CW25" s="2">
        <v>98.5</v>
      </c>
      <c r="CX25" s="2">
        <v>109.9</v>
      </c>
      <c r="CY25" s="2">
        <v>96.9</v>
      </c>
      <c r="CZ25" s="2">
        <v>95.7</v>
      </c>
      <c r="DA25" s="2">
        <v>94.2</v>
      </c>
      <c r="DB25" s="2">
        <v>102</v>
      </c>
      <c r="DC25" s="2">
        <v>107.3</v>
      </c>
      <c r="DD25" s="2">
        <v>105.4</v>
      </c>
      <c r="DE25" s="2">
        <v>88.5</v>
      </c>
      <c r="DF25" s="2">
        <v>98.7</v>
      </c>
      <c r="DG25" s="2">
        <v>101.6</v>
      </c>
      <c r="DH25" s="2">
        <v>92.7</v>
      </c>
      <c r="DI25" s="2">
        <v>93.4</v>
      </c>
      <c r="DJ25" s="2">
        <v>96.4</v>
      </c>
      <c r="DK25" s="2">
        <v>101.3</v>
      </c>
      <c r="DL25" s="2">
        <v>92.1</v>
      </c>
      <c r="DM25" s="2">
        <v>86.8</v>
      </c>
      <c r="DN25" s="2">
        <v>101.3</v>
      </c>
      <c r="DO25" s="2">
        <v>99.7</v>
      </c>
      <c r="DP25" s="2">
        <v>103.1</v>
      </c>
      <c r="DQ25" s="2">
        <v>86.5</v>
      </c>
      <c r="DR25" s="2">
        <v>95.1</v>
      </c>
      <c r="DS25" s="2">
        <v>100.1</v>
      </c>
      <c r="DT25" s="2">
        <v>93.5</v>
      </c>
      <c r="DU25" s="2">
        <v>86.7</v>
      </c>
      <c r="DV25" s="2">
        <v>86.9</v>
      </c>
      <c r="DW25" s="7">
        <v>94.9</v>
      </c>
      <c r="DX25" s="7">
        <v>83.4</v>
      </c>
      <c r="DY25" s="7">
        <v>91.5</v>
      </c>
      <c r="DZ25" s="7">
        <v>95.8</v>
      </c>
      <c r="EA25" s="7">
        <v>84.3</v>
      </c>
      <c r="EB25" s="7">
        <v>89.3</v>
      </c>
      <c r="EC25" s="2">
        <v>66</v>
      </c>
      <c r="ED25" s="2">
        <v>64.6</v>
      </c>
      <c r="EE25" s="2">
        <v>78.3</v>
      </c>
      <c r="EF25" s="2">
        <v>77.7</v>
      </c>
      <c r="EG25" s="2">
        <v>69.7</v>
      </c>
      <c r="EH25" s="2">
        <v>79.8</v>
      </c>
      <c r="EI25" s="7">
        <v>84.9</v>
      </c>
      <c r="EJ25" s="7">
        <v>76.5</v>
      </c>
      <c r="EK25" s="7">
        <v>85.4</v>
      </c>
      <c r="EL25" s="7">
        <v>95.3</v>
      </c>
      <c r="EM25" s="7">
        <v>93.8</v>
      </c>
      <c r="EN25" s="7">
        <v>90.9</v>
      </c>
      <c r="EO25" s="2">
        <v>74.2</v>
      </c>
      <c r="EP25" s="2">
        <v>78.4</v>
      </c>
      <c r="EQ25" s="2">
        <v>92.4</v>
      </c>
      <c r="ER25" s="2">
        <v>100.9</v>
      </c>
      <c r="ES25" s="2">
        <v>95.4</v>
      </c>
      <c r="ET25" s="2">
        <v>107</v>
      </c>
      <c r="EU25" s="2">
        <v>108.3</v>
      </c>
      <c r="EV25" s="7">
        <v>100.5</v>
      </c>
      <c r="EW25" s="7">
        <v>100.6</v>
      </c>
      <c r="EX25" s="2">
        <v>101.2</v>
      </c>
      <c r="EY25" s="2">
        <v>104.9</v>
      </c>
      <c r="EZ25" s="2">
        <v>100.1</v>
      </c>
      <c r="FA25" s="2">
        <v>84.5</v>
      </c>
      <c r="FB25" s="2">
        <v>86.3</v>
      </c>
      <c r="FC25" s="2">
        <v>102</v>
      </c>
      <c r="FD25" s="2">
        <v>81.6</v>
      </c>
      <c r="FE25" s="2">
        <v>83.2</v>
      </c>
      <c r="FF25" s="7">
        <v>95.4</v>
      </c>
      <c r="FG25" s="7">
        <v>100.6</v>
      </c>
      <c r="FH25" s="7">
        <v>93.8</v>
      </c>
      <c r="FI25" s="7">
        <v>92</v>
      </c>
      <c r="FJ25" s="7">
        <v>89.6</v>
      </c>
      <c r="FK25" s="7">
        <v>95.3</v>
      </c>
      <c r="FL25" s="7">
        <v>97</v>
      </c>
      <c r="FM25" s="7">
        <v>83.7</v>
      </c>
      <c r="FN25" s="33">
        <v>89.2</v>
      </c>
      <c r="FO25" s="34">
        <v>85.8</v>
      </c>
      <c r="FP25" s="2">
        <v>68.2</v>
      </c>
      <c r="FQ25" s="33">
        <v>67.9</v>
      </c>
      <c r="FR25" s="2">
        <v>71.9</v>
      </c>
      <c r="FS25" s="2">
        <v>67.9</v>
      </c>
      <c r="FT25" s="2">
        <v>64.1</v>
      </c>
      <c r="FU25" s="2">
        <v>68.2</v>
      </c>
      <c r="FV25" s="2">
        <v>73.9</v>
      </c>
      <c r="FW25" s="2">
        <v>67.9</v>
      </c>
      <c r="FX25" s="12">
        <v>65</v>
      </c>
      <c r="FY25" s="2">
        <v>61.3</v>
      </c>
      <c r="FZ25" s="2">
        <v>58.1</v>
      </c>
      <c r="GA25" s="2">
        <v>65.4</v>
      </c>
      <c r="GB25" s="2">
        <v>59.4</v>
      </c>
      <c r="GC25" s="2">
        <v>60.5</v>
      </c>
      <c r="GD25" s="2">
        <v>61.7</v>
      </c>
      <c r="GE25" s="2">
        <v>71.8</v>
      </c>
      <c r="GF25" s="2">
        <v>64.7</v>
      </c>
      <c r="GG25" s="2">
        <v>72</v>
      </c>
      <c r="GH25" s="2">
        <v>66.8</v>
      </c>
      <c r="GI25" s="2">
        <v>65.9</v>
      </c>
    </row>
    <row r="26" spans="1:191" ht="12">
      <c r="A26" s="55"/>
      <c r="B26" s="16"/>
      <c r="C26" s="50" t="s">
        <v>17</v>
      </c>
      <c r="D26" s="51"/>
      <c r="E26" s="5">
        <v>161.9</v>
      </c>
      <c r="F26" s="2">
        <f t="shared" si="31"/>
        <v>96.3</v>
      </c>
      <c r="G26" s="2">
        <f t="shared" si="32"/>
        <v>98.1</v>
      </c>
      <c r="H26" s="2">
        <f t="shared" si="33"/>
        <v>100</v>
      </c>
      <c r="I26" s="2">
        <f t="shared" si="34"/>
        <v>100.7</v>
      </c>
      <c r="J26" s="2">
        <f t="shared" si="35"/>
        <v>100.9</v>
      </c>
      <c r="K26" s="2">
        <f t="shared" si="36"/>
        <v>104.8</v>
      </c>
      <c r="L26" s="2">
        <f>ROUND(SUM(EC26:EN26)/12,1)</f>
        <v>99.5</v>
      </c>
      <c r="M26" s="2">
        <f>ROUND(SUM(EO26:EZ26)/12,1)</f>
        <v>104.1</v>
      </c>
      <c r="N26" s="2">
        <f>ROUND(SUM(FA26:FL26)/12,1)</f>
        <v>96.2</v>
      </c>
      <c r="O26" s="2">
        <f>ROUND(SUM(FM26:FX26)/12,1)</f>
        <v>93.5</v>
      </c>
      <c r="P26" s="18"/>
      <c r="Q26" s="5">
        <f t="shared" si="37"/>
        <v>86.9</v>
      </c>
      <c r="R26" s="5">
        <f t="shared" si="38"/>
        <v>105.5</v>
      </c>
      <c r="S26" s="5">
        <f t="shared" si="39"/>
        <v>121.7</v>
      </c>
      <c r="T26" s="5">
        <f t="shared" si="40"/>
        <v>71.1</v>
      </c>
      <c r="U26" s="5">
        <f t="shared" si="41"/>
        <v>99.4</v>
      </c>
      <c r="V26" s="5">
        <f t="shared" si="42"/>
        <v>82.5</v>
      </c>
      <c r="W26" s="5">
        <f t="shared" si="43"/>
        <v>131.1</v>
      </c>
      <c r="X26" s="5">
        <f t="shared" si="44"/>
        <v>79.5</v>
      </c>
      <c r="Y26" s="5">
        <f t="shared" si="45"/>
        <v>101.6</v>
      </c>
      <c r="Z26" s="5">
        <f t="shared" si="46"/>
        <v>93.4</v>
      </c>
      <c r="AA26" s="5">
        <f t="shared" si="47"/>
        <v>106.1</v>
      </c>
      <c r="AB26" s="5">
        <f t="shared" si="48"/>
        <v>98.9</v>
      </c>
      <c r="AC26" s="5">
        <f t="shared" si="49"/>
        <v>104.2</v>
      </c>
      <c r="AD26" s="5">
        <f t="shared" si="50"/>
        <v>96.3</v>
      </c>
      <c r="AE26" s="5">
        <f t="shared" si="51"/>
        <v>104.6</v>
      </c>
      <c r="AF26" s="5">
        <f t="shared" si="52"/>
        <v>97.6</v>
      </c>
      <c r="AG26" s="5">
        <f t="shared" si="53"/>
        <v>96.1</v>
      </c>
      <c r="AH26" s="5">
        <f t="shared" si="54"/>
        <v>96.3</v>
      </c>
      <c r="AI26" s="5">
        <f t="shared" si="55"/>
        <v>107.6</v>
      </c>
      <c r="AJ26" s="5">
        <f t="shared" si="56"/>
        <v>103.8</v>
      </c>
      <c r="AK26" s="5">
        <f t="shared" si="57"/>
        <v>106.8</v>
      </c>
      <c r="AL26" s="5">
        <f t="shared" si="58"/>
        <v>101</v>
      </c>
      <c r="AM26" s="2">
        <f t="shared" si="59"/>
        <v>111.2</v>
      </c>
      <c r="AN26" s="2">
        <f t="shared" si="60"/>
        <v>100.1</v>
      </c>
      <c r="AO26" s="2">
        <f t="shared" si="61"/>
        <v>96.6</v>
      </c>
      <c r="AP26" s="2">
        <f>ROUND((SUM(EF26:EH26))/3,1)</f>
        <v>92.8</v>
      </c>
      <c r="AQ26" s="2">
        <f>ROUND((SUM(EI26:EK26))/3,1)</f>
        <v>105.8</v>
      </c>
      <c r="AR26" s="2">
        <f>ROUND(SUM(EL26:EN26)/3,1)</f>
        <v>103</v>
      </c>
      <c r="AS26" s="26">
        <f>ROUND(SUM(EO26:EQ26)/3,1)</f>
        <v>106.4</v>
      </c>
      <c r="AT26" s="26">
        <f>ROUND(SUM(ER26:ET26)/3,1)</f>
        <v>97.8</v>
      </c>
      <c r="AU26" s="2">
        <f>ROUND(SUM(EU26:EW26)/3,1)</f>
        <v>111.3</v>
      </c>
      <c r="AV26" s="2">
        <f>ROUND(SUM(EX26:EZ26)/3,1)</f>
        <v>100.7</v>
      </c>
      <c r="AW26" s="26">
        <f>ROUND(SUM(FA26:FC26)/3,1)</f>
        <v>101.7</v>
      </c>
      <c r="AX26" s="2">
        <f>ROUND(SUM(FD26:FF26)/3,1)</f>
        <v>89.9</v>
      </c>
      <c r="AY26" s="26">
        <f>ROUND(SUM(FG26:FI26)/3,1)</f>
        <v>100</v>
      </c>
      <c r="AZ26" s="26">
        <f>ROUND(SUM(FJ26:FL26)/3,1)</f>
        <v>93.4</v>
      </c>
      <c r="BA26" s="2">
        <f>ROUND(SUM(FM26:FO26)/3,1)</f>
        <v>99.3</v>
      </c>
      <c r="BB26" s="2">
        <f>ROUND(SUM(FP26:FR26)/3,1)</f>
        <v>85.3</v>
      </c>
      <c r="BC26" s="2">
        <f>ROUND(SUM(FS26:FU26)/3,1)</f>
        <v>98.2</v>
      </c>
      <c r="BD26" s="2">
        <f>ROUND(SUM(FV26:FX26)/3,1)</f>
        <v>91.1</v>
      </c>
      <c r="BE26" s="2">
        <f>ROUND(SUM(FY26:GA26)/3,1)</f>
        <v>95.4</v>
      </c>
      <c r="BF26" s="2">
        <f>ROUND(SUM(GB26:GD26)/3,1)</f>
        <v>87.9</v>
      </c>
      <c r="BG26" s="2">
        <f>ROUND(SUM(GE26:GG26)/3,1)</f>
        <v>100.8</v>
      </c>
      <c r="BH26" s="21"/>
      <c r="BI26" s="2">
        <v>67.2</v>
      </c>
      <c r="BJ26" s="2">
        <v>96.7</v>
      </c>
      <c r="BK26" s="2">
        <v>96.7</v>
      </c>
      <c r="BL26" s="2">
        <v>129.9</v>
      </c>
      <c r="BM26" s="2">
        <v>85.5</v>
      </c>
      <c r="BN26" s="2">
        <v>101</v>
      </c>
      <c r="BO26" s="2">
        <v>101</v>
      </c>
      <c r="BP26" s="2">
        <v>153.7</v>
      </c>
      <c r="BQ26" s="2">
        <v>110.5</v>
      </c>
      <c r="BR26" s="2">
        <v>54.8</v>
      </c>
      <c r="BS26" s="2">
        <v>56.8</v>
      </c>
      <c r="BT26" s="2">
        <v>101.6</v>
      </c>
      <c r="BU26" s="2">
        <v>86</v>
      </c>
      <c r="BV26" s="2">
        <v>95.9</v>
      </c>
      <c r="BW26" s="2">
        <v>116.3</v>
      </c>
      <c r="BX26" s="2">
        <v>72.6</v>
      </c>
      <c r="BY26" s="2">
        <v>82.8</v>
      </c>
      <c r="BZ26" s="2">
        <v>92.1</v>
      </c>
      <c r="CA26" s="2">
        <v>108.4</v>
      </c>
      <c r="CB26" s="2">
        <v>151.2</v>
      </c>
      <c r="CC26" s="2">
        <v>133.8</v>
      </c>
      <c r="CD26" s="2">
        <v>103.9</v>
      </c>
      <c r="CE26" s="2">
        <v>50.9</v>
      </c>
      <c r="CF26" s="2">
        <v>83.8</v>
      </c>
      <c r="CG26" s="2">
        <v>102.2</v>
      </c>
      <c r="CH26" s="2">
        <v>99</v>
      </c>
      <c r="CI26" s="2">
        <v>103.5</v>
      </c>
      <c r="CJ26" s="2">
        <v>95.4</v>
      </c>
      <c r="CK26" s="2">
        <v>88.5</v>
      </c>
      <c r="CL26" s="2">
        <v>96.4</v>
      </c>
      <c r="CM26" s="2">
        <v>106.1</v>
      </c>
      <c r="CN26" s="2">
        <v>109.1</v>
      </c>
      <c r="CO26" s="2">
        <v>103.1</v>
      </c>
      <c r="CP26" s="2">
        <v>95.5</v>
      </c>
      <c r="CQ26" s="2">
        <v>93.2</v>
      </c>
      <c r="CR26" s="2">
        <v>107.9</v>
      </c>
      <c r="CS26" s="2">
        <v>105.8</v>
      </c>
      <c r="CT26" s="2">
        <v>101</v>
      </c>
      <c r="CU26" s="2">
        <v>105.7</v>
      </c>
      <c r="CV26" s="2">
        <v>95.6</v>
      </c>
      <c r="CW26" s="2">
        <v>98.3</v>
      </c>
      <c r="CX26" s="2">
        <v>94.9</v>
      </c>
      <c r="CY26" s="2">
        <v>107.9</v>
      </c>
      <c r="CZ26" s="2">
        <v>109.5</v>
      </c>
      <c r="DA26" s="2">
        <v>96.3</v>
      </c>
      <c r="DB26" s="2">
        <v>97.2</v>
      </c>
      <c r="DC26" s="2">
        <v>94.4</v>
      </c>
      <c r="DD26" s="2">
        <v>101.3</v>
      </c>
      <c r="DE26" s="2">
        <v>98.6</v>
      </c>
      <c r="DF26" s="2">
        <v>91.7</v>
      </c>
      <c r="DG26" s="2">
        <v>98</v>
      </c>
      <c r="DH26" s="2">
        <v>92.1</v>
      </c>
      <c r="DI26" s="2">
        <v>94</v>
      </c>
      <c r="DJ26" s="2">
        <v>102.9</v>
      </c>
      <c r="DK26" s="2">
        <v>107.5</v>
      </c>
      <c r="DL26" s="2">
        <v>110.6</v>
      </c>
      <c r="DM26" s="2">
        <v>104.6</v>
      </c>
      <c r="DN26" s="2">
        <v>102.9</v>
      </c>
      <c r="DO26" s="2">
        <v>101.5</v>
      </c>
      <c r="DP26" s="2">
        <v>106.9</v>
      </c>
      <c r="DQ26" s="2">
        <v>105.3</v>
      </c>
      <c r="DR26" s="2">
        <v>106.9</v>
      </c>
      <c r="DS26" s="2">
        <v>108.2</v>
      </c>
      <c r="DT26" s="2">
        <v>98.9</v>
      </c>
      <c r="DU26" s="2">
        <v>97.1</v>
      </c>
      <c r="DV26" s="2">
        <v>106.9</v>
      </c>
      <c r="DW26" s="7">
        <v>117.4</v>
      </c>
      <c r="DX26" s="7">
        <v>110.1</v>
      </c>
      <c r="DY26" s="7">
        <v>106.2</v>
      </c>
      <c r="DZ26" s="7">
        <v>102.9</v>
      </c>
      <c r="EA26" s="7">
        <v>97.4</v>
      </c>
      <c r="EB26" s="7">
        <v>100.1</v>
      </c>
      <c r="EC26" s="2">
        <v>102.4</v>
      </c>
      <c r="ED26" s="2">
        <v>91.3</v>
      </c>
      <c r="EE26" s="2">
        <v>96.2</v>
      </c>
      <c r="EF26" s="2">
        <v>91.5</v>
      </c>
      <c r="EG26" s="2">
        <v>89.1</v>
      </c>
      <c r="EH26" s="2">
        <v>97.7</v>
      </c>
      <c r="EI26" s="7">
        <v>109.3</v>
      </c>
      <c r="EJ26" s="7">
        <v>107.7</v>
      </c>
      <c r="EK26" s="7">
        <v>100.3</v>
      </c>
      <c r="EL26" s="7">
        <v>100.9</v>
      </c>
      <c r="EM26" s="7">
        <v>100.7</v>
      </c>
      <c r="EN26" s="7">
        <v>107.4</v>
      </c>
      <c r="EO26" s="2">
        <v>108.8</v>
      </c>
      <c r="EP26" s="2">
        <v>100.8</v>
      </c>
      <c r="EQ26" s="2">
        <v>109.7</v>
      </c>
      <c r="ER26" s="2">
        <v>98.3</v>
      </c>
      <c r="ES26" s="2">
        <v>94.1</v>
      </c>
      <c r="ET26" s="2">
        <v>101.1</v>
      </c>
      <c r="EU26" s="2">
        <v>114.1</v>
      </c>
      <c r="EV26" s="7">
        <v>114.5</v>
      </c>
      <c r="EW26" s="7">
        <v>105.4</v>
      </c>
      <c r="EX26" s="2">
        <v>103.2</v>
      </c>
      <c r="EY26" s="2">
        <v>96</v>
      </c>
      <c r="EZ26" s="2">
        <v>102.8</v>
      </c>
      <c r="FA26" s="2">
        <v>106.5</v>
      </c>
      <c r="FB26" s="2">
        <v>93.5</v>
      </c>
      <c r="FC26" s="2">
        <v>105.1</v>
      </c>
      <c r="FD26" s="2">
        <v>89.7</v>
      </c>
      <c r="FE26" s="2">
        <v>84.4</v>
      </c>
      <c r="FF26" s="7">
        <v>95.5</v>
      </c>
      <c r="FG26" s="7">
        <v>103.1</v>
      </c>
      <c r="FH26" s="7">
        <v>101.3</v>
      </c>
      <c r="FI26" s="7">
        <v>95.6</v>
      </c>
      <c r="FJ26" s="7">
        <v>91.7</v>
      </c>
      <c r="FK26" s="7">
        <v>88.4</v>
      </c>
      <c r="FL26" s="7">
        <v>100</v>
      </c>
      <c r="FM26" s="7">
        <v>100.6</v>
      </c>
      <c r="FN26" s="33">
        <v>98.8</v>
      </c>
      <c r="FO26" s="34">
        <v>98.6</v>
      </c>
      <c r="FP26" s="2">
        <v>86.3</v>
      </c>
      <c r="FQ26" s="33">
        <v>83</v>
      </c>
      <c r="FR26" s="2">
        <v>86.7</v>
      </c>
      <c r="FS26" s="2">
        <v>101.6</v>
      </c>
      <c r="FT26" s="2">
        <v>99.5</v>
      </c>
      <c r="FU26" s="2">
        <v>93.5</v>
      </c>
      <c r="FV26" s="2">
        <v>86.9</v>
      </c>
      <c r="FW26" s="2">
        <v>87.6</v>
      </c>
      <c r="FX26" s="12">
        <v>98.7</v>
      </c>
      <c r="FY26" s="2">
        <v>98</v>
      </c>
      <c r="FZ26" s="2">
        <v>92.8</v>
      </c>
      <c r="GA26" s="2">
        <v>95.5</v>
      </c>
      <c r="GB26" s="2">
        <v>87.1</v>
      </c>
      <c r="GC26" s="2">
        <v>84.8</v>
      </c>
      <c r="GD26" s="2">
        <v>91.7</v>
      </c>
      <c r="GE26" s="2">
        <v>105.7</v>
      </c>
      <c r="GF26" s="2">
        <v>103</v>
      </c>
      <c r="GG26" s="2">
        <v>93.7</v>
      </c>
      <c r="GH26" s="2">
        <v>90.1</v>
      </c>
      <c r="GI26" s="2">
        <v>90.3</v>
      </c>
    </row>
    <row r="27" spans="1:191" ht="12">
      <c r="A27" s="55"/>
      <c r="B27" s="49" t="s">
        <v>19</v>
      </c>
      <c r="C27" s="50"/>
      <c r="D27" s="51"/>
      <c r="E27" s="5">
        <v>5240.2</v>
      </c>
      <c r="F27" s="2">
        <f t="shared" si="31"/>
        <v>98.4</v>
      </c>
      <c r="G27" s="2">
        <f t="shared" si="32"/>
        <v>129.2</v>
      </c>
      <c r="H27" s="2">
        <f t="shared" si="33"/>
        <v>100</v>
      </c>
      <c r="I27" s="2">
        <f t="shared" si="34"/>
        <v>107.4</v>
      </c>
      <c r="J27" s="2">
        <f t="shared" si="35"/>
        <v>99.5</v>
      </c>
      <c r="K27" s="2">
        <f t="shared" si="36"/>
        <v>93.1</v>
      </c>
      <c r="L27" s="2">
        <f>ROUND(SUM(EC27:EN27)/12,1)</f>
        <v>83.9</v>
      </c>
      <c r="M27" s="2">
        <f>ROUND(SUM(EO27:EZ27)/12,1)</f>
        <v>126.9</v>
      </c>
      <c r="N27" s="2">
        <f>ROUND(SUM(FA27:FL27)/12,1)</f>
        <v>115.9</v>
      </c>
      <c r="O27" s="2">
        <f>ROUND(SUM(FM27:FX27)/12,1)</f>
        <v>80.5</v>
      </c>
      <c r="P27" s="18"/>
      <c r="Q27" s="5">
        <f t="shared" si="37"/>
        <v>84.5</v>
      </c>
      <c r="R27" s="5">
        <f t="shared" si="38"/>
        <v>82.5</v>
      </c>
      <c r="S27" s="5">
        <f t="shared" si="39"/>
        <v>106.8</v>
      </c>
      <c r="T27" s="5">
        <f t="shared" si="40"/>
        <v>119.6</v>
      </c>
      <c r="U27" s="5">
        <f t="shared" si="41"/>
        <v>113.9</v>
      </c>
      <c r="V27" s="5">
        <f t="shared" si="42"/>
        <v>128</v>
      </c>
      <c r="W27" s="5">
        <f t="shared" si="43"/>
        <v>132.4</v>
      </c>
      <c r="X27" s="5">
        <f t="shared" si="44"/>
        <v>142.7</v>
      </c>
      <c r="Y27" s="5">
        <f t="shared" si="45"/>
        <v>111.7</v>
      </c>
      <c r="Z27" s="5">
        <f t="shared" si="46"/>
        <v>96.1</v>
      </c>
      <c r="AA27" s="5">
        <f t="shared" si="47"/>
        <v>86.6</v>
      </c>
      <c r="AB27" s="5">
        <f t="shared" si="48"/>
        <v>105.7</v>
      </c>
      <c r="AC27" s="5">
        <f t="shared" si="49"/>
        <v>114.9</v>
      </c>
      <c r="AD27" s="5">
        <f t="shared" si="50"/>
        <v>106.9</v>
      </c>
      <c r="AE27" s="5">
        <f t="shared" si="51"/>
        <v>96.3</v>
      </c>
      <c r="AF27" s="5">
        <f t="shared" si="52"/>
        <v>111.3</v>
      </c>
      <c r="AG27" s="5">
        <f t="shared" si="53"/>
        <v>100.4</v>
      </c>
      <c r="AH27" s="5">
        <f t="shared" si="54"/>
        <v>95</v>
      </c>
      <c r="AI27" s="5">
        <f t="shared" si="55"/>
        <v>95.9</v>
      </c>
      <c r="AJ27" s="5">
        <f t="shared" si="56"/>
        <v>106.6</v>
      </c>
      <c r="AK27" s="5">
        <f t="shared" si="57"/>
        <v>96.8</v>
      </c>
      <c r="AL27" s="5">
        <f t="shared" si="58"/>
        <v>89.1</v>
      </c>
      <c r="AM27" s="2">
        <f t="shared" si="59"/>
        <v>93.5</v>
      </c>
      <c r="AN27" s="2">
        <f t="shared" si="60"/>
        <v>92.9</v>
      </c>
      <c r="AO27" s="2">
        <f t="shared" si="61"/>
        <v>67</v>
      </c>
      <c r="AP27" s="2">
        <f>ROUND((SUM(EF27:EH27))/3,1)</f>
        <v>76.2</v>
      </c>
      <c r="AQ27" s="2">
        <f>ROUND((SUM(EI27:EK27))/3,1)</f>
        <v>87.6</v>
      </c>
      <c r="AR27" s="2">
        <f>ROUND(SUM(EL27:EN27)/3,1)</f>
        <v>104.9</v>
      </c>
      <c r="AS27" s="26">
        <f>ROUND(SUM(EO27:EQ27)/3,1)</f>
        <v>93</v>
      </c>
      <c r="AT27" s="26">
        <f>ROUND(SUM(ER27:ET27)/3,1)</f>
        <v>138.1</v>
      </c>
      <c r="AU27" s="2">
        <f>ROUND(SUM(EU27:EW27)/3,1)</f>
        <v>140.8</v>
      </c>
      <c r="AV27" s="2">
        <f>ROUND(SUM(EX27:EZ27)/3,1)</f>
        <v>135.9</v>
      </c>
      <c r="AW27" s="26">
        <f>ROUND(SUM(FA27:FC27)/3,1)</f>
        <v>115.6</v>
      </c>
      <c r="AX27" s="2">
        <f>ROUND(SUM(FD27:FF27)/3,1)</f>
        <v>107.3</v>
      </c>
      <c r="AY27" s="26">
        <f>ROUND(SUM(FG27:FI27)/3,1)</f>
        <v>122.6</v>
      </c>
      <c r="AZ27" s="26">
        <f>ROUND(SUM(FJ27:FL27)/3,1)</f>
        <v>118.3</v>
      </c>
      <c r="BA27" s="2">
        <f>ROUND(SUM(FM27:FO27)/3,1)</f>
        <v>107.9</v>
      </c>
      <c r="BB27" s="2">
        <f>ROUND(SUM(FP27:FR27)/3,1)</f>
        <v>75</v>
      </c>
      <c r="BC27" s="2">
        <f>ROUND(SUM(FS27:FU27)/3,1)</f>
        <v>69.2</v>
      </c>
      <c r="BD27" s="2">
        <f>ROUND(SUM(FV27:FX27)/3,1)</f>
        <v>69.8</v>
      </c>
      <c r="BE27" s="2">
        <f>ROUND(SUM(FY27:GA27)/3,1)</f>
        <v>59.3</v>
      </c>
      <c r="BF27" s="2">
        <f>ROUND(SUM(GB27:GD27)/3,1)</f>
        <v>54.1</v>
      </c>
      <c r="BG27" s="2">
        <f>ROUND(SUM(GE27:GG27)/3,1)</f>
        <v>72.1</v>
      </c>
      <c r="BH27" s="21"/>
      <c r="BI27" s="2">
        <v>81.3</v>
      </c>
      <c r="BJ27" s="2">
        <v>88.1</v>
      </c>
      <c r="BK27" s="2">
        <v>84.2</v>
      </c>
      <c r="BL27" s="2">
        <v>82.3</v>
      </c>
      <c r="BM27" s="2">
        <v>81.1</v>
      </c>
      <c r="BN27" s="2">
        <v>84.1</v>
      </c>
      <c r="BO27" s="2">
        <v>107.7</v>
      </c>
      <c r="BP27" s="2">
        <v>98.7</v>
      </c>
      <c r="BQ27" s="2">
        <v>113.9</v>
      </c>
      <c r="BR27" s="2">
        <v>116.8</v>
      </c>
      <c r="BS27" s="2">
        <v>120.4</v>
      </c>
      <c r="BT27" s="2">
        <v>121.6</v>
      </c>
      <c r="BU27" s="2">
        <v>103.2</v>
      </c>
      <c r="BV27" s="2">
        <v>104.9</v>
      </c>
      <c r="BW27" s="2">
        <v>133.6</v>
      </c>
      <c r="BX27" s="2">
        <v>133.5</v>
      </c>
      <c r="BY27" s="2">
        <v>125.5</v>
      </c>
      <c r="BZ27" s="2">
        <v>125.1</v>
      </c>
      <c r="CA27" s="2">
        <v>128</v>
      </c>
      <c r="CB27" s="2">
        <v>123.2</v>
      </c>
      <c r="CC27" s="2">
        <v>145.9</v>
      </c>
      <c r="CD27" s="2">
        <v>126.5</v>
      </c>
      <c r="CE27" s="2">
        <v>138.3</v>
      </c>
      <c r="CF27" s="2">
        <v>163.2</v>
      </c>
      <c r="CG27" s="2">
        <v>102</v>
      </c>
      <c r="CH27" s="2">
        <v>101.6</v>
      </c>
      <c r="CI27" s="2">
        <v>131.4</v>
      </c>
      <c r="CJ27" s="2">
        <v>110.6</v>
      </c>
      <c r="CK27" s="2">
        <v>84.9</v>
      </c>
      <c r="CL27" s="2">
        <v>92.7</v>
      </c>
      <c r="CM27" s="2">
        <v>83.1</v>
      </c>
      <c r="CN27" s="2">
        <v>79.9</v>
      </c>
      <c r="CO27" s="2">
        <v>96.7</v>
      </c>
      <c r="CP27" s="2">
        <v>105</v>
      </c>
      <c r="CQ27" s="2">
        <v>104.9</v>
      </c>
      <c r="CR27" s="2">
        <v>107.2</v>
      </c>
      <c r="CS27" s="2">
        <v>85</v>
      </c>
      <c r="CT27" s="2">
        <v>123.3</v>
      </c>
      <c r="CU27" s="2">
        <v>136.5</v>
      </c>
      <c r="CV27" s="2">
        <v>109</v>
      </c>
      <c r="CW27" s="2">
        <v>104.8</v>
      </c>
      <c r="CX27" s="2">
        <v>106.9</v>
      </c>
      <c r="CY27" s="2">
        <v>100.6</v>
      </c>
      <c r="CZ27" s="2">
        <v>94.5</v>
      </c>
      <c r="DA27" s="2">
        <v>93.9</v>
      </c>
      <c r="DB27" s="2">
        <v>108.6</v>
      </c>
      <c r="DC27" s="2">
        <v>117.4</v>
      </c>
      <c r="DD27" s="2">
        <v>107.8</v>
      </c>
      <c r="DE27" s="2">
        <v>90.3</v>
      </c>
      <c r="DF27" s="2">
        <v>104.3</v>
      </c>
      <c r="DG27" s="2">
        <v>106.6</v>
      </c>
      <c r="DH27" s="2">
        <v>93.3</v>
      </c>
      <c r="DI27" s="2">
        <v>94.2</v>
      </c>
      <c r="DJ27" s="2">
        <v>97.4</v>
      </c>
      <c r="DK27" s="2">
        <v>108.9</v>
      </c>
      <c r="DL27" s="2">
        <v>92.7</v>
      </c>
      <c r="DM27" s="2">
        <v>86</v>
      </c>
      <c r="DN27" s="2">
        <v>105.4</v>
      </c>
      <c r="DO27" s="2">
        <v>106.5</v>
      </c>
      <c r="DP27" s="2">
        <v>107.8</v>
      </c>
      <c r="DQ27" s="2">
        <v>87.9</v>
      </c>
      <c r="DR27" s="2">
        <v>99.8</v>
      </c>
      <c r="DS27" s="2">
        <v>102.6</v>
      </c>
      <c r="DT27" s="2">
        <v>89.1</v>
      </c>
      <c r="DU27" s="2">
        <v>89.4</v>
      </c>
      <c r="DV27" s="2">
        <v>88.9</v>
      </c>
      <c r="DW27" s="7">
        <v>97.4</v>
      </c>
      <c r="DX27" s="7">
        <v>85.1</v>
      </c>
      <c r="DY27" s="7">
        <v>97.9</v>
      </c>
      <c r="DZ27" s="7">
        <v>103.9</v>
      </c>
      <c r="EA27" s="7">
        <v>88.3</v>
      </c>
      <c r="EB27" s="7">
        <v>86.4</v>
      </c>
      <c r="EC27" s="2">
        <v>62.1</v>
      </c>
      <c r="ED27" s="2">
        <v>65.1</v>
      </c>
      <c r="EE27" s="2">
        <v>73.8</v>
      </c>
      <c r="EF27" s="2">
        <v>72.7</v>
      </c>
      <c r="EG27" s="2">
        <v>71.3</v>
      </c>
      <c r="EH27" s="2">
        <v>84.5</v>
      </c>
      <c r="EI27" s="7">
        <v>92.3</v>
      </c>
      <c r="EJ27" s="7">
        <v>77.4</v>
      </c>
      <c r="EK27" s="7">
        <v>93</v>
      </c>
      <c r="EL27" s="7">
        <v>107.8</v>
      </c>
      <c r="EM27" s="7">
        <v>109.1</v>
      </c>
      <c r="EN27" s="7">
        <v>97.8</v>
      </c>
      <c r="EO27" s="2">
        <v>82.9</v>
      </c>
      <c r="EP27" s="2">
        <v>87.5</v>
      </c>
      <c r="EQ27" s="2">
        <v>108.6</v>
      </c>
      <c r="ER27" s="2">
        <v>134.2</v>
      </c>
      <c r="ES27" s="2">
        <v>133.6</v>
      </c>
      <c r="ET27" s="2">
        <v>146.5</v>
      </c>
      <c r="EU27" s="2">
        <v>148.3</v>
      </c>
      <c r="EV27" s="7">
        <v>136.6</v>
      </c>
      <c r="EW27" s="7">
        <v>137.4</v>
      </c>
      <c r="EX27" s="2">
        <v>135.8</v>
      </c>
      <c r="EY27" s="2">
        <v>144.2</v>
      </c>
      <c r="EZ27" s="2">
        <v>127.7</v>
      </c>
      <c r="FA27" s="2">
        <v>108.6</v>
      </c>
      <c r="FB27" s="2">
        <v>108.1</v>
      </c>
      <c r="FC27" s="2">
        <v>130</v>
      </c>
      <c r="FD27" s="2">
        <v>97.8</v>
      </c>
      <c r="FE27" s="2">
        <v>103.2</v>
      </c>
      <c r="FF27" s="7">
        <v>120.8</v>
      </c>
      <c r="FG27" s="7">
        <v>129.4</v>
      </c>
      <c r="FH27" s="7">
        <v>119.9</v>
      </c>
      <c r="FI27" s="7">
        <v>118.5</v>
      </c>
      <c r="FJ27" s="7">
        <v>110.3</v>
      </c>
      <c r="FK27" s="7">
        <v>123.4</v>
      </c>
      <c r="FL27" s="7">
        <v>121.3</v>
      </c>
      <c r="FM27" s="7">
        <v>105.2</v>
      </c>
      <c r="FN27" s="33">
        <v>114.7</v>
      </c>
      <c r="FO27" s="34">
        <v>103.8</v>
      </c>
      <c r="FP27" s="2">
        <v>72.9</v>
      </c>
      <c r="FQ27" s="33">
        <v>73.1</v>
      </c>
      <c r="FR27" s="2">
        <v>79</v>
      </c>
      <c r="FS27" s="2">
        <v>69.6</v>
      </c>
      <c r="FT27" s="2">
        <v>64.6</v>
      </c>
      <c r="FU27" s="2">
        <v>73.5</v>
      </c>
      <c r="FV27" s="2">
        <v>79.7</v>
      </c>
      <c r="FW27" s="2">
        <v>70.1</v>
      </c>
      <c r="FX27" s="12">
        <v>59.5</v>
      </c>
      <c r="FY27" s="2">
        <v>60.7</v>
      </c>
      <c r="FZ27" s="2">
        <v>53.3</v>
      </c>
      <c r="GA27" s="2">
        <v>63.8</v>
      </c>
      <c r="GB27" s="2">
        <v>50.9</v>
      </c>
      <c r="GC27" s="2">
        <v>54.9</v>
      </c>
      <c r="GD27" s="2">
        <v>56.5</v>
      </c>
      <c r="GE27" s="2">
        <v>72.9</v>
      </c>
      <c r="GF27" s="2">
        <v>64.3</v>
      </c>
      <c r="GG27" s="2">
        <v>79</v>
      </c>
      <c r="GH27" s="2">
        <v>65.8</v>
      </c>
      <c r="GI27" s="2">
        <v>68.6</v>
      </c>
    </row>
    <row r="28" spans="1:191" ht="12">
      <c r="A28" s="55"/>
      <c r="B28" s="49" t="s">
        <v>20</v>
      </c>
      <c r="C28" s="50"/>
      <c r="D28" s="51"/>
      <c r="E28" s="5">
        <v>1526.6</v>
      </c>
      <c r="F28" s="2">
        <f t="shared" si="31"/>
        <v>106.5</v>
      </c>
      <c r="G28" s="2">
        <f t="shared" si="32"/>
        <v>109.9</v>
      </c>
      <c r="H28" s="2">
        <f t="shared" si="33"/>
        <v>100</v>
      </c>
      <c r="I28" s="2">
        <f t="shared" si="34"/>
        <v>103.6</v>
      </c>
      <c r="J28" s="2">
        <f t="shared" si="35"/>
        <v>100.3</v>
      </c>
      <c r="K28" s="2">
        <f t="shared" si="36"/>
        <v>94.8</v>
      </c>
      <c r="L28" s="2">
        <f>ROUND(SUM(EC28:EN28)/12,1)</f>
        <v>74.4</v>
      </c>
      <c r="M28" s="2">
        <f>ROUND(SUM(EO28:EZ28)/12,1)</f>
        <v>84.9</v>
      </c>
      <c r="N28" s="2">
        <f>ROUND(SUM(FA28:FL28)/12,1)</f>
        <v>83.4</v>
      </c>
      <c r="O28" s="2">
        <f>ROUND(SUM(FM28:FX28)/12,1)</f>
        <v>77.6</v>
      </c>
      <c r="P28" s="18"/>
      <c r="Q28" s="5">
        <f t="shared" si="37"/>
        <v>112.5</v>
      </c>
      <c r="R28" s="5">
        <f t="shared" si="38"/>
        <v>105.8</v>
      </c>
      <c r="S28" s="5">
        <f t="shared" si="39"/>
        <v>98.8</v>
      </c>
      <c r="T28" s="5">
        <f t="shared" si="40"/>
        <v>108.8</v>
      </c>
      <c r="U28" s="5">
        <f t="shared" si="41"/>
        <v>109.9</v>
      </c>
      <c r="V28" s="5">
        <f t="shared" si="42"/>
        <v>108.5</v>
      </c>
      <c r="W28" s="5">
        <f t="shared" si="43"/>
        <v>109.2</v>
      </c>
      <c r="X28" s="5">
        <f t="shared" si="44"/>
        <v>112</v>
      </c>
      <c r="Y28" s="5">
        <f t="shared" si="45"/>
        <v>101.5</v>
      </c>
      <c r="Z28" s="5">
        <f t="shared" si="46"/>
        <v>96.8</v>
      </c>
      <c r="AA28" s="5">
        <f t="shared" si="47"/>
        <v>99.4</v>
      </c>
      <c r="AB28" s="5">
        <f t="shared" si="48"/>
        <v>102.3</v>
      </c>
      <c r="AC28" s="5">
        <f t="shared" si="49"/>
        <v>105</v>
      </c>
      <c r="AD28" s="5">
        <f t="shared" si="50"/>
        <v>102</v>
      </c>
      <c r="AE28" s="5">
        <f t="shared" si="51"/>
        <v>105.4</v>
      </c>
      <c r="AF28" s="5">
        <f t="shared" si="52"/>
        <v>101.8</v>
      </c>
      <c r="AG28" s="5">
        <f t="shared" si="53"/>
        <v>102.2</v>
      </c>
      <c r="AH28" s="5">
        <f t="shared" si="54"/>
        <v>99</v>
      </c>
      <c r="AI28" s="5">
        <f t="shared" si="55"/>
        <v>93.6</v>
      </c>
      <c r="AJ28" s="5">
        <f t="shared" si="56"/>
        <v>106.3</v>
      </c>
      <c r="AK28" s="5">
        <f t="shared" si="57"/>
        <v>102.8</v>
      </c>
      <c r="AL28" s="5">
        <f t="shared" si="58"/>
        <v>99.2</v>
      </c>
      <c r="AM28" s="2">
        <f t="shared" si="59"/>
        <v>92.8</v>
      </c>
      <c r="AN28" s="2">
        <f t="shared" si="60"/>
        <v>84.2</v>
      </c>
      <c r="AO28" s="2">
        <f t="shared" si="61"/>
        <v>68.7</v>
      </c>
      <c r="AP28" s="2">
        <f>ROUND((SUM(EF28:EH28))/3,1)</f>
        <v>69.8</v>
      </c>
      <c r="AQ28" s="2">
        <f>ROUND((SUM(EI28:EK28))/3,1)</f>
        <v>76.5</v>
      </c>
      <c r="AR28" s="2">
        <f>ROUND(SUM(EL28:EN28)/3,1)</f>
        <v>82.7</v>
      </c>
      <c r="AS28" s="26">
        <f>ROUND(SUM(EO28:EQ28)/3,1)</f>
        <v>91.1</v>
      </c>
      <c r="AT28" s="26">
        <f>ROUND(SUM(ER28:ET28)/3,1)</f>
        <v>79.1</v>
      </c>
      <c r="AU28" s="2">
        <f>ROUND(SUM(EU28:EW28)/3,1)</f>
        <v>83</v>
      </c>
      <c r="AV28" s="2">
        <f>ROUND(SUM(EX28:EZ28)/3,1)</f>
        <v>86.4</v>
      </c>
      <c r="AW28" s="26">
        <f>ROUND(SUM(FA28:FC28)/3,1)</f>
        <v>88</v>
      </c>
      <c r="AX28" s="2">
        <f>ROUND(SUM(FD28:FF28)/3,1)</f>
        <v>79.7</v>
      </c>
      <c r="AY28" s="26">
        <f>ROUND(SUM(FG28:FI28)/3,1)</f>
        <v>84.9</v>
      </c>
      <c r="AZ28" s="26">
        <f>ROUND(SUM(FJ28:FL28)/3,1)</f>
        <v>81.1</v>
      </c>
      <c r="BA28" s="2">
        <f>ROUND(SUM(FM28:FO28)/3,1)</f>
        <v>84.1</v>
      </c>
      <c r="BB28" s="2">
        <f>ROUND(SUM(FP28:FR28)/3,1)</f>
        <v>75.4</v>
      </c>
      <c r="BC28" s="2">
        <f>ROUND(SUM(FS28:FU28)/3,1)</f>
        <v>74</v>
      </c>
      <c r="BD28" s="2">
        <f>ROUND(SUM(FV28:FX28)/3,1)</f>
        <v>76.9</v>
      </c>
      <c r="BE28" s="2">
        <f>ROUND(SUM(FY28:GA28)/3,1)</f>
        <v>79.2</v>
      </c>
      <c r="BF28" s="2">
        <f>ROUND(SUM(GB28:GD28)/3,1)</f>
        <v>76.5</v>
      </c>
      <c r="BG28" s="2">
        <f>ROUND(SUM(GE28:GG28)/3,1)</f>
        <v>78.5</v>
      </c>
      <c r="BH28" s="21"/>
      <c r="BI28" s="2">
        <v>105.4</v>
      </c>
      <c r="BJ28" s="2">
        <v>108.6</v>
      </c>
      <c r="BK28" s="2">
        <v>123.5</v>
      </c>
      <c r="BL28" s="2">
        <v>104.1</v>
      </c>
      <c r="BM28" s="2">
        <v>107.3</v>
      </c>
      <c r="BN28" s="2">
        <v>106.1</v>
      </c>
      <c r="BO28" s="2">
        <v>103.4</v>
      </c>
      <c r="BP28" s="2">
        <v>94</v>
      </c>
      <c r="BQ28" s="2">
        <v>98.9</v>
      </c>
      <c r="BR28" s="2">
        <v>107.1</v>
      </c>
      <c r="BS28" s="2">
        <v>109.8</v>
      </c>
      <c r="BT28" s="2">
        <v>109.6</v>
      </c>
      <c r="BU28" s="2">
        <v>101</v>
      </c>
      <c r="BV28" s="2">
        <v>108.5</v>
      </c>
      <c r="BW28" s="2">
        <v>120.3</v>
      </c>
      <c r="BX28" s="2">
        <v>107.4</v>
      </c>
      <c r="BY28" s="2">
        <v>105</v>
      </c>
      <c r="BZ28" s="2">
        <v>113.1</v>
      </c>
      <c r="CA28" s="2">
        <v>113</v>
      </c>
      <c r="CB28" s="2">
        <v>106.9</v>
      </c>
      <c r="CC28" s="2">
        <v>107.8</v>
      </c>
      <c r="CD28" s="2">
        <v>110.5</v>
      </c>
      <c r="CE28" s="2">
        <v>114.7</v>
      </c>
      <c r="CF28" s="2">
        <v>110.8</v>
      </c>
      <c r="CG28" s="2">
        <v>98.7</v>
      </c>
      <c r="CH28" s="2">
        <v>97.5</v>
      </c>
      <c r="CI28" s="2">
        <v>108.4</v>
      </c>
      <c r="CJ28" s="2">
        <v>94.4</v>
      </c>
      <c r="CK28" s="2">
        <v>95.7</v>
      </c>
      <c r="CL28" s="2">
        <v>100.2</v>
      </c>
      <c r="CM28" s="2">
        <v>100</v>
      </c>
      <c r="CN28" s="2">
        <v>98.8</v>
      </c>
      <c r="CO28" s="2">
        <v>99.5</v>
      </c>
      <c r="CP28" s="2">
        <v>100.9</v>
      </c>
      <c r="CQ28" s="2">
        <v>106.3</v>
      </c>
      <c r="CR28" s="2">
        <v>99.6</v>
      </c>
      <c r="CS28" s="2">
        <v>101.6</v>
      </c>
      <c r="CT28" s="2">
        <v>102.7</v>
      </c>
      <c r="CU28" s="2">
        <v>110.8</v>
      </c>
      <c r="CV28" s="2">
        <v>100.3</v>
      </c>
      <c r="CW28" s="2">
        <v>98.2</v>
      </c>
      <c r="CX28" s="2">
        <v>107.5</v>
      </c>
      <c r="CY28" s="2">
        <v>107.3</v>
      </c>
      <c r="CZ28" s="2">
        <v>103.2</v>
      </c>
      <c r="DA28" s="2">
        <v>105.8</v>
      </c>
      <c r="DB28" s="2">
        <v>102.4</v>
      </c>
      <c r="DC28" s="2">
        <v>99.5</v>
      </c>
      <c r="DD28" s="2">
        <v>103.4</v>
      </c>
      <c r="DE28" s="2">
        <v>96.7</v>
      </c>
      <c r="DF28" s="2">
        <v>101.3</v>
      </c>
      <c r="DG28" s="2">
        <v>108.5</v>
      </c>
      <c r="DH28" s="2">
        <v>97.6</v>
      </c>
      <c r="DI28" s="2">
        <v>97.6</v>
      </c>
      <c r="DJ28" s="2">
        <v>101.8</v>
      </c>
      <c r="DK28" s="2">
        <v>90.8</v>
      </c>
      <c r="DL28" s="2">
        <v>92.2</v>
      </c>
      <c r="DM28" s="2">
        <v>97.8</v>
      </c>
      <c r="DN28" s="2">
        <v>107.1</v>
      </c>
      <c r="DO28" s="2">
        <v>104.5</v>
      </c>
      <c r="DP28" s="2">
        <v>107.4</v>
      </c>
      <c r="DQ28" s="2">
        <v>96</v>
      </c>
      <c r="DR28" s="2">
        <v>101.2</v>
      </c>
      <c r="DS28" s="2">
        <v>111.3</v>
      </c>
      <c r="DT28" s="2">
        <v>97.2</v>
      </c>
      <c r="DU28" s="2">
        <v>99.6</v>
      </c>
      <c r="DV28" s="2">
        <v>100.9</v>
      </c>
      <c r="DW28" s="7">
        <v>102</v>
      </c>
      <c r="DX28" s="7">
        <v>88</v>
      </c>
      <c r="DY28" s="7">
        <v>88.5</v>
      </c>
      <c r="DZ28" s="7">
        <v>89.9</v>
      </c>
      <c r="EA28" s="7">
        <v>82.4</v>
      </c>
      <c r="EB28" s="7">
        <v>80.3</v>
      </c>
      <c r="EC28" s="2">
        <v>66.5</v>
      </c>
      <c r="ED28" s="2">
        <v>66.1</v>
      </c>
      <c r="EE28" s="2">
        <v>73.6</v>
      </c>
      <c r="EF28" s="2">
        <v>71.1</v>
      </c>
      <c r="EG28" s="2">
        <v>60.7</v>
      </c>
      <c r="EH28" s="2">
        <v>77.6</v>
      </c>
      <c r="EI28" s="7">
        <v>77.9</v>
      </c>
      <c r="EJ28" s="7">
        <v>73.7</v>
      </c>
      <c r="EK28" s="7">
        <v>77.8</v>
      </c>
      <c r="EL28" s="7">
        <v>87.9</v>
      </c>
      <c r="EM28" s="7">
        <v>74</v>
      </c>
      <c r="EN28" s="7">
        <v>86.1</v>
      </c>
      <c r="EO28" s="2">
        <v>81.9</v>
      </c>
      <c r="EP28" s="2">
        <v>89.2</v>
      </c>
      <c r="EQ28" s="2">
        <v>102.1</v>
      </c>
      <c r="ER28" s="2">
        <v>84.7</v>
      </c>
      <c r="ES28" s="2">
        <v>63.6</v>
      </c>
      <c r="ET28" s="2">
        <v>89</v>
      </c>
      <c r="EU28" s="2">
        <v>85.8</v>
      </c>
      <c r="EV28" s="7">
        <v>81.3</v>
      </c>
      <c r="EW28" s="7">
        <v>82</v>
      </c>
      <c r="EX28" s="2">
        <v>87.2</v>
      </c>
      <c r="EY28" s="2">
        <v>80.8</v>
      </c>
      <c r="EZ28" s="2">
        <v>91.3</v>
      </c>
      <c r="FA28" s="2">
        <v>80.2</v>
      </c>
      <c r="FB28" s="2">
        <v>86</v>
      </c>
      <c r="FC28" s="2">
        <v>97.9</v>
      </c>
      <c r="FD28" s="2">
        <v>75.3</v>
      </c>
      <c r="FE28" s="2">
        <v>79.7</v>
      </c>
      <c r="FF28" s="7">
        <v>84</v>
      </c>
      <c r="FG28" s="7">
        <v>92.1</v>
      </c>
      <c r="FH28" s="7">
        <v>80.5</v>
      </c>
      <c r="FI28" s="7">
        <v>82</v>
      </c>
      <c r="FJ28" s="7">
        <v>84.8</v>
      </c>
      <c r="FK28" s="7">
        <v>75.1</v>
      </c>
      <c r="FL28" s="7">
        <v>83.4</v>
      </c>
      <c r="FM28" s="7">
        <v>80.2</v>
      </c>
      <c r="FN28" s="33">
        <v>82</v>
      </c>
      <c r="FO28" s="34">
        <v>90.1</v>
      </c>
      <c r="FP28" s="2">
        <v>72.7</v>
      </c>
      <c r="FQ28" s="33">
        <v>75.6</v>
      </c>
      <c r="FR28" s="2">
        <v>77.8</v>
      </c>
      <c r="FS28" s="2">
        <v>77.9</v>
      </c>
      <c r="FT28" s="2">
        <v>68.2</v>
      </c>
      <c r="FU28" s="2">
        <v>75.9</v>
      </c>
      <c r="FV28" s="2">
        <v>80.4</v>
      </c>
      <c r="FW28" s="2">
        <v>73</v>
      </c>
      <c r="FX28" s="12">
        <v>77.2</v>
      </c>
      <c r="FY28" s="2">
        <v>77.7</v>
      </c>
      <c r="FZ28" s="2">
        <v>77.5</v>
      </c>
      <c r="GA28" s="2">
        <v>82.3</v>
      </c>
      <c r="GB28" s="2">
        <v>70.8</v>
      </c>
      <c r="GC28" s="2">
        <v>77.7</v>
      </c>
      <c r="GD28" s="2">
        <v>80.9</v>
      </c>
      <c r="GE28" s="2">
        <v>80.1</v>
      </c>
      <c r="GF28" s="2">
        <v>76.6</v>
      </c>
      <c r="GG28" s="2">
        <v>78.9</v>
      </c>
      <c r="GH28" s="2">
        <v>79</v>
      </c>
      <c r="GI28" s="2">
        <v>67</v>
      </c>
    </row>
    <row r="29" spans="1:191" ht="12">
      <c r="A29" s="55"/>
      <c r="B29" s="52" t="s">
        <v>77</v>
      </c>
      <c r="C29" s="53"/>
      <c r="D29" s="54"/>
      <c r="E29" s="5">
        <v>42.7</v>
      </c>
      <c r="F29" s="2">
        <f t="shared" si="31"/>
        <v>140.5</v>
      </c>
      <c r="G29" s="2">
        <f t="shared" si="32"/>
        <v>143</v>
      </c>
      <c r="H29" s="2">
        <f t="shared" si="33"/>
        <v>100</v>
      </c>
      <c r="I29" s="2">
        <f t="shared" si="34"/>
        <v>108.4</v>
      </c>
      <c r="J29" s="2">
        <f t="shared" si="35"/>
        <v>93.2</v>
      </c>
      <c r="K29" s="2">
        <f t="shared" si="36"/>
        <v>119.4</v>
      </c>
      <c r="L29" s="2">
        <f>ROUND(SUM(EC29:EN29)/12,1)</f>
        <v>70.3</v>
      </c>
      <c r="M29" s="2">
        <f>ROUND(SUM(EO29:EZ29)/12,1)</f>
        <v>77</v>
      </c>
      <c r="N29" s="2">
        <f>ROUND(SUM(FA29:FL29)/12,1)</f>
        <v>84.8</v>
      </c>
      <c r="O29" s="2">
        <f>ROUND(SUM(FM29:FX29)/12,1)</f>
        <v>73.1</v>
      </c>
      <c r="P29" s="18"/>
      <c r="Q29" s="5">
        <f t="shared" si="37"/>
        <v>262.6</v>
      </c>
      <c r="R29" s="5">
        <f t="shared" si="38"/>
        <v>96.1</v>
      </c>
      <c r="S29" s="5">
        <f t="shared" si="39"/>
        <v>95.4</v>
      </c>
      <c r="T29" s="5">
        <f t="shared" si="40"/>
        <v>108</v>
      </c>
      <c r="U29" s="5">
        <f t="shared" si="41"/>
        <v>139</v>
      </c>
      <c r="V29" s="5">
        <f t="shared" si="42"/>
        <v>119.1</v>
      </c>
      <c r="W29" s="5">
        <f t="shared" si="43"/>
        <v>129.1</v>
      </c>
      <c r="X29" s="5">
        <f t="shared" si="44"/>
        <v>184.9</v>
      </c>
      <c r="Y29" s="5">
        <f t="shared" si="45"/>
        <v>120.9</v>
      </c>
      <c r="Z29" s="5">
        <f t="shared" si="46"/>
        <v>59.4</v>
      </c>
      <c r="AA29" s="5">
        <f t="shared" si="47"/>
        <v>71.4</v>
      </c>
      <c r="AB29" s="5">
        <f t="shared" si="48"/>
        <v>148.4</v>
      </c>
      <c r="AC29" s="5">
        <f t="shared" si="49"/>
        <v>103.5</v>
      </c>
      <c r="AD29" s="5">
        <f t="shared" si="50"/>
        <v>76.7</v>
      </c>
      <c r="AE29" s="5">
        <f t="shared" si="51"/>
        <v>113.4</v>
      </c>
      <c r="AF29" s="5">
        <f t="shared" si="52"/>
        <v>140</v>
      </c>
      <c r="AG29" s="5">
        <f t="shared" si="53"/>
        <v>116.3</v>
      </c>
      <c r="AH29" s="5">
        <f t="shared" si="54"/>
        <v>86.2</v>
      </c>
      <c r="AI29" s="5">
        <f t="shared" si="55"/>
        <v>64</v>
      </c>
      <c r="AJ29" s="5">
        <f t="shared" si="56"/>
        <v>106.1</v>
      </c>
      <c r="AK29" s="5">
        <f t="shared" si="57"/>
        <v>117.8</v>
      </c>
      <c r="AL29" s="5">
        <f t="shared" si="58"/>
        <v>78.3</v>
      </c>
      <c r="AM29" s="2">
        <f t="shared" si="59"/>
        <v>151.2</v>
      </c>
      <c r="AN29" s="2">
        <f t="shared" si="60"/>
        <v>130.3</v>
      </c>
      <c r="AO29" s="2">
        <f t="shared" si="61"/>
        <v>103.6</v>
      </c>
      <c r="AP29" s="2">
        <f>ROUND((SUM(EF29:EH29))/3,1)</f>
        <v>56.9</v>
      </c>
      <c r="AQ29" s="2">
        <f>ROUND((SUM(EI29:EK29))/3,1)</f>
        <v>62.6</v>
      </c>
      <c r="AR29" s="2">
        <f>ROUND(SUM(EL29:EN29)/3,1)</f>
        <v>57.9</v>
      </c>
      <c r="AS29" s="26">
        <f>ROUND(SUM(EO29:EQ29)/3,1)</f>
        <v>81</v>
      </c>
      <c r="AT29" s="26">
        <f>ROUND(SUM(ER29:ET29)/3,1)</f>
        <v>59.8</v>
      </c>
      <c r="AU29" s="2">
        <f>ROUND(SUM(EU29:EW29)/3,1)</f>
        <v>83</v>
      </c>
      <c r="AV29" s="2">
        <f>ROUND(SUM(EX29:EZ29)/3,1)</f>
        <v>84.2</v>
      </c>
      <c r="AW29" s="26">
        <f>ROUND(SUM(FA29:FC29)/3,1)</f>
        <v>107.5</v>
      </c>
      <c r="AX29" s="2">
        <f>ROUND(SUM(FD29:FF29)/3,1)</f>
        <v>69</v>
      </c>
      <c r="AY29" s="26">
        <f>ROUND(SUM(FG29:FI29)/3,1)</f>
        <v>82.9</v>
      </c>
      <c r="AZ29" s="26">
        <f>ROUND(SUM(FJ29:FL29)/3,1)</f>
        <v>79.8</v>
      </c>
      <c r="BA29" s="2">
        <f>ROUND(SUM(FM29:FO29)/3,1)</f>
        <v>97.3</v>
      </c>
      <c r="BB29" s="2">
        <f>ROUND(SUM(FP29:FR29)/3,1)</f>
        <v>61</v>
      </c>
      <c r="BC29" s="2">
        <f>ROUND(SUM(FS29:FU29)/3,1)</f>
        <v>61.3</v>
      </c>
      <c r="BD29" s="2">
        <f>ROUND(SUM(FV29:FX29)/3,1)</f>
        <v>72.8</v>
      </c>
      <c r="BE29" s="2">
        <f>ROUND(SUM(FY29:GA29)/3,1)</f>
        <v>75</v>
      </c>
      <c r="BF29" s="2">
        <f>ROUND(SUM(GB29:GD29)/3,1)</f>
        <v>27.8</v>
      </c>
      <c r="BG29" s="2">
        <f>ROUND(SUM(GE29:GG29)/3,1)</f>
        <v>42.5</v>
      </c>
      <c r="BH29" s="21"/>
      <c r="BI29" s="2">
        <v>229.6</v>
      </c>
      <c r="BJ29" s="2">
        <v>211.1</v>
      </c>
      <c r="BK29" s="2">
        <v>347.2</v>
      </c>
      <c r="BL29" s="2">
        <v>106.7</v>
      </c>
      <c r="BM29" s="2">
        <v>126.3</v>
      </c>
      <c r="BN29" s="2">
        <v>55.2</v>
      </c>
      <c r="BO29" s="2">
        <v>72.1</v>
      </c>
      <c r="BP29" s="2">
        <v>113</v>
      </c>
      <c r="BQ29" s="2">
        <v>101.1</v>
      </c>
      <c r="BR29" s="2">
        <v>91</v>
      </c>
      <c r="BS29" s="2">
        <v>165.4</v>
      </c>
      <c r="BT29" s="2">
        <v>67.7</v>
      </c>
      <c r="BU29" s="2">
        <v>74.4</v>
      </c>
      <c r="BV29" s="2">
        <v>129.9</v>
      </c>
      <c r="BW29" s="2">
        <v>212.6</v>
      </c>
      <c r="BX29" s="2">
        <v>80.4</v>
      </c>
      <c r="BY29" s="2">
        <v>144.8</v>
      </c>
      <c r="BZ29" s="2">
        <v>132.1</v>
      </c>
      <c r="CA29" s="2">
        <v>93.7</v>
      </c>
      <c r="CB29" s="2">
        <v>120.9</v>
      </c>
      <c r="CC29" s="2">
        <v>172.6</v>
      </c>
      <c r="CD29" s="2">
        <v>185</v>
      </c>
      <c r="CE29" s="2">
        <v>232.3</v>
      </c>
      <c r="CF29" s="2">
        <v>137.4</v>
      </c>
      <c r="CG29" s="2">
        <v>84.4</v>
      </c>
      <c r="CH29" s="2">
        <v>69</v>
      </c>
      <c r="CI29" s="2">
        <v>209.3</v>
      </c>
      <c r="CJ29" s="2">
        <v>49.6</v>
      </c>
      <c r="CK29" s="2">
        <v>48.5</v>
      </c>
      <c r="CL29" s="2">
        <v>80</v>
      </c>
      <c r="CM29" s="2">
        <v>57.9</v>
      </c>
      <c r="CN29" s="2">
        <v>67.5</v>
      </c>
      <c r="CO29" s="2">
        <v>88.7</v>
      </c>
      <c r="CP29" s="2">
        <v>133.5</v>
      </c>
      <c r="CQ29" s="2">
        <v>221.2</v>
      </c>
      <c r="CR29" s="2">
        <v>90.6</v>
      </c>
      <c r="CS29" s="2">
        <v>68.5</v>
      </c>
      <c r="CT29" s="2">
        <v>118.8</v>
      </c>
      <c r="CU29" s="2">
        <v>123.3</v>
      </c>
      <c r="CV29" s="2">
        <v>92.4</v>
      </c>
      <c r="CW29" s="2">
        <v>83.6</v>
      </c>
      <c r="CX29" s="2">
        <v>54.2</v>
      </c>
      <c r="CY29" s="2">
        <v>118.5</v>
      </c>
      <c r="CZ29" s="2">
        <v>116.9</v>
      </c>
      <c r="DA29" s="2">
        <v>104.9</v>
      </c>
      <c r="DB29" s="2">
        <v>112.2</v>
      </c>
      <c r="DC29" s="2">
        <v>210.1</v>
      </c>
      <c r="DD29" s="2">
        <v>97.8</v>
      </c>
      <c r="DE29" s="2">
        <v>133.2</v>
      </c>
      <c r="DF29" s="2">
        <v>104.3</v>
      </c>
      <c r="DG29" s="2">
        <v>111.5</v>
      </c>
      <c r="DH29" s="2">
        <v>68.7</v>
      </c>
      <c r="DI29" s="2">
        <v>88.4</v>
      </c>
      <c r="DJ29" s="2">
        <v>101.4</v>
      </c>
      <c r="DK29" s="2">
        <v>52.4</v>
      </c>
      <c r="DL29" s="2">
        <v>63.2</v>
      </c>
      <c r="DM29" s="2">
        <v>76.3</v>
      </c>
      <c r="DN29" s="2">
        <v>101.2</v>
      </c>
      <c r="DO29" s="2">
        <v>139.2</v>
      </c>
      <c r="DP29" s="2">
        <v>78</v>
      </c>
      <c r="DQ29" s="2">
        <v>93.8</v>
      </c>
      <c r="DR29" s="2">
        <v>87.4</v>
      </c>
      <c r="DS29" s="2">
        <v>172.3</v>
      </c>
      <c r="DT29" s="2">
        <v>59.2</v>
      </c>
      <c r="DU29" s="2">
        <v>65</v>
      </c>
      <c r="DV29" s="2">
        <v>110.8</v>
      </c>
      <c r="DW29" s="7">
        <v>59.8</v>
      </c>
      <c r="DX29" s="7">
        <v>172.4</v>
      </c>
      <c r="DY29" s="7">
        <v>221.4</v>
      </c>
      <c r="DZ29" s="7">
        <v>181.2</v>
      </c>
      <c r="EA29" s="7">
        <v>106.5</v>
      </c>
      <c r="EB29" s="7">
        <v>103.2</v>
      </c>
      <c r="EC29" s="2">
        <v>94.1</v>
      </c>
      <c r="ED29" s="2">
        <v>121.6</v>
      </c>
      <c r="EE29" s="2">
        <v>95.1</v>
      </c>
      <c r="EF29" s="2">
        <v>86.4</v>
      </c>
      <c r="EG29" s="2">
        <v>42.5</v>
      </c>
      <c r="EH29" s="2">
        <v>41.8</v>
      </c>
      <c r="EI29" s="7">
        <v>45</v>
      </c>
      <c r="EJ29" s="7">
        <v>54.3</v>
      </c>
      <c r="EK29" s="7">
        <v>88.4</v>
      </c>
      <c r="EL29" s="7">
        <v>64.5</v>
      </c>
      <c r="EM29" s="7">
        <v>42.3</v>
      </c>
      <c r="EN29" s="7">
        <v>67</v>
      </c>
      <c r="EO29" s="2">
        <v>83.2</v>
      </c>
      <c r="EP29" s="2">
        <v>82.5</v>
      </c>
      <c r="EQ29" s="2">
        <v>77.4</v>
      </c>
      <c r="ER29" s="2">
        <v>57.8</v>
      </c>
      <c r="ES29" s="2">
        <v>54.5</v>
      </c>
      <c r="ET29" s="2">
        <v>67.2</v>
      </c>
      <c r="EU29" s="2">
        <v>62</v>
      </c>
      <c r="EV29" s="7">
        <v>97</v>
      </c>
      <c r="EW29" s="7">
        <v>89.9</v>
      </c>
      <c r="EX29" s="2">
        <v>51.6</v>
      </c>
      <c r="EY29" s="2">
        <v>103.8</v>
      </c>
      <c r="EZ29" s="2">
        <v>97.2</v>
      </c>
      <c r="FA29" s="2">
        <v>50.6</v>
      </c>
      <c r="FB29" s="2">
        <v>126.5</v>
      </c>
      <c r="FC29" s="2">
        <v>145.4</v>
      </c>
      <c r="FD29" s="2">
        <v>69.5</v>
      </c>
      <c r="FE29" s="2">
        <v>66.4</v>
      </c>
      <c r="FF29" s="7">
        <v>71</v>
      </c>
      <c r="FG29" s="7">
        <v>88.4</v>
      </c>
      <c r="FH29" s="7">
        <v>88.9</v>
      </c>
      <c r="FI29" s="7">
        <v>71.4</v>
      </c>
      <c r="FJ29" s="7">
        <v>53.1</v>
      </c>
      <c r="FK29" s="7">
        <v>103.3</v>
      </c>
      <c r="FL29" s="7">
        <v>82.9</v>
      </c>
      <c r="FM29" s="7">
        <v>80.1</v>
      </c>
      <c r="FN29" s="33">
        <v>81.5</v>
      </c>
      <c r="FO29" s="34">
        <v>130.2</v>
      </c>
      <c r="FP29" s="2">
        <v>39.8</v>
      </c>
      <c r="FQ29" s="33">
        <v>95.4</v>
      </c>
      <c r="FR29" s="2">
        <v>47.8</v>
      </c>
      <c r="FS29" s="2">
        <v>52.5</v>
      </c>
      <c r="FT29" s="2">
        <v>65.3</v>
      </c>
      <c r="FU29" s="2">
        <v>66</v>
      </c>
      <c r="FV29" s="2">
        <v>101.7</v>
      </c>
      <c r="FW29" s="2">
        <v>53.6</v>
      </c>
      <c r="FX29" s="12">
        <v>63.2</v>
      </c>
      <c r="FY29" s="2">
        <v>63.5</v>
      </c>
      <c r="FZ29" s="2">
        <v>80</v>
      </c>
      <c r="GA29" s="2">
        <v>81.6</v>
      </c>
      <c r="GB29" s="2">
        <v>27.7</v>
      </c>
      <c r="GC29" s="2">
        <v>31.3</v>
      </c>
      <c r="GD29" s="2">
        <v>24.4</v>
      </c>
      <c r="GE29" s="2">
        <v>36.8</v>
      </c>
      <c r="GF29" s="2">
        <v>39.6</v>
      </c>
      <c r="GG29" s="2">
        <v>51.2</v>
      </c>
      <c r="GH29" s="2">
        <v>25.2</v>
      </c>
      <c r="GI29" s="2">
        <v>83.5</v>
      </c>
    </row>
    <row r="30" spans="1:191" ht="12">
      <c r="A30" s="55"/>
      <c r="B30" s="52" t="s">
        <v>78</v>
      </c>
      <c r="C30" s="53"/>
      <c r="D30" s="54"/>
      <c r="E30" s="5">
        <v>299.8</v>
      </c>
      <c r="F30" s="2">
        <f t="shared" si="31"/>
        <v>68.2</v>
      </c>
      <c r="G30" s="2">
        <f t="shared" si="32"/>
        <v>92.1</v>
      </c>
      <c r="H30" s="2">
        <f t="shared" si="33"/>
        <v>100</v>
      </c>
      <c r="I30" s="2">
        <f t="shared" si="34"/>
        <v>107.9</v>
      </c>
      <c r="J30" s="2">
        <f t="shared" si="35"/>
        <v>98.1</v>
      </c>
      <c r="K30" s="2">
        <f t="shared" si="36"/>
        <v>75</v>
      </c>
      <c r="L30" s="2">
        <f>ROUND(SUM(EC30:EN30)/12,1)</f>
        <v>31.9</v>
      </c>
      <c r="M30" s="2">
        <f>ROUND(SUM(EO30:EZ30)/12,1)</f>
        <v>51.7</v>
      </c>
      <c r="N30" s="2">
        <f>ROUND(SUM(FA30:FL30)/12,1)</f>
        <v>40.1</v>
      </c>
      <c r="O30" s="2">
        <f>ROUND(SUM(FM30:FX30)/12,1)</f>
        <v>37.8</v>
      </c>
      <c r="P30" s="18"/>
      <c r="Q30" s="5">
        <f t="shared" si="37"/>
        <v>60.4</v>
      </c>
      <c r="R30" s="5">
        <f t="shared" si="38"/>
        <v>68.5</v>
      </c>
      <c r="S30" s="5">
        <f t="shared" si="39"/>
        <v>71.7</v>
      </c>
      <c r="T30" s="5">
        <f t="shared" si="40"/>
        <v>72.4</v>
      </c>
      <c r="U30" s="5">
        <f t="shared" si="41"/>
        <v>99.7</v>
      </c>
      <c r="V30" s="5">
        <f t="shared" si="42"/>
        <v>97.7</v>
      </c>
      <c r="W30" s="5">
        <f t="shared" si="43"/>
        <v>96</v>
      </c>
      <c r="X30" s="5">
        <f t="shared" si="44"/>
        <v>75.1</v>
      </c>
      <c r="Y30" s="5">
        <f t="shared" si="45"/>
        <v>99.7</v>
      </c>
      <c r="Z30" s="5">
        <f t="shared" si="46"/>
        <v>102.5</v>
      </c>
      <c r="AA30" s="5">
        <f t="shared" si="47"/>
        <v>96.6</v>
      </c>
      <c r="AB30" s="5">
        <f t="shared" si="48"/>
        <v>101.2</v>
      </c>
      <c r="AC30" s="5">
        <f t="shared" si="49"/>
        <v>95.6</v>
      </c>
      <c r="AD30" s="5">
        <f t="shared" si="50"/>
        <v>105.1</v>
      </c>
      <c r="AE30" s="5">
        <f t="shared" si="51"/>
        <v>122.2</v>
      </c>
      <c r="AF30" s="5">
        <f t="shared" si="52"/>
        <v>108.8</v>
      </c>
      <c r="AG30" s="5">
        <f t="shared" si="53"/>
        <v>104</v>
      </c>
      <c r="AH30" s="5">
        <f t="shared" si="54"/>
        <v>103.7</v>
      </c>
      <c r="AI30" s="5">
        <f t="shared" si="55"/>
        <v>91.1</v>
      </c>
      <c r="AJ30" s="5">
        <f t="shared" si="56"/>
        <v>93.5</v>
      </c>
      <c r="AK30" s="5">
        <f t="shared" si="57"/>
        <v>91.5</v>
      </c>
      <c r="AL30" s="5">
        <f t="shared" si="58"/>
        <v>79.2</v>
      </c>
      <c r="AM30" s="2">
        <f t="shared" si="59"/>
        <v>66.8</v>
      </c>
      <c r="AN30" s="2">
        <f t="shared" si="60"/>
        <v>62.4</v>
      </c>
      <c r="AO30" s="2">
        <f t="shared" si="61"/>
        <v>38.1</v>
      </c>
      <c r="AP30" s="2">
        <f>ROUND((SUM(EF30:EH30))/3,1)</f>
        <v>24.6</v>
      </c>
      <c r="AQ30" s="2">
        <f>ROUND((SUM(EI30:EK30))/3,1)</f>
        <v>29.3</v>
      </c>
      <c r="AR30" s="2">
        <f>ROUND(SUM(EL30:EN30)/3,1)</f>
        <v>35.4</v>
      </c>
      <c r="AS30" s="26">
        <f>ROUND(SUM(EO30:EQ30)/3,1)</f>
        <v>44</v>
      </c>
      <c r="AT30" s="26">
        <f>ROUND(SUM(ER30:ET30)/3,1)</f>
        <v>45.1</v>
      </c>
      <c r="AU30" s="2">
        <f>ROUND(SUM(EU30:EW30)/3,1)</f>
        <v>59.6</v>
      </c>
      <c r="AV30" s="2">
        <f>ROUND(SUM(EX30:EZ30)/3,1)</f>
        <v>58.2</v>
      </c>
      <c r="AW30" s="26">
        <f>ROUND(SUM(FA30:FC30)/3,1)</f>
        <v>42.5</v>
      </c>
      <c r="AX30" s="2">
        <f>ROUND(SUM(FD30:FF30)/3,1)</f>
        <v>40.6</v>
      </c>
      <c r="AY30" s="26">
        <f>ROUND(SUM(FG30:FI30)/3,1)</f>
        <v>38.5</v>
      </c>
      <c r="AZ30" s="26">
        <f>ROUND(SUM(FJ30:FL30)/3,1)</f>
        <v>38.7</v>
      </c>
      <c r="BA30" s="2">
        <f>ROUND(SUM(FM30:FO30)/3,1)</f>
        <v>39.2</v>
      </c>
      <c r="BB30" s="2">
        <f>ROUND(SUM(FP30:FR30)/3,1)</f>
        <v>40.2</v>
      </c>
      <c r="BC30" s="2">
        <f>ROUND(SUM(FS30:FU30)/3,1)</f>
        <v>43.3</v>
      </c>
      <c r="BD30" s="2">
        <f>ROUND(SUM(FV30:FX30)/3,1)</f>
        <v>28.2</v>
      </c>
      <c r="BE30" s="2">
        <f>ROUND(SUM(FY30:GA30)/3,1)</f>
        <v>26.6</v>
      </c>
      <c r="BF30" s="2">
        <f>ROUND(SUM(GB30:GD30)/3,1)</f>
        <v>24.6</v>
      </c>
      <c r="BG30" s="2">
        <f>ROUND(SUM(GE30:GG30)/3,1)</f>
        <v>39.1</v>
      </c>
      <c r="BH30" s="21"/>
      <c r="BI30" s="2">
        <v>51.3</v>
      </c>
      <c r="BJ30" s="2">
        <v>60.1</v>
      </c>
      <c r="BK30" s="2">
        <v>69.7</v>
      </c>
      <c r="BL30" s="2">
        <v>68.2</v>
      </c>
      <c r="BM30" s="2">
        <v>67.2</v>
      </c>
      <c r="BN30" s="2">
        <v>70</v>
      </c>
      <c r="BO30" s="2">
        <v>65.6</v>
      </c>
      <c r="BP30" s="2">
        <v>78.7</v>
      </c>
      <c r="BQ30" s="2">
        <v>70.9</v>
      </c>
      <c r="BR30" s="2">
        <v>74.4</v>
      </c>
      <c r="BS30" s="2">
        <v>64.5</v>
      </c>
      <c r="BT30" s="2">
        <v>78.3</v>
      </c>
      <c r="BU30" s="2">
        <v>75.7</v>
      </c>
      <c r="BV30" s="2">
        <v>103.9</v>
      </c>
      <c r="BW30" s="2">
        <v>119.5</v>
      </c>
      <c r="BX30" s="2">
        <v>104.2</v>
      </c>
      <c r="BY30" s="2">
        <v>96.1</v>
      </c>
      <c r="BZ30" s="2">
        <v>92.9</v>
      </c>
      <c r="CA30" s="2">
        <v>96.6</v>
      </c>
      <c r="CB30" s="2">
        <v>99.6</v>
      </c>
      <c r="CC30" s="2">
        <v>91.9</v>
      </c>
      <c r="CD30" s="2">
        <v>75.1</v>
      </c>
      <c r="CE30" s="2">
        <v>71.2</v>
      </c>
      <c r="CF30" s="2">
        <v>79</v>
      </c>
      <c r="CG30" s="2">
        <v>84.3</v>
      </c>
      <c r="CH30" s="2">
        <v>91.3</v>
      </c>
      <c r="CI30" s="2">
        <v>123.5</v>
      </c>
      <c r="CJ30" s="2">
        <v>103.7</v>
      </c>
      <c r="CK30" s="2">
        <v>100.4</v>
      </c>
      <c r="CL30" s="2">
        <v>103.4</v>
      </c>
      <c r="CM30" s="2">
        <v>90.9</v>
      </c>
      <c r="CN30" s="2">
        <v>101.4</v>
      </c>
      <c r="CO30" s="2">
        <v>97.5</v>
      </c>
      <c r="CP30" s="2">
        <v>99.2</v>
      </c>
      <c r="CQ30" s="2">
        <v>98.7</v>
      </c>
      <c r="CR30" s="2">
        <v>105.7</v>
      </c>
      <c r="CS30" s="2">
        <v>76.6</v>
      </c>
      <c r="CT30" s="2">
        <v>106.7</v>
      </c>
      <c r="CU30" s="2">
        <v>103.4</v>
      </c>
      <c r="CV30" s="2">
        <v>93</v>
      </c>
      <c r="CW30" s="2">
        <v>91.8</v>
      </c>
      <c r="CX30" s="2">
        <v>130.5</v>
      </c>
      <c r="CY30" s="2">
        <v>138.4</v>
      </c>
      <c r="CZ30" s="2">
        <v>111.6</v>
      </c>
      <c r="DA30" s="2">
        <v>116.7</v>
      </c>
      <c r="DB30" s="2">
        <v>123.6</v>
      </c>
      <c r="DC30" s="2">
        <v>113.5</v>
      </c>
      <c r="DD30" s="2">
        <v>89.2</v>
      </c>
      <c r="DE30" s="2">
        <v>99.5</v>
      </c>
      <c r="DF30" s="2">
        <v>99.7</v>
      </c>
      <c r="DG30" s="2">
        <v>112.8</v>
      </c>
      <c r="DH30" s="2">
        <v>101</v>
      </c>
      <c r="DI30" s="2">
        <v>103.8</v>
      </c>
      <c r="DJ30" s="2">
        <v>106.4</v>
      </c>
      <c r="DK30" s="2">
        <v>94.9</v>
      </c>
      <c r="DL30" s="2">
        <v>95.8</v>
      </c>
      <c r="DM30" s="2">
        <v>82.6</v>
      </c>
      <c r="DN30" s="2">
        <v>89.2</v>
      </c>
      <c r="DO30" s="2">
        <v>82.9</v>
      </c>
      <c r="DP30" s="2">
        <v>108.5</v>
      </c>
      <c r="DQ30" s="2">
        <v>82.2</v>
      </c>
      <c r="DR30" s="2">
        <v>89.6</v>
      </c>
      <c r="DS30" s="2">
        <v>102.8</v>
      </c>
      <c r="DT30" s="2">
        <v>84.8</v>
      </c>
      <c r="DU30" s="2">
        <v>80.9</v>
      </c>
      <c r="DV30" s="2">
        <v>72</v>
      </c>
      <c r="DW30" s="7">
        <v>76.2</v>
      </c>
      <c r="DX30" s="7">
        <v>75.5</v>
      </c>
      <c r="DY30" s="7">
        <v>48.7</v>
      </c>
      <c r="DZ30" s="7">
        <v>80.5</v>
      </c>
      <c r="EA30" s="7">
        <v>60.4</v>
      </c>
      <c r="EB30" s="7">
        <v>46.4</v>
      </c>
      <c r="EC30" s="2">
        <v>36.1</v>
      </c>
      <c r="ED30" s="2">
        <v>38.6</v>
      </c>
      <c r="EE30" s="2">
        <v>39.7</v>
      </c>
      <c r="EF30" s="2">
        <v>19.1</v>
      </c>
      <c r="EG30" s="2">
        <v>22</v>
      </c>
      <c r="EH30" s="2">
        <v>32.8</v>
      </c>
      <c r="EI30" s="7">
        <v>32.1</v>
      </c>
      <c r="EJ30" s="7">
        <v>25.2</v>
      </c>
      <c r="EK30" s="7">
        <v>30.7</v>
      </c>
      <c r="EL30" s="7">
        <v>29.3</v>
      </c>
      <c r="EM30" s="7">
        <v>32</v>
      </c>
      <c r="EN30" s="7">
        <v>45</v>
      </c>
      <c r="EO30" s="2">
        <v>36.3</v>
      </c>
      <c r="EP30" s="2">
        <v>46.4</v>
      </c>
      <c r="EQ30" s="2">
        <v>49.3</v>
      </c>
      <c r="ER30" s="2">
        <v>40.5</v>
      </c>
      <c r="ES30" s="2">
        <v>32.2</v>
      </c>
      <c r="ET30" s="2">
        <v>62.7</v>
      </c>
      <c r="EU30" s="2">
        <v>63.3</v>
      </c>
      <c r="EV30" s="7">
        <v>47.1</v>
      </c>
      <c r="EW30" s="7">
        <v>68.5</v>
      </c>
      <c r="EX30" s="2">
        <v>58.9</v>
      </c>
      <c r="EY30" s="2">
        <v>61.8</v>
      </c>
      <c r="EZ30" s="2">
        <v>53.9</v>
      </c>
      <c r="FA30" s="2">
        <v>40.6</v>
      </c>
      <c r="FB30" s="2">
        <v>43.7</v>
      </c>
      <c r="FC30" s="2">
        <v>43.2</v>
      </c>
      <c r="FD30" s="2">
        <v>36.9</v>
      </c>
      <c r="FE30" s="2">
        <v>36.5</v>
      </c>
      <c r="FF30" s="7">
        <v>48.3</v>
      </c>
      <c r="FG30" s="7">
        <v>44.8</v>
      </c>
      <c r="FH30" s="7">
        <v>39.5</v>
      </c>
      <c r="FI30" s="7">
        <v>31.2</v>
      </c>
      <c r="FJ30" s="7">
        <v>30.8</v>
      </c>
      <c r="FK30" s="7">
        <v>35.3</v>
      </c>
      <c r="FL30" s="7">
        <v>50</v>
      </c>
      <c r="FM30" s="7">
        <v>34.7</v>
      </c>
      <c r="FN30" s="33">
        <v>34.9</v>
      </c>
      <c r="FO30" s="34">
        <v>48.1</v>
      </c>
      <c r="FP30" s="2">
        <v>41.6</v>
      </c>
      <c r="FQ30" s="33">
        <v>36.5</v>
      </c>
      <c r="FR30" s="2">
        <v>42.5</v>
      </c>
      <c r="FS30" s="2">
        <v>47.5</v>
      </c>
      <c r="FT30" s="2">
        <v>43.8</v>
      </c>
      <c r="FU30" s="2">
        <v>38.7</v>
      </c>
      <c r="FV30" s="2">
        <v>23.4</v>
      </c>
      <c r="FW30" s="2">
        <v>32.4</v>
      </c>
      <c r="FX30" s="12">
        <v>28.9</v>
      </c>
      <c r="FY30" s="2">
        <v>26</v>
      </c>
      <c r="FZ30" s="2">
        <v>20.8</v>
      </c>
      <c r="GA30" s="2">
        <v>33.1</v>
      </c>
      <c r="GB30" s="2">
        <v>24.6</v>
      </c>
      <c r="GC30" s="2">
        <v>25</v>
      </c>
      <c r="GD30" s="2">
        <v>24.1</v>
      </c>
      <c r="GE30" s="2">
        <v>42.6</v>
      </c>
      <c r="GF30" s="2">
        <v>36.3</v>
      </c>
      <c r="GG30" s="2">
        <v>38.4</v>
      </c>
      <c r="GH30" s="2">
        <v>33.5</v>
      </c>
      <c r="GI30" s="2">
        <v>36.8</v>
      </c>
    </row>
    <row r="31" spans="1:191" ht="12">
      <c r="A31" s="55"/>
      <c r="B31" s="52" t="s">
        <v>79</v>
      </c>
      <c r="C31" s="53"/>
      <c r="D31" s="54"/>
      <c r="E31" s="5">
        <v>68</v>
      </c>
      <c r="F31" s="2">
        <f t="shared" si="31"/>
        <v>124.8</v>
      </c>
      <c r="G31" s="2">
        <f t="shared" si="32"/>
        <v>140.7</v>
      </c>
      <c r="H31" s="2">
        <f t="shared" si="33"/>
        <v>100</v>
      </c>
      <c r="I31" s="2">
        <f t="shared" si="34"/>
        <v>137.9</v>
      </c>
      <c r="J31" s="2">
        <f t="shared" si="35"/>
        <v>193.4</v>
      </c>
      <c r="K31" s="2">
        <f t="shared" si="36"/>
        <v>127.1</v>
      </c>
      <c r="L31" s="2">
        <f>ROUND(SUM(EC31:EN31)/12,1)</f>
        <v>131.1</v>
      </c>
      <c r="M31" s="2">
        <f>ROUND(SUM(EO31:EZ31)/12,1)</f>
        <v>172.9</v>
      </c>
      <c r="N31" s="2">
        <f>ROUND(SUM(FA31:FL31)/12,1)</f>
        <v>172</v>
      </c>
      <c r="O31" s="2">
        <f>ROUND(SUM(FM31:FX31)/12,1)</f>
        <v>163.9</v>
      </c>
      <c r="P31" s="18"/>
      <c r="Q31" s="5">
        <f t="shared" si="37"/>
        <v>164.4</v>
      </c>
      <c r="R31" s="5">
        <f t="shared" si="38"/>
        <v>110.7</v>
      </c>
      <c r="S31" s="5">
        <f t="shared" si="39"/>
        <v>137.7</v>
      </c>
      <c r="T31" s="5">
        <f t="shared" si="40"/>
        <v>86.4</v>
      </c>
      <c r="U31" s="5">
        <f t="shared" si="41"/>
        <v>182.8</v>
      </c>
      <c r="V31" s="5">
        <f t="shared" si="42"/>
        <v>126</v>
      </c>
      <c r="W31" s="5">
        <f t="shared" si="43"/>
        <v>155.5</v>
      </c>
      <c r="X31" s="5">
        <f t="shared" si="44"/>
        <v>98.4</v>
      </c>
      <c r="Y31" s="5">
        <f t="shared" si="45"/>
        <v>84.7</v>
      </c>
      <c r="Z31" s="5">
        <f t="shared" si="46"/>
        <v>80.6</v>
      </c>
      <c r="AA31" s="5">
        <f t="shared" si="47"/>
        <v>94.7</v>
      </c>
      <c r="AB31" s="5">
        <f t="shared" si="48"/>
        <v>140</v>
      </c>
      <c r="AC31" s="5">
        <f t="shared" si="49"/>
        <v>96.3</v>
      </c>
      <c r="AD31" s="5">
        <f t="shared" si="50"/>
        <v>119.3</v>
      </c>
      <c r="AE31" s="5">
        <f t="shared" si="51"/>
        <v>148.3</v>
      </c>
      <c r="AF31" s="5">
        <f t="shared" si="52"/>
        <v>187.6</v>
      </c>
      <c r="AG31" s="5">
        <f t="shared" si="53"/>
        <v>190.9</v>
      </c>
      <c r="AH31" s="5">
        <f t="shared" si="54"/>
        <v>233</v>
      </c>
      <c r="AI31" s="5">
        <f t="shared" si="55"/>
        <v>186.8</v>
      </c>
      <c r="AJ31" s="5">
        <f t="shared" si="56"/>
        <v>162.9</v>
      </c>
      <c r="AK31" s="5">
        <f t="shared" si="57"/>
        <v>133.2</v>
      </c>
      <c r="AL31" s="5">
        <f t="shared" si="58"/>
        <v>122.6</v>
      </c>
      <c r="AM31" s="2">
        <f t="shared" si="59"/>
        <v>134.9</v>
      </c>
      <c r="AN31" s="2">
        <f t="shared" si="60"/>
        <v>117.6</v>
      </c>
      <c r="AO31" s="2">
        <f t="shared" si="61"/>
        <v>71</v>
      </c>
      <c r="AP31" s="2">
        <f>ROUND((SUM(EF31:EH31))/3,1)</f>
        <v>155.6</v>
      </c>
      <c r="AQ31" s="2">
        <f>ROUND((SUM(EI31:EK31))/3,1)</f>
        <v>158.9</v>
      </c>
      <c r="AR31" s="2">
        <f>ROUND(SUM(EL31:EN31)/3,1)</f>
        <v>138.8</v>
      </c>
      <c r="AS31" s="26">
        <f>ROUND(SUM(EO31:EQ31)/3,1)</f>
        <v>138.8</v>
      </c>
      <c r="AT31" s="26">
        <f>ROUND(SUM(ER31:ET31)/3,1)</f>
        <v>172.8</v>
      </c>
      <c r="AU31" s="2">
        <f>ROUND(SUM(EU31:EW31)/3,1)</f>
        <v>198.1</v>
      </c>
      <c r="AV31" s="2">
        <f>ROUND(SUM(EX31:EZ31)/3,1)</f>
        <v>182</v>
      </c>
      <c r="AW31" s="26">
        <f>ROUND(SUM(FA31:FC31)/3,1)</f>
        <v>146.5</v>
      </c>
      <c r="AX31" s="2">
        <f>ROUND(SUM(FD31:FF31)/3,1)</f>
        <v>143.9</v>
      </c>
      <c r="AY31" s="26">
        <f>ROUND(SUM(FG31:FI31)/3,1)</f>
        <v>149.5</v>
      </c>
      <c r="AZ31" s="26">
        <f>ROUND(SUM(FJ31:FL31)/3,1)</f>
        <v>248.1</v>
      </c>
      <c r="BA31" s="2">
        <f>ROUND(SUM(FM31:FO31)/3,1)</f>
        <v>159.5</v>
      </c>
      <c r="BB31" s="2">
        <f>ROUND(SUM(FP31:FR31)/3,1)</f>
        <v>153.8</v>
      </c>
      <c r="BC31" s="2">
        <f>ROUND(SUM(FS31:FU31)/3,1)</f>
        <v>165.8</v>
      </c>
      <c r="BD31" s="2">
        <f>ROUND(SUM(FV31:FX31)/3,1)</f>
        <v>176.3</v>
      </c>
      <c r="BE31" s="2">
        <f>ROUND(SUM(FY31:GA31)/3,1)</f>
        <v>156.7</v>
      </c>
      <c r="BF31" s="2">
        <f>ROUND(SUM(GB31:GD31)/3,1)</f>
        <v>164.3</v>
      </c>
      <c r="BG31" s="2">
        <f>ROUND(SUM(GE31:GG31)/3,1)</f>
        <v>161.6</v>
      </c>
      <c r="BH31" s="21"/>
      <c r="BI31" s="2">
        <v>165.9</v>
      </c>
      <c r="BJ31" s="2">
        <v>179.1</v>
      </c>
      <c r="BK31" s="2">
        <v>148.3</v>
      </c>
      <c r="BL31" s="2">
        <v>125.5</v>
      </c>
      <c r="BM31" s="2">
        <v>102.6</v>
      </c>
      <c r="BN31" s="2">
        <v>104.1</v>
      </c>
      <c r="BO31" s="2">
        <v>129</v>
      </c>
      <c r="BP31" s="2">
        <v>142.4</v>
      </c>
      <c r="BQ31" s="2">
        <v>141.6</v>
      </c>
      <c r="BR31" s="2">
        <v>100</v>
      </c>
      <c r="BS31" s="2">
        <v>84.4</v>
      </c>
      <c r="BT31" s="2">
        <v>74.9</v>
      </c>
      <c r="BU31" s="2">
        <v>184.4</v>
      </c>
      <c r="BV31" s="2">
        <v>198.3</v>
      </c>
      <c r="BW31" s="2">
        <v>165.8</v>
      </c>
      <c r="BX31" s="2">
        <v>140.4</v>
      </c>
      <c r="BY31" s="2">
        <v>117.6</v>
      </c>
      <c r="BZ31" s="2">
        <v>120.1</v>
      </c>
      <c r="CA31" s="2">
        <v>145.8</v>
      </c>
      <c r="CB31" s="2">
        <v>160.1</v>
      </c>
      <c r="CC31" s="2">
        <v>160.7</v>
      </c>
      <c r="CD31" s="2">
        <v>111.9</v>
      </c>
      <c r="CE31" s="2">
        <v>96.9</v>
      </c>
      <c r="CF31" s="2">
        <v>86.3</v>
      </c>
      <c r="CG31" s="2">
        <v>94.5</v>
      </c>
      <c r="CH31" s="2">
        <v>82.6</v>
      </c>
      <c r="CI31" s="2">
        <v>77.1</v>
      </c>
      <c r="CJ31" s="2">
        <v>68.1</v>
      </c>
      <c r="CK31" s="2">
        <v>83.2</v>
      </c>
      <c r="CL31" s="2">
        <v>90.4</v>
      </c>
      <c r="CM31" s="2">
        <v>92.6</v>
      </c>
      <c r="CN31" s="2">
        <v>92.7</v>
      </c>
      <c r="CO31" s="2">
        <v>98.7</v>
      </c>
      <c r="CP31" s="2">
        <v>104.5</v>
      </c>
      <c r="CQ31" s="2">
        <v>190.2</v>
      </c>
      <c r="CR31" s="2">
        <v>125.2</v>
      </c>
      <c r="CS31" s="2">
        <v>104.7</v>
      </c>
      <c r="CT31" s="2">
        <v>97.3</v>
      </c>
      <c r="CU31" s="2">
        <v>86.8</v>
      </c>
      <c r="CV31" s="2">
        <v>110.5</v>
      </c>
      <c r="CW31" s="2">
        <v>97.5</v>
      </c>
      <c r="CX31" s="2">
        <v>149.9</v>
      </c>
      <c r="CY31" s="2">
        <v>152.8</v>
      </c>
      <c r="CZ31" s="2">
        <v>136.8</v>
      </c>
      <c r="DA31" s="2">
        <v>155.2</v>
      </c>
      <c r="DB31" s="2">
        <v>179.8</v>
      </c>
      <c r="DC31" s="2">
        <v>196.6</v>
      </c>
      <c r="DD31" s="2">
        <v>186.5</v>
      </c>
      <c r="DE31" s="2">
        <v>200.8</v>
      </c>
      <c r="DF31" s="2">
        <v>184</v>
      </c>
      <c r="DG31" s="2">
        <v>187.8</v>
      </c>
      <c r="DH31" s="2">
        <v>144.8</v>
      </c>
      <c r="DI31" s="2">
        <v>333.5</v>
      </c>
      <c r="DJ31" s="2">
        <v>220.6</v>
      </c>
      <c r="DK31" s="2">
        <v>206.8</v>
      </c>
      <c r="DL31" s="2">
        <v>184.5</v>
      </c>
      <c r="DM31" s="2">
        <v>169.2</v>
      </c>
      <c r="DN31" s="2">
        <v>188.9</v>
      </c>
      <c r="DO31" s="2">
        <v>160</v>
      </c>
      <c r="DP31" s="2">
        <v>139.8</v>
      </c>
      <c r="DQ31" s="2">
        <v>135.2</v>
      </c>
      <c r="DR31" s="2">
        <v>133.8</v>
      </c>
      <c r="DS31" s="2">
        <v>130.7</v>
      </c>
      <c r="DT31" s="2">
        <v>116.9</v>
      </c>
      <c r="DU31" s="2">
        <v>125.4</v>
      </c>
      <c r="DV31" s="2">
        <v>125.4</v>
      </c>
      <c r="DW31" s="7">
        <v>131.7</v>
      </c>
      <c r="DX31" s="7">
        <v>135.9</v>
      </c>
      <c r="DY31" s="7">
        <v>137</v>
      </c>
      <c r="DZ31" s="7">
        <v>125.4</v>
      </c>
      <c r="EA31" s="7">
        <v>122.2</v>
      </c>
      <c r="EB31" s="7">
        <v>105.1</v>
      </c>
      <c r="EC31" s="2">
        <v>80.1</v>
      </c>
      <c r="ED31" s="2">
        <v>68.5</v>
      </c>
      <c r="EE31" s="2">
        <v>64.3</v>
      </c>
      <c r="EF31" s="2">
        <v>122</v>
      </c>
      <c r="EG31" s="2">
        <v>172.4</v>
      </c>
      <c r="EH31" s="2">
        <v>172.4</v>
      </c>
      <c r="EI31" s="7">
        <v>177.7</v>
      </c>
      <c r="EJ31" s="7">
        <v>162.6</v>
      </c>
      <c r="EK31" s="7">
        <v>136.3</v>
      </c>
      <c r="EL31" s="7">
        <v>138.4</v>
      </c>
      <c r="EM31" s="7">
        <v>138.4</v>
      </c>
      <c r="EN31" s="7">
        <v>139.5</v>
      </c>
      <c r="EO31" s="2">
        <v>135.7</v>
      </c>
      <c r="EP31" s="2">
        <v>140.9</v>
      </c>
      <c r="EQ31" s="2">
        <v>139.9</v>
      </c>
      <c r="ER31" s="2">
        <v>173.8</v>
      </c>
      <c r="ES31" s="2">
        <v>158.6</v>
      </c>
      <c r="ET31" s="2">
        <v>185.9</v>
      </c>
      <c r="EU31" s="2">
        <v>204.7</v>
      </c>
      <c r="EV31" s="7">
        <v>201.7</v>
      </c>
      <c r="EW31" s="7">
        <v>187.9</v>
      </c>
      <c r="EX31" s="2">
        <v>182.5</v>
      </c>
      <c r="EY31" s="2">
        <v>182.9</v>
      </c>
      <c r="EZ31" s="2">
        <v>180.5</v>
      </c>
      <c r="FA31" s="2">
        <v>141.3</v>
      </c>
      <c r="FB31" s="2">
        <v>149.2</v>
      </c>
      <c r="FC31" s="2">
        <v>149</v>
      </c>
      <c r="FD31" s="2">
        <v>141.3</v>
      </c>
      <c r="FE31" s="2">
        <v>151.7</v>
      </c>
      <c r="FF31" s="7">
        <v>138.6</v>
      </c>
      <c r="FG31" s="7">
        <v>142.1</v>
      </c>
      <c r="FH31" s="7">
        <v>151.4</v>
      </c>
      <c r="FI31" s="7">
        <v>155</v>
      </c>
      <c r="FJ31" s="7">
        <v>176.2</v>
      </c>
      <c r="FK31" s="7">
        <v>420.8</v>
      </c>
      <c r="FL31" s="7">
        <v>147.2</v>
      </c>
      <c r="FM31" s="7">
        <v>132.1</v>
      </c>
      <c r="FN31" s="33">
        <v>160.4</v>
      </c>
      <c r="FO31" s="34">
        <v>186</v>
      </c>
      <c r="FP31" s="2">
        <v>149.5</v>
      </c>
      <c r="FQ31" s="33">
        <v>150.4</v>
      </c>
      <c r="FR31" s="2">
        <v>161.4</v>
      </c>
      <c r="FS31" s="2">
        <v>157.1</v>
      </c>
      <c r="FT31" s="2">
        <v>178.5</v>
      </c>
      <c r="FU31" s="2">
        <v>161.9</v>
      </c>
      <c r="FV31" s="2">
        <v>182.2</v>
      </c>
      <c r="FW31" s="2">
        <v>181.4</v>
      </c>
      <c r="FX31" s="12">
        <v>165.3</v>
      </c>
      <c r="FY31" s="2">
        <v>178.6</v>
      </c>
      <c r="FZ31" s="2">
        <v>151.7</v>
      </c>
      <c r="GA31" s="2">
        <v>139.8</v>
      </c>
      <c r="GB31" s="2">
        <v>182</v>
      </c>
      <c r="GC31" s="2">
        <v>148.6</v>
      </c>
      <c r="GD31" s="2">
        <v>162.4</v>
      </c>
      <c r="GE31" s="2">
        <v>172.9</v>
      </c>
      <c r="GF31" s="2">
        <v>154.7</v>
      </c>
      <c r="GG31" s="2">
        <v>157.1</v>
      </c>
      <c r="GH31" s="2">
        <v>150.3</v>
      </c>
      <c r="GI31" s="2">
        <v>155.4</v>
      </c>
    </row>
    <row r="32" spans="1:191" ht="12">
      <c r="A32" s="55"/>
      <c r="B32" s="49" t="s">
        <v>22</v>
      </c>
      <c r="C32" s="50"/>
      <c r="D32" s="51"/>
      <c r="E32" s="5">
        <v>5664.3</v>
      </c>
      <c r="F32" s="2">
        <f t="shared" si="31"/>
        <v>85.3</v>
      </c>
      <c r="G32" s="2">
        <f t="shared" si="32"/>
        <v>101.8</v>
      </c>
      <c r="H32" s="2">
        <f t="shared" si="33"/>
        <v>100</v>
      </c>
      <c r="I32" s="2">
        <f t="shared" si="34"/>
        <v>106</v>
      </c>
      <c r="J32" s="2">
        <f t="shared" si="35"/>
        <v>100.5</v>
      </c>
      <c r="K32" s="2">
        <f t="shared" si="36"/>
        <v>91.2</v>
      </c>
      <c r="L32" s="2">
        <f>ROUND(SUM(EC32:EN32)/12,1)</f>
        <v>89.3</v>
      </c>
      <c r="M32" s="2">
        <f>ROUND(SUM(EO32:EZ32)/12,1)</f>
        <v>84.3</v>
      </c>
      <c r="N32" s="2">
        <f>ROUND(SUM(FA32:FL32)/12,1)</f>
        <v>79.8</v>
      </c>
      <c r="O32" s="2">
        <f>ROUND(SUM(FM32:FX32)/12,1)</f>
        <v>57.3</v>
      </c>
      <c r="P32" s="18"/>
      <c r="Q32" s="5">
        <f t="shared" si="37"/>
        <v>75.4</v>
      </c>
      <c r="R32" s="5">
        <f t="shared" si="38"/>
        <v>76.1</v>
      </c>
      <c r="S32" s="5">
        <f t="shared" si="39"/>
        <v>87.6</v>
      </c>
      <c r="T32" s="5">
        <f t="shared" si="40"/>
        <v>102.1</v>
      </c>
      <c r="U32" s="5">
        <f t="shared" si="41"/>
        <v>95.4</v>
      </c>
      <c r="V32" s="5">
        <f t="shared" si="42"/>
        <v>102.4</v>
      </c>
      <c r="W32" s="5">
        <f t="shared" si="43"/>
        <v>98.9</v>
      </c>
      <c r="X32" s="5">
        <f t="shared" si="44"/>
        <v>110.3</v>
      </c>
      <c r="Y32" s="5">
        <f t="shared" si="45"/>
        <v>99.1</v>
      </c>
      <c r="Z32" s="5">
        <f t="shared" si="46"/>
        <v>104.4</v>
      </c>
      <c r="AA32" s="5">
        <f t="shared" si="47"/>
        <v>87.2</v>
      </c>
      <c r="AB32" s="5">
        <f t="shared" si="48"/>
        <v>109.3</v>
      </c>
      <c r="AC32" s="5">
        <f t="shared" si="49"/>
        <v>107.7</v>
      </c>
      <c r="AD32" s="5">
        <f t="shared" si="50"/>
        <v>110.4</v>
      </c>
      <c r="AE32" s="5">
        <f t="shared" si="51"/>
        <v>94.3</v>
      </c>
      <c r="AF32" s="5">
        <f t="shared" si="52"/>
        <v>111.5</v>
      </c>
      <c r="AG32" s="5">
        <f t="shared" si="53"/>
        <v>95.1</v>
      </c>
      <c r="AH32" s="5">
        <f t="shared" si="54"/>
        <v>98.4</v>
      </c>
      <c r="AI32" s="5">
        <f t="shared" si="55"/>
        <v>98.7</v>
      </c>
      <c r="AJ32" s="5">
        <f t="shared" si="56"/>
        <v>109.7</v>
      </c>
      <c r="AK32" s="5">
        <f t="shared" si="57"/>
        <v>95</v>
      </c>
      <c r="AL32" s="5">
        <f t="shared" si="58"/>
        <v>85.4</v>
      </c>
      <c r="AM32" s="2">
        <f t="shared" si="59"/>
        <v>87.8</v>
      </c>
      <c r="AN32" s="2">
        <f t="shared" si="60"/>
        <v>96.4</v>
      </c>
      <c r="AO32" s="2">
        <f t="shared" si="61"/>
        <v>79.4</v>
      </c>
      <c r="AP32" s="2">
        <f>ROUND((SUM(EF32:EH32))/3,1)</f>
        <v>87.1</v>
      </c>
      <c r="AQ32" s="2">
        <f>ROUND((SUM(EI32:EK32))/3,1)</f>
        <v>87</v>
      </c>
      <c r="AR32" s="2">
        <f>ROUND(SUM(EL32:EN32)/3,1)</f>
        <v>103.7</v>
      </c>
      <c r="AS32" s="26">
        <f>ROUND(SUM(EO32:EQ32)/3,1)</f>
        <v>81.9</v>
      </c>
      <c r="AT32" s="26">
        <f>ROUND(SUM(ER32:ET32)/3,1)</f>
        <v>84.4</v>
      </c>
      <c r="AU32" s="2">
        <f>ROUND(SUM(EU32:EW32)/3,1)</f>
        <v>83.6</v>
      </c>
      <c r="AV32" s="2">
        <f>ROUND(SUM(EX32:EZ32)/3,1)</f>
        <v>87.4</v>
      </c>
      <c r="AW32" s="26">
        <f>ROUND(SUM(FA32:FC32)/3,1)</f>
        <v>79.5</v>
      </c>
      <c r="AX32" s="2">
        <f>ROUND(SUM(FD32:FF32)/3,1)</f>
        <v>75.2</v>
      </c>
      <c r="AY32" s="26">
        <f>ROUND(SUM(FG32:FI32)/3,1)</f>
        <v>83.3</v>
      </c>
      <c r="AZ32" s="26">
        <f>ROUND(SUM(FJ32:FL32)/3,1)</f>
        <v>81.4</v>
      </c>
      <c r="BA32" s="2">
        <f>ROUND(SUM(FM32:FO32)/3,1)</f>
        <v>66.3</v>
      </c>
      <c r="BB32" s="2">
        <f>ROUND(SUM(FP32:FR32)/3,1)</f>
        <v>54.7</v>
      </c>
      <c r="BC32" s="2">
        <f>ROUND(SUM(FS32:FU32)/3,1)</f>
        <v>51.5</v>
      </c>
      <c r="BD32" s="2">
        <f>ROUND(SUM(FV32:FX32)/3,1)</f>
        <v>56.9</v>
      </c>
      <c r="BE32" s="2">
        <f>ROUND(SUM(FY32:GA32)/3,1)</f>
        <v>41.8</v>
      </c>
      <c r="BF32" s="2">
        <f>ROUND(SUM(GB32:GD32)/3,1)</f>
        <v>45.5</v>
      </c>
      <c r="BG32" s="2">
        <f>ROUND(SUM(GE32:GG32)/3,1)</f>
        <v>45.5</v>
      </c>
      <c r="BH32" s="21"/>
      <c r="BI32" s="2">
        <v>69.7</v>
      </c>
      <c r="BJ32" s="2">
        <v>74.6</v>
      </c>
      <c r="BK32" s="2">
        <v>81.8</v>
      </c>
      <c r="BL32" s="2">
        <v>77.4</v>
      </c>
      <c r="BM32" s="2">
        <v>73.1</v>
      </c>
      <c r="BN32" s="2">
        <v>77.9</v>
      </c>
      <c r="BO32" s="2">
        <v>92.1</v>
      </c>
      <c r="BP32" s="2">
        <v>81.5</v>
      </c>
      <c r="BQ32" s="2">
        <v>89.3</v>
      </c>
      <c r="BR32" s="2">
        <v>98.4</v>
      </c>
      <c r="BS32" s="2">
        <v>96.9</v>
      </c>
      <c r="BT32" s="2">
        <v>111.1</v>
      </c>
      <c r="BU32" s="2">
        <v>79.8</v>
      </c>
      <c r="BV32" s="2">
        <v>88.3</v>
      </c>
      <c r="BW32" s="2">
        <v>118.1</v>
      </c>
      <c r="BX32" s="2">
        <v>110.9</v>
      </c>
      <c r="BY32" s="2">
        <v>99.8</v>
      </c>
      <c r="BZ32" s="2">
        <v>96.5</v>
      </c>
      <c r="CA32" s="2">
        <v>100.6</v>
      </c>
      <c r="CB32" s="2">
        <v>94.3</v>
      </c>
      <c r="CC32" s="2">
        <v>101.9</v>
      </c>
      <c r="CD32" s="2">
        <v>97</v>
      </c>
      <c r="CE32" s="2">
        <v>103.6</v>
      </c>
      <c r="CF32" s="2">
        <v>130.3</v>
      </c>
      <c r="CG32" s="2">
        <v>95.5</v>
      </c>
      <c r="CH32" s="2">
        <v>93.9</v>
      </c>
      <c r="CI32" s="2">
        <v>108</v>
      </c>
      <c r="CJ32" s="2">
        <v>120.8</v>
      </c>
      <c r="CK32" s="2">
        <v>95</v>
      </c>
      <c r="CL32" s="2">
        <v>97.4</v>
      </c>
      <c r="CM32" s="2">
        <v>83.9</v>
      </c>
      <c r="CN32" s="2">
        <v>83.9</v>
      </c>
      <c r="CO32" s="2">
        <v>93.7</v>
      </c>
      <c r="CP32" s="2">
        <v>109.4</v>
      </c>
      <c r="CQ32" s="2">
        <v>101.7</v>
      </c>
      <c r="CR32" s="2">
        <v>116.8</v>
      </c>
      <c r="CS32" s="2">
        <v>80</v>
      </c>
      <c r="CT32" s="2">
        <v>117.3</v>
      </c>
      <c r="CU32" s="2">
        <v>125.9</v>
      </c>
      <c r="CV32" s="2">
        <v>111.2</v>
      </c>
      <c r="CW32" s="2">
        <v>104.7</v>
      </c>
      <c r="CX32" s="2">
        <v>115.2</v>
      </c>
      <c r="CY32" s="2">
        <v>93.6</v>
      </c>
      <c r="CZ32" s="2">
        <v>94.2</v>
      </c>
      <c r="DA32" s="2">
        <v>95.2</v>
      </c>
      <c r="DB32" s="2">
        <v>105.9</v>
      </c>
      <c r="DC32" s="2">
        <v>117.2</v>
      </c>
      <c r="DD32" s="2">
        <v>111.3</v>
      </c>
      <c r="DE32" s="2">
        <v>84.7</v>
      </c>
      <c r="DF32" s="2">
        <v>100.9</v>
      </c>
      <c r="DG32" s="2">
        <v>99.7</v>
      </c>
      <c r="DH32" s="2">
        <v>96.9</v>
      </c>
      <c r="DI32" s="2">
        <v>96.1</v>
      </c>
      <c r="DJ32" s="2">
        <v>102.3</v>
      </c>
      <c r="DK32" s="2">
        <v>111.5</v>
      </c>
      <c r="DL32" s="2">
        <v>97</v>
      </c>
      <c r="DM32" s="2">
        <v>87.6</v>
      </c>
      <c r="DN32" s="2">
        <v>107.8</v>
      </c>
      <c r="DO32" s="2">
        <v>108.2</v>
      </c>
      <c r="DP32" s="2">
        <v>113.1</v>
      </c>
      <c r="DQ32" s="2">
        <v>86.4</v>
      </c>
      <c r="DR32" s="2">
        <v>96.4</v>
      </c>
      <c r="DS32" s="2">
        <v>102.3</v>
      </c>
      <c r="DT32" s="2">
        <v>94</v>
      </c>
      <c r="DU32" s="2">
        <v>81.7</v>
      </c>
      <c r="DV32" s="2">
        <v>80.6</v>
      </c>
      <c r="DW32" s="7">
        <v>91.5</v>
      </c>
      <c r="DX32" s="7">
        <v>80.1</v>
      </c>
      <c r="DY32" s="7">
        <v>91.9</v>
      </c>
      <c r="DZ32" s="7">
        <v>96.9</v>
      </c>
      <c r="EA32" s="7">
        <v>89.9</v>
      </c>
      <c r="EB32" s="7">
        <v>102.4</v>
      </c>
      <c r="EC32" s="2">
        <v>71.5</v>
      </c>
      <c r="ED32" s="2">
        <v>71.4</v>
      </c>
      <c r="EE32" s="2">
        <v>95.4</v>
      </c>
      <c r="EF32" s="2">
        <v>92.9</v>
      </c>
      <c r="EG32" s="2">
        <v>80.1</v>
      </c>
      <c r="EH32" s="2">
        <v>88.3</v>
      </c>
      <c r="EI32" s="7">
        <v>91.9</v>
      </c>
      <c r="EJ32" s="7">
        <v>78.9</v>
      </c>
      <c r="EK32" s="7">
        <v>90.1</v>
      </c>
      <c r="EL32" s="7">
        <v>105.6</v>
      </c>
      <c r="EM32" s="7">
        <v>105.7</v>
      </c>
      <c r="EN32" s="7">
        <v>99.7</v>
      </c>
      <c r="EO32" s="2">
        <v>72.1</v>
      </c>
      <c r="EP32" s="2">
        <v>78.7</v>
      </c>
      <c r="EQ32" s="2">
        <v>95</v>
      </c>
      <c r="ER32" s="2">
        <v>83.3</v>
      </c>
      <c r="ES32" s="2">
        <v>81.5</v>
      </c>
      <c r="ET32" s="2">
        <v>88.4</v>
      </c>
      <c r="EU32" s="2">
        <v>90.4</v>
      </c>
      <c r="EV32" s="7">
        <v>78.9</v>
      </c>
      <c r="EW32" s="7">
        <v>81.6</v>
      </c>
      <c r="EX32" s="2">
        <v>84.1</v>
      </c>
      <c r="EY32" s="2">
        <v>91.1</v>
      </c>
      <c r="EZ32" s="2">
        <v>87</v>
      </c>
      <c r="FA32" s="2">
        <v>67.5</v>
      </c>
      <c r="FB32" s="2">
        <v>78.3</v>
      </c>
      <c r="FC32" s="2">
        <v>92.6</v>
      </c>
      <c r="FD32" s="2">
        <v>73.5</v>
      </c>
      <c r="FE32" s="2">
        <v>67.5</v>
      </c>
      <c r="FF32" s="7">
        <v>84.5</v>
      </c>
      <c r="FG32" s="7">
        <v>93.7</v>
      </c>
      <c r="FH32" s="7">
        <v>81.4</v>
      </c>
      <c r="FI32" s="7">
        <v>74.8</v>
      </c>
      <c r="FJ32" s="7">
        <v>71.9</v>
      </c>
      <c r="FK32" s="7">
        <v>87.8</v>
      </c>
      <c r="FL32" s="7">
        <v>84.5</v>
      </c>
      <c r="FM32" s="7">
        <v>69.5</v>
      </c>
      <c r="FN32" s="33">
        <v>63.3</v>
      </c>
      <c r="FO32" s="34">
        <v>66</v>
      </c>
      <c r="FP32" s="2">
        <v>54.1</v>
      </c>
      <c r="FQ32" s="33">
        <v>52.4</v>
      </c>
      <c r="FR32" s="2">
        <v>57.6</v>
      </c>
      <c r="FS32" s="2">
        <v>53.1</v>
      </c>
      <c r="FT32" s="2">
        <v>50.4</v>
      </c>
      <c r="FU32" s="2">
        <v>51.1</v>
      </c>
      <c r="FV32" s="2">
        <v>60</v>
      </c>
      <c r="FW32" s="2">
        <v>56.3</v>
      </c>
      <c r="FX32" s="12">
        <v>54.3</v>
      </c>
      <c r="FY32" s="2">
        <v>39.2</v>
      </c>
      <c r="FZ32" s="2">
        <v>40.9</v>
      </c>
      <c r="GA32" s="2">
        <v>45.4</v>
      </c>
      <c r="GB32" s="2">
        <v>47.6</v>
      </c>
      <c r="GC32" s="2">
        <v>44.8</v>
      </c>
      <c r="GD32" s="2">
        <v>44</v>
      </c>
      <c r="GE32" s="2">
        <v>47.9</v>
      </c>
      <c r="GF32" s="2">
        <v>44.3</v>
      </c>
      <c r="GG32" s="2">
        <v>44.2</v>
      </c>
      <c r="GH32" s="2">
        <v>46.9</v>
      </c>
      <c r="GI32" s="2">
        <v>46.8</v>
      </c>
    </row>
    <row r="33" spans="1:191" ht="12">
      <c r="A33" s="55"/>
      <c r="B33" s="16"/>
      <c r="C33" s="50" t="s">
        <v>23</v>
      </c>
      <c r="D33" s="51"/>
      <c r="E33" s="5">
        <v>1032.6</v>
      </c>
      <c r="F33" s="2">
        <f t="shared" si="31"/>
        <v>89.2</v>
      </c>
      <c r="G33" s="2">
        <f t="shared" si="32"/>
        <v>98.7</v>
      </c>
      <c r="H33" s="2">
        <f t="shared" si="33"/>
        <v>100</v>
      </c>
      <c r="I33" s="2">
        <f t="shared" si="34"/>
        <v>104.2</v>
      </c>
      <c r="J33" s="2">
        <f t="shared" si="35"/>
        <v>97.5</v>
      </c>
      <c r="K33" s="2">
        <f t="shared" si="36"/>
        <v>87.9</v>
      </c>
      <c r="L33" s="2">
        <f>ROUND(SUM(EC33:EN33)/12,1)</f>
        <v>62.1</v>
      </c>
      <c r="M33" s="2">
        <f>ROUND(SUM(EO33:EZ33)/12,1)</f>
        <v>71.4</v>
      </c>
      <c r="N33" s="2">
        <f>ROUND(SUM(FA33:FL33)/12,1)</f>
        <v>75.4</v>
      </c>
      <c r="O33" s="2">
        <f>ROUND(SUM(FM33:FX33)/12,1)</f>
        <v>78.4</v>
      </c>
      <c r="P33" s="18"/>
      <c r="Q33" s="5">
        <f t="shared" si="37"/>
        <v>97.1</v>
      </c>
      <c r="R33" s="5">
        <f t="shared" si="38"/>
        <v>83.1</v>
      </c>
      <c r="S33" s="5">
        <f t="shared" si="39"/>
        <v>85.8</v>
      </c>
      <c r="T33" s="5">
        <f t="shared" si="40"/>
        <v>90.6</v>
      </c>
      <c r="U33" s="5">
        <f t="shared" si="41"/>
        <v>100.8</v>
      </c>
      <c r="V33" s="5">
        <f t="shared" si="42"/>
        <v>95.7</v>
      </c>
      <c r="W33" s="5">
        <f t="shared" si="43"/>
        <v>96.9</v>
      </c>
      <c r="X33" s="5">
        <f t="shared" si="44"/>
        <v>101.4</v>
      </c>
      <c r="Y33" s="5">
        <f t="shared" si="45"/>
        <v>98.7</v>
      </c>
      <c r="Z33" s="5">
        <f t="shared" si="46"/>
        <v>94.5</v>
      </c>
      <c r="AA33" s="5">
        <f t="shared" si="47"/>
        <v>99.3</v>
      </c>
      <c r="AB33" s="5">
        <f t="shared" si="48"/>
        <v>107.6</v>
      </c>
      <c r="AC33" s="5">
        <f t="shared" si="49"/>
        <v>100.2</v>
      </c>
      <c r="AD33" s="5">
        <f t="shared" si="50"/>
        <v>97</v>
      </c>
      <c r="AE33" s="5">
        <f t="shared" si="51"/>
        <v>105.1</v>
      </c>
      <c r="AF33" s="5">
        <f t="shared" si="52"/>
        <v>114.5</v>
      </c>
      <c r="AG33" s="5">
        <f t="shared" si="53"/>
        <v>105.2</v>
      </c>
      <c r="AH33" s="5">
        <f t="shared" si="54"/>
        <v>97.1</v>
      </c>
      <c r="AI33" s="5">
        <f t="shared" si="55"/>
        <v>88.4</v>
      </c>
      <c r="AJ33" s="5">
        <f t="shared" si="56"/>
        <v>99.3</v>
      </c>
      <c r="AK33" s="5">
        <f t="shared" si="57"/>
        <v>98.6</v>
      </c>
      <c r="AL33" s="5">
        <f t="shared" si="58"/>
        <v>84.9</v>
      </c>
      <c r="AM33" s="2">
        <f t="shared" si="59"/>
        <v>83.8</v>
      </c>
      <c r="AN33" s="2">
        <f t="shared" si="60"/>
        <v>84.4</v>
      </c>
      <c r="AO33" s="2">
        <f t="shared" si="61"/>
        <v>66.6</v>
      </c>
      <c r="AP33" s="2">
        <f>ROUND((SUM(EF33:EH33))/3,1)</f>
        <v>52.6</v>
      </c>
      <c r="AQ33" s="2">
        <f>ROUND((SUM(EI33:EK33))/3,1)</f>
        <v>58.9</v>
      </c>
      <c r="AR33" s="2">
        <f>ROUND(SUM(EL33:EN33)/3,1)</f>
        <v>70.1</v>
      </c>
      <c r="AS33" s="26">
        <f>ROUND(SUM(EO33:EQ33)/3,1)</f>
        <v>72.8</v>
      </c>
      <c r="AT33" s="26">
        <f>ROUND(SUM(ER33:ET33)/3,1)</f>
        <v>64.4</v>
      </c>
      <c r="AU33" s="2">
        <f>ROUND(SUM(EU33:EW33)/3,1)</f>
        <v>70.3</v>
      </c>
      <c r="AV33" s="2">
        <f>ROUND(SUM(EX33:EZ33)/3,1)</f>
        <v>78.2</v>
      </c>
      <c r="AW33" s="26">
        <f>ROUND(SUM(FA33:FC33)/3,1)</f>
        <v>72.8</v>
      </c>
      <c r="AX33" s="2">
        <f>ROUND(SUM(FD33:FF33)/3,1)</f>
        <v>72</v>
      </c>
      <c r="AY33" s="26">
        <f>ROUND(SUM(FG33:FI33)/3,1)</f>
        <v>77.3</v>
      </c>
      <c r="AZ33" s="26">
        <f>ROUND(SUM(FJ33:FL33)/3,1)</f>
        <v>79.6</v>
      </c>
      <c r="BA33" s="2">
        <f>ROUND(SUM(FM33:FO33)/3,1)</f>
        <v>79.6</v>
      </c>
      <c r="BB33" s="2">
        <f>ROUND(SUM(FP33:FR33)/3,1)</f>
        <v>72.8</v>
      </c>
      <c r="BC33" s="2">
        <f>ROUND(SUM(FS33:FU33)/3,1)</f>
        <v>78</v>
      </c>
      <c r="BD33" s="2">
        <f>ROUND(SUM(FV33:FX33)/3,1)</f>
        <v>83.2</v>
      </c>
      <c r="BE33" s="2">
        <f>ROUND(SUM(FY33:GA33)/3,1)</f>
        <v>78.9</v>
      </c>
      <c r="BF33" s="2">
        <f>ROUND(SUM(GB33:GD33)/3,1)</f>
        <v>77.5</v>
      </c>
      <c r="BG33" s="2">
        <f>ROUND(SUM(GE33:GG33)/3,1)</f>
        <v>82.8</v>
      </c>
      <c r="BH33" s="21"/>
      <c r="BI33" s="2">
        <v>85.6</v>
      </c>
      <c r="BJ33" s="2">
        <v>98.8</v>
      </c>
      <c r="BK33" s="2">
        <v>106.9</v>
      </c>
      <c r="BL33" s="2">
        <v>80.6</v>
      </c>
      <c r="BM33" s="2">
        <v>84.4</v>
      </c>
      <c r="BN33" s="2">
        <v>84.4</v>
      </c>
      <c r="BO33" s="2">
        <v>83</v>
      </c>
      <c r="BP33" s="2">
        <v>84.2</v>
      </c>
      <c r="BQ33" s="2">
        <v>90.1</v>
      </c>
      <c r="BR33" s="2">
        <v>89.9</v>
      </c>
      <c r="BS33" s="2">
        <v>89.3</v>
      </c>
      <c r="BT33" s="2">
        <v>92.7</v>
      </c>
      <c r="BU33" s="2">
        <v>86.1</v>
      </c>
      <c r="BV33" s="2">
        <v>99.2</v>
      </c>
      <c r="BW33" s="2">
        <v>117.2</v>
      </c>
      <c r="BX33" s="2">
        <v>96.4</v>
      </c>
      <c r="BY33" s="2">
        <v>91.3</v>
      </c>
      <c r="BZ33" s="2">
        <v>99.5</v>
      </c>
      <c r="CA33" s="2">
        <v>98.7</v>
      </c>
      <c r="CB33" s="2">
        <v>93.2</v>
      </c>
      <c r="CC33" s="2">
        <v>98.9</v>
      </c>
      <c r="CD33" s="2">
        <v>99.7</v>
      </c>
      <c r="CE33" s="2">
        <v>104.5</v>
      </c>
      <c r="CF33" s="2">
        <v>100</v>
      </c>
      <c r="CG33" s="2">
        <v>86.1</v>
      </c>
      <c r="CH33" s="2">
        <v>92.2</v>
      </c>
      <c r="CI33" s="2">
        <v>117.8</v>
      </c>
      <c r="CJ33" s="2">
        <v>98.3</v>
      </c>
      <c r="CK33" s="2">
        <v>91.2</v>
      </c>
      <c r="CL33" s="2">
        <v>93.9</v>
      </c>
      <c r="CM33" s="2">
        <v>90.4</v>
      </c>
      <c r="CN33" s="2">
        <v>94.6</v>
      </c>
      <c r="CO33" s="2">
        <v>112.8</v>
      </c>
      <c r="CP33" s="2">
        <v>105.1</v>
      </c>
      <c r="CQ33" s="2">
        <v>108.2</v>
      </c>
      <c r="CR33" s="2">
        <v>109.5</v>
      </c>
      <c r="CS33" s="2">
        <v>86.2</v>
      </c>
      <c r="CT33" s="2">
        <v>104.7</v>
      </c>
      <c r="CU33" s="2">
        <v>109.6</v>
      </c>
      <c r="CV33" s="2">
        <v>92.1</v>
      </c>
      <c r="CW33" s="2">
        <v>91.4</v>
      </c>
      <c r="CX33" s="2">
        <v>107.6</v>
      </c>
      <c r="CY33" s="2">
        <v>109.6</v>
      </c>
      <c r="CZ33" s="2">
        <v>98.9</v>
      </c>
      <c r="DA33" s="2">
        <v>106.8</v>
      </c>
      <c r="DB33" s="2">
        <v>113.1</v>
      </c>
      <c r="DC33" s="2">
        <v>119.8</v>
      </c>
      <c r="DD33" s="2">
        <v>110.7</v>
      </c>
      <c r="DE33" s="2">
        <v>96.9</v>
      </c>
      <c r="DF33" s="2">
        <v>104.1</v>
      </c>
      <c r="DG33" s="2">
        <v>114.5</v>
      </c>
      <c r="DH33" s="2">
        <v>95.2</v>
      </c>
      <c r="DI33" s="2">
        <v>94.9</v>
      </c>
      <c r="DJ33" s="2">
        <v>101.3</v>
      </c>
      <c r="DK33" s="2">
        <v>88.7</v>
      </c>
      <c r="DL33" s="2">
        <v>87.6</v>
      </c>
      <c r="DM33" s="2">
        <v>89</v>
      </c>
      <c r="DN33" s="2">
        <v>98.5</v>
      </c>
      <c r="DO33" s="2">
        <v>94.5</v>
      </c>
      <c r="DP33" s="2">
        <v>104.9</v>
      </c>
      <c r="DQ33" s="2">
        <v>87.8</v>
      </c>
      <c r="DR33" s="2">
        <v>97.3</v>
      </c>
      <c r="DS33" s="2">
        <v>110.6</v>
      </c>
      <c r="DT33" s="2">
        <v>87.6</v>
      </c>
      <c r="DU33" s="2">
        <v>83.9</v>
      </c>
      <c r="DV33" s="2">
        <v>83.2</v>
      </c>
      <c r="DW33" s="7">
        <v>85.7</v>
      </c>
      <c r="DX33" s="7">
        <v>81.2</v>
      </c>
      <c r="DY33" s="7">
        <v>84.6</v>
      </c>
      <c r="DZ33" s="7">
        <v>94.3</v>
      </c>
      <c r="EA33" s="7">
        <v>78.9</v>
      </c>
      <c r="EB33" s="7">
        <v>79.9</v>
      </c>
      <c r="EC33" s="2">
        <v>66.1</v>
      </c>
      <c r="ED33" s="2">
        <v>69.4</v>
      </c>
      <c r="EE33" s="2">
        <v>64.2</v>
      </c>
      <c r="EF33" s="2">
        <v>49.7</v>
      </c>
      <c r="EG33" s="2">
        <v>54.8</v>
      </c>
      <c r="EH33" s="2">
        <v>53.4</v>
      </c>
      <c r="EI33" s="7">
        <v>58.1</v>
      </c>
      <c r="EJ33" s="7">
        <v>56.4</v>
      </c>
      <c r="EK33" s="7">
        <v>62.2</v>
      </c>
      <c r="EL33" s="7">
        <v>67.3</v>
      </c>
      <c r="EM33" s="7">
        <v>68.8</v>
      </c>
      <c r="EN33" s="7">
        <v>74.2</v>
      </c>
      <c r="EO33" s="2">
        <v>63.8</v>
      </c>
      <c r="EP33" s="2">
        <v>74.9</v>
      </c>
      <c r="EQ33" s="2">
        <v>79.7</v>
      </c>
      <c r="ER33" s="2">
        <v>63</v>
      </c>
      <c r="ES33" s="2">
        <v>56.8</v>
      </c>
      <c r="ET33" s="2">
        <v>73.3</v>
      </c>
      <c r="EU33" s="2">
        <v>71</v>
      </c>
      <c r="EV33" s="7">
        <v>65.7</v>
      </c>
      <c r="EW33" s="7">
        <v>74.2</v>
      </c>
      <c r="EX33" s="2">
        <v>74.2</v>
      </c>
      <c r="EY33" s="2">
        <v>81.5</v>
      </c>
      <c r="EZ33" s="2">
        <v>78.8</v>
      </c>
      <c r="FA33" s="2">
        <v>62.7</v>
      </c>
      <c r="FB33" s="2">
        <v>73.9</v>
      </c>
      <c r="FC33" s="2">
        <v>81.9</v>
      </c>
      <c r="FD33" s="2">
        <v>69.2</v>
      </c>
      <c r="FE33" s="2">
        <v>66</v>
      </c>
      <c r="FF33" s="7">
        <v>80.7</v>
      </c>
      <c r="FG33" s="7">
        <v>81</v>
      </c>
      <c r="FH33" s="7">
        <v>78.7</v>
      </c>
      <c r="FI33" s="7">
        <v>72.3</v>
      </c>
      <c r="FJ33" s="7">
        <v>71.4</v>
      </c>
      <c r="FK33" s="7">
        <v>82</v>
      </c>
      <c r="FL33" s="7">
        <v>85.4</v>
      </c>
      <c r="FM33" s="7">
        <v>71.2</v>
      </c>
      <c r="FN33" s="33">
        <v>78.2</v>
      </c>
      <c r="FO33" s="34">
        <v>89.3</v>
      </c>
      <c r="FP33" s="2">
        <v>70.6</v>
      </c>
      <c r="FQ33" s="33">
        <v>70.5</v>
      </c>
      <c r="FR33" s="2">
        <v>77.2</v>
      </c>
      <c r="FS33" s="2">
        <v>78.3</v>
      </c>
      <c r="FT33" s="2">
        <v>78.1</v>
      </c>
      <c r="FU33" s="2">
        <v>77.6</v>
      </c>
      <c r="FV33" s="2">
        <v>80.4</v>
      </c>
      <c r="FW33" s="2">
        <v>85.1</v>
      </c>
      <c r="FX33" s="12">
        <v>84</v>
      </c>
      <c r="FY33" s="2">
        <v>72.5</v>
      </c>
      <c r="FZ33" s="2">
        <v>76.1</v>
      </c>
      <c r="GA33" s="2">
        <v>88</v>
      </c>
      <c r="GB33" s="2">
        <v>77.3</v>
      </c>
      <c r="GC33" s="2">
        <v>73.8</v>
      </c>
      <c r="GD33" s="2">
        <v>81.4</v>
      </c>
      <c r="GE33" s="2">
        <v>88</v>
      </c>
      <c r="GF33" s="2">
        <v>78.9</v>
      </c>
      <c r="GG33" s="2">
        <v>81.5</v>
      </c>
      <c r="GH33" s="2">
        <v>84.9</v>
      </c>
      <c r="GI33" s="2">
        <v>90.4</v>
      </c>
    </row>
    <row r="34" spans="1:191" ht="12">
      <c r="A34" s="55"/>
      <c r="B34" s="16"/>
      <c r="C34" s="3"/>
      <c r="D34" s="11" t="s">
        <v>24</v>
      </c>
      <c r="E34" s="5">
        <v>498.1</v>
      </c>
      <c r="F34" s="2">
        <f t="shared" si="31"/>
        <v>75.2</v>
      </c>
      <c r="G34" s="2">
        <f t="shared" si="32"/>
        <v>93.4</v>
      </c>
      <c r="H34" s="2">
        <f t="shared" si="33"/>
        <v>100</v>
      </c>
      <c r="I34" s="2">
        <f t="shared" si="34"/>
        <v>107.2</v>
      </c>
      <c r="J34" s="2">
        <f t="shared" si="35"/>
        <v>98.8</v>
      </c>
      <c r="K34" s="2">
        <f t="shared" si="36"/>
        <v>87.5</v>
      </c>
      <c r="L34" s="2">
        <f>ROUND(SUM(EC34:EN34)/12,1)</f>
        <v>47.4</v>
      </c>
      <c r="M34" s="2">
        <f>ROUND(SUM(EO34:EZ34)/12,1)</f>
        <v>65.7</v>
      </c>
      <c r="N34" s="2">
        <f>ROUND(SUM(FA34:FL34)/12,1)</f>
        <v>60.3</v>
      </c>
      <c r="O34" s="2">
        <f>ROUND(SUM(FM34:FX34)/12,1)</f>
        <v>56.6</v>
      </c>
      <c r="P34" s="18"/>
      <c r="Q34" s="5">
        <f t="shared" si="37"/>
        <v>91.1</v>
      </c>
      <c r="R34" s="5">
        <f t="shared" si="38"/>
        <v>62.7</v>
      </c>
      <c r="S34" s="5">
        <f t="shared" si="39"/>
        <v>70.7</v>
      </c>
      <c r="T34" s="5">
        <f t="shared" si="40"/>
        <v>76.3</v>
      </c>
      <c r="U34" s="5">
        <f t="shared" si="41"/>
        <v>100.8</v>
      </c>
      <c r="V34" s="5">
        <f t="shared" si="42"/>
        <v>90</v>
      </c>
      <c r="W34" s="5">
        <f t="shared" si="43"/>
        <v>90.5</v>
      </c>
      <c r="X34" s="5">
        <f t="shared" si="44"/>
        <v>92.2</v>
      </c>
      <c r="Y34" s="5">
        <f t="shared" si="45"/>
        <v>103.7</v>
      </c>
      <c r="Z34" s="5">
        <f t="shared" si="46"/>
        <v>91.1</v>
      </c>
      <c r="AA34" s="5">
        <f t="shared" si="47"/>
        <v>94.9</v>
      </c>
      <c r="AB34" s="5">
        <f t="shared" si="48"/>
        <v>110.2</v>
      </c>
      <c r="AC34" s="5">
        <f t="shared" si="49"/>
        <v>102.6</v>
      </c>
      <c r="AD34" s="5">
        <f t="shared" si="50"/>
        <v>95.4</v>
      </c>
      <c r="AE34" s="5">
        <f t="shared" si="51"/>
        <v>112.6</v>
      </c>
      <c r="AF34" s="5">
        <f t="shared" si="52"/>
        <v>118.1</v>
      </c>
      <c r="AG34" s="5">
        <f t="shared" si="53"/>
        <v>112.9</v>
      </c>
      <c r="AH34" s="5">
        <f t="shared" si="54"/>
        <v>100.8</v>
      </c>
      <c r="AI34" s="5">
        <f t="shared" si="55"/>
        <v>84</v>
      </c>
      <c r="AJ34" s="5">
        <f t="shared" si="56"/>
        <v>97.5</v>
      </c>
      <c r="AK34" s="5">
        <f t="shared" si="57"/>
        <v>102.7</v>
      </c>
      <c r="AL34" s="5">
        <f t="shared" si="58"/>
        <v>78.7</v>
      </c>
      <c r="AM34" s="2">
        <f t="shared" si="59"/>
        <v>83.6</v>
      </c>
      <c r="AN34" s="2">
        <f t="shared" si="60"/>
        <v>85.1</v>
      </c>
      <c r="AO34" s="2">
        <f t="shared" si="61"/>
        <v>66.6</v>
      </c>
      <c r="AP34" s="2">
        <f>ROUND((SUM(EF34:EH34))/3,1)</f>
        <v>30.1</v>
      </c>
      <c r="AQ34" s="2">
        <f>ROUND((SUM(EI34:EK34))/3,1)</f>
        <v>37.3</v>
      </c>
      <c r="AR34" s="2">
        <f>ROUND(SUM(EL34:EN34)/3,1)</f>
        <v>55.5</v>
      </c>
      <c r="AS34" s="26">
        <f>ROUND(SUM(EO34:EQ34)/3,1)</f>
        <v>65.9</v>
      </c>
      <c r="AT34" s="26">
        <f>ROUND(SUM(ER34:ET34)/3,1)</f>
        <v>54.8</v>
      </c>
      <c r="AU34" s="2">
        <f>ROUND(SUM(EU34:EW34)/3,1)</f>
        <v>67.2</v>
      </c>
      <c r="AV34" s="2">
        <f>ROUND(SUM(EX34:EZ34)/3,1)</f>
        <v>75</v>
      </c>
      <c r="AW34" s="26">
        <f>ROUND(SUM(FA34:FC34)/3,1)</f>
        <v>69.4</v>
      </c>
      <c r="AX34" s="2">
        <f>ROUND(SUM(FD34:FF34)/3,1)</f>
        <v>54.5</v>
      </c>
      <c r="AY34" s="26">
        <f>ROUND(SUM(FG34:FI34)/3,1)</f>
        <v>58.3</v>
      </c>
      <c r="AZ34" s="26">
        <f>ROUND(SUM(FJ34:FL34)/3,1)</f>
        <v>59.2</v>
      </c>
      <c r="BA34" s="2">
        <f>ROUND(SUM(FM34:FO34)/3,1)</f>
        <v>72.6</v>
      </c>
      <c r="BB34" s="2">
        <f>ROUND(SUM(FP34:FR34)/3,1)</f>
        <v>49.5</v>
      </c>
      <c r="BC34" s="2">
        <f>ROUND(SUM(FS34:FU34)/3,1)</f>
        <v>51.7</v>
      </c>
      <c r="BD34" s="2">
        <f>ROUND(SUM(FV34:FX34)/3,1)</f>
        <v>52.7</v>
      </c>
      <c r="BE34" s="2">
        <f>ROUND(SUM(FY34:GA34)/3,1)</f>
        <v>52.1</v>
      </c>
      <c r="BF34" s="2">
        <f>ROUND(SUM(GB34:GD34)/3,1)</f>
        <v>40</v>
      </c>
      <c r="BG34" s="2">
        <f>ROUND(SUM(GE34:GG34)/3,1)</f>
        <v>55.1</v>
      </c>
      <c r="BH34" s="21"/>
      <c r="BI34" s="2">
        <v>73</v>
      </c>
      <c r="BJ34" s="2">
        <v>87.9</v>
      </c>
      <c r="BK34" s="2">
        <v>112.4</v>
      </c>
      <c r="BL34" s="2">
        <v>63.6</v>
      </c>
      <c r="BM34" s="2">
        <v>63.8</v>
      </c>
      <c r="BN34" s="2">
        <v>60.7</v>
      </c>
      <c r="BO34" s="2">
        <v>62.5</v>
      </c>
      <c r="BP34" s="2">
        <v>74.6</v>
      </c>
      <c r="BQ34" s="2">
        <v>74.9</v>
      </c>
      <c r="BR34" s="2">
        <v>75.2</v>
      </c>
      <c r="BS34" s="2">
        <v>73.9</v>
      </c>
      <c r="BT34" s="2">
        <v>79.9</v>
      </c>
      <c r="BU34" s="2">
        <v>76.5</v>
      </c>
      <c r="BV34" s="2">
        <v>96.2</v>
      </c>
      <c r="BW34" s="2">
        <v>129.6</v>
      </c>
      <c r="BX34" s="2">
        <v>92</v>
      </c>
      <c r="BY34" s="2">
        <v>88.2</v>
      </c>
      <c r="BZ34" s="2">
        <v>89.7</v>
      </c>
      <c r="CA34" s="2">
        <v>86.2</v>
      </c>
      <c r="CB34" s="2">
        <v>88.2</v>
      </c>
      <c r="CC34" s="2">
        <v>97.2</v>
      </c>
      <c r="CD34" s="2">
        <v>91.3</v>
      </c>
      <c r="CE34" s="2">
        <v>95.3</v>
      </c>
      <c r="CF34" s="2">
        <v>90.1</v>
      </c>
      <c r="CG34" s="2">
        <v>83</v>
      </c>
      <c r="CH34" s="2">
        <v>93.6</v>
      </c>
      <c r="CI34" s="2">
        <v>134.5</v>
      </c>
      <c r="CJ34" s="2">
        <v>97.6</v>
      </c>
      <c r="CK34" s="2">
        <v>87.9</v>
      </c>
      <c r="CL34" s="2">
        <v>87.8</v>
      </c>
      <c r="CM34" s="2">
        <v>79.3</v>
      </c>
      <c r="CN34" s="2">
        <v>90.8</v>
      </c>
      <c r="CO34" s="2">
        <v>114.7</v>
      </c>
      <c r="CP34" s="2">
        <v>104</v>
      </c>
      <c r="CQ34" s="2">
        <v>109</v>
      </c>
      <c r="CR34" s="2">
        <v>117.7</v>
      </c>
      <c r="CS34" s="2">
        <v>81.6</v>
      </c>
      <c r="CT34" s="2">
        <v>113.8</v>
      </c>
      <c r="CU34" s="2">
        <v>112.4</v>
      </c>
      <c r="CV34" s="2">
        <v>86.5</v>
      </c>
      <c r="CW34" s="2">
        <v>86.2</v>
      </c>
      <c r="CX34" s="2">
        <v>113.4</v>
      </c>
      <c r="CY34" s="2">
        <v>120.2</v>
      </c>
      <c r="CZ34" s="2">
        <v>103.2</v>
      </c>
      <c r="DA34" s="2">
        <v>114.5</v>
      </c>
      <c r="DB34" s="2">
        <v>118.5</v>
      </c>
      <c r="DC34" s="2">
        <v>126.6</v>
      </c>
      <c r="DD34" s="2">
        <v>109.1</v>
      </c>
      <c r="DE34" s="2">
        <v>100.7</v>
      </c>
      <c r="DF34" s="2">
        <v>108.7</v>
      </c>
      <c r="DG34" s="2">
        <v>129.4</v>
      </c>
      <c r="DH34" s="2">
        <v>97.9</v>
      </c>
      <c r="DI34" s="2">
        <v>100.2</v>
      </c>
      <c r="DJ34" s="2">
        <v>104.4</v>
      </c>
      <c r="DK34" s="2">
        <v>84.8</v>
      </c>
      <c r="DL34" s="2">
        <v>85.6</v>
      </c>
      <c r="DM34" s="2">
        <v>81.7</v>
      </c>
      <c r="DN34" s="2">
        <v>96.2</v>
      </c>
      <c r="DO34" s="2">
        <v>88.6</v>
      </c>
      <c r="DP34" s="2">
        <v>107.7</v>
      </c>
      <c r="DQ34" s="2">
        <v>85.2</v>
      </c>
      <c r="DR34" s="2">
        <v>97.5</v>
      </c>
      <c r="DS34" s="2">
        <v>125.3</v>
      </c>
      <c r="DT34" s="2">
        <v>82.1</v>
      </c>
      <c r="DU34" s="2">
        <v>77.8</v>
      </c>
      <c r="DV34" s="2">
        <v>76.1</v>
      </c>
      <c r="DW34" s="7">
        <v>80.1</v>
      </c>
      <c r="DX34" s="7">
        <v>85.5</v>
      </c>
      <c r="DY34" s="7">
        <v>85.2</v>
      </c>
      <c r="DZ34" s="7">
        <v>101.8</v>
      </c>
      <c r="EA34" s="7">
        <v>77.9</v>
      </c>
      <c r="EB34" s="7">
        <v>75.5</v>
      </c>
      <c r="EC34" s="2">
        <v>61.9</v>
      </c>
      <c r="ED34" s="2">
        <v>69.1</v>
      </c>
      <c r="EE34" s="2">
        <v>68.8</v>
      </c>
      <c r="EF34" s="2">
        <v>28.6</v>
      </c>
      <c r="EG34" s="2">
        <v>29</v>
      </c>
      <c r="EH34" s="2">
        <v>32.8</v>
      </c>
      <c r="EI34" s="7">
        <v>33.5</v>
      </c>
      <c r="EJ34" s="7">
        <v>33.6</v>
      </c>
      <c r="EK34" s="7">
        <v>44.7</v>
      </c>
      <c r="EL34" s="7">
        <v>48.3</v>
      </c>
      <c r="EM34" s="7">
        <v>56.6</v>
      </c>
      <c r="EN34" s="7">
        <v>61.7</v>
      </c>
      <c r="EO34" s="2">
        <v>51.5</v>
      </c>
      <c r="EP34" s="2">
        <v>68.9</v>
      </c>
      <c r="EQ34" s="2">
        <v>77.2</v>
      </c>
      <c r="ER34" s="2">
        <v>47</v>
      </c>
      <c r="ES34" s="2">
        <v>48.2</v>
      </c>
      <c r="ET34" s="2">
        <v>69.1</v>
      </c>
      <c r="EU34" s="2">
        <v>66.4</v>
      </c>
      <c r="EV34" s="7">
        <v>61.1</v>
      </c>
      <c r="EW34" s="7">
        <v>74.1</v>
      </c>
      <c r="EX34" s="2">
        <v>67.7</v>
      </c>
      <c r="EY34" s="2">
        <v>79.5</v>
      </c>
      <c r="EZ34" s="2">
        <v>77.9</v>
      </c>
      <c r="FA34" s="2">
        <v>53.8</v>
      </c>
      <c r="FB34" s="2">
        <v>69.7</v>
      </c>
      <c r="FC34" s="2">
        <v>84.7</v>
      </c>
      <c r="FD34" s="2">
        <v>51.2</v>
      </c>
      <c r="FE34" s="2">
        <v>48.2</v>
      </c>
      <c r="FF34" s="7">
        <v>64</v>
      </c>
      <c r="FG34" s="7">
        <v>66.2</v>
      </c>
      <c r="FH34" s="7">
        <v>58.9</v>
      </c>
      <c r="FI34" s="7">
        <v>49.9</v>
      </c>
      <c r="FJ34" s="7">
        <v>44</v>
      </c>
      <c r="FK34" s="7">
        <v>59</v>
      </c>
      <c r="FL34" s="7">
        <v>74.5</v>
      </c>
      <c r="FM34" s="7">
        <v>57.2</v>
      </c>
      <c r="FN34" s="33">
        <v>71.1</v>
      </c>
      <c r="FO34" s="34">
        <v>89.4</v>
      </c>
      <c r="FP34" s="2">
        <v>51.5</v>
      </c>
      <c r="FQ34" s="33">
        <v>48</v>
      </c>
      <c r="FR34" s="2">
        <v>49</v>
      </c>
      <c r="FS34" s="2">
        <v>52.2</v>
      </c>
      <c r="FT34" s="2">
        <v>50.1</v>
      </c>
      <c r="FU34" s="2">
        <v>52.7</v>
      </c>
      <c r="FV34" s="2">
        <v>50.2</v>
      </c>
      <c r="FW34" s="2">
        <v>55.7</v>
      </c>
      <c r="FX34" s="12">
        <v>52.1</v>
      </c>
      <c r="FY34" s="2">
        <v>40.9</v>
      </c>
      <c r="FZ34" s="2">
        <v>47.8</v>
      </c>
      <c r="GA34" s="2">
        <v>67.6</v>
      </c>
      <c r="GB34" s="2">
        <v>42.3</v>
      </c>
      <c r="GC34" s="2">
        <v>34.8</v>
      </c>
      <c r="GD34" s="2">
        <v>42.9</v>
      </c>
      <c r="GE34" s="2">
        <v>61.4</v>
      </c>
      <c r="GF34" s="2">
        <v>50.7</v>
      </c>
      <c r="GG34" s="2">
        <v>53.3</v>
      </c>
      <c r="GH34" s="2">
        <v>53.7</v>
      </c>
      <c r="GI34" s="2">
        <v>63.3</v>
      </c>
    </row>
    <row r="35" spans="1:191" ht="12">
      <c r="A35" s="55"/>
      <c r="B35" s="16"/>
      <c r="C35" s="3"/>
      <c r="D35" s="11" t="s">
        <v>25</v>
      </c>
      <c r="E35" s="5">
        <v>534.5</v>
      </c>
      <c r="F35" s="2">
        <f t="shared" si="31"/>
        <v>102.2</v>
      </c>
      <c r="G35" s="2">
        <f t="shared" si="32"/>
        <v>103.7</v>
      </c>
      <c r="H35" s="2">
        <f t="shared" si="33"/>
        <v>100</v>
      </c>
      <c r="I35" s="2">
        <f t="shared" si="34"/>
        <v>101.4</v>
      </c>
      <c r="J35" s="2">
        <f t="shared" si="35"/>
        <v>96.3</v>
      </c>
      <c r="K35" s="2">
        <f t="shared" si="36"/>
        <v>88.3</v>
      </c>
      <c r="L35" s="2">
        <f>ROUND(SUM(EC35:EN35)/12,1)</f>
        <v>75.7</v>
      </c>
      <c r="M35" s="2">
        <f>ROUND(SUM(EO35:EZ35)/12,1)</f>
        <v>76.7</v>
      </c>
      <c r="N35" s="2">
        <f>ROUND(SUM(FA35:FL35)/12,1)</f>
        <v>89.5</v>
      </c>
      <c r="O35" s="2">
        <f>ROUND(SUM(FM35:FX35)/12,1)</f>
        <v>98.7</v>
      </c>
      <c r="P35" s="18"/>
      <c r="Q35" s="5">
        <f t="shared" si="37"/>
        <v>102.8</v>
      </c>
      <c r="R35" s="5">
        <f t="shared" si="38"/>
        <v>102.1</v>
      </c>
      <c r="S35" s="5">
        <f t="shared" si="39"/>
        <v>99.8</v>
      </c>
      <c r="T35" s="5">
        <f t="shared" si="40"/>
        <v>104</v>
      </c>
      <c r="U35" s="5">
        <f t="shared" si="41"/>
        <v>100.8</v>
      </c>
      <c r="V35" s="5">
        <f t="shared" si="42"/>
        <v>101.1</v>
      </c>
      <c r="W35" s="5">
        <f t="shared" si="43"/>
        <v>102.9</v>
      </c>
      <c r="X35" s="5">
        <f t="shared" si="44"/>
        <v>110</v>
      </c>
      <c r="Y35" s="5">
        <f t="shared" si="45"/>
        <v>94</v>
      </c>
      <c r="Z35" s="5">
        <f t="shared" si="46"/>
        <v>97.6</v>
      </c>
      <c r="AA35" s="5">
        <f t="shared" si="47"/>
        <v>103.3</v>
      </c>
      <c r="AB35" s="5">
        <f t="shared" si="48"/>
        <v>105.1</v>
      </c>
      <c r="AC35" s="5">
        <f t="shared" si="49"/>
        <v>97.9</v>
      </c>
      <c r="AD35" s="5">
        <f t="shared" si="50"/>
        <v>98.6</v>
      </c>
      <c r="AE35" s="5">
        <f t="shared" si="51"/>
        <v>98.1</v>
      </c>
      <c r="AF35" s="5">
        <f t="shared" si="52"/>
        <v>111.3</v>
      </c>
      <c r="AG35" s="5">
        <f t="shared" si="53"/>
        <v>97.9</v>
      </c>
      <c r="AH35" s="5">
        <f t="shared" si="54"/>
        <v>93.6</v>
      </c>
      <c r="AI35" s="5">
        <f t="shared" si="55"/>
        <v>92.6</v>
      </c>
      <c r="AJ35" s="5">
        <f t="shared" si="56"/>
        <v>101</v>
      </c>
      <c r="AK35" s="5">
        <f t="shared" si="57"/>
        <v>94.7</v>
      </c>
      <c r="AL35" s="5">
        <f t="shared" si="58"/>
        <v>90.7</v>
      </c>
      <c r="AM35" s="2">
        <f t="shared" si="59"/>
        <v>84.1</v>
      </c>
      <c r="AN35" s="2">
        <f t="shared" si="60"/>
        <v>83.7</v>
      </c>
      <c r="AO35" s="2">
        <f t="shared" si="61"/>
        <v>66.5</v>
      </c>
      <c r="AP35" s="2">
        <f>ROUND((SUM(EF35:EH35))/3,1)</f>
        <v>73.6</v>
      </c>
      <c r="AQ35" s="2">
        <f>ROUND((SUM(EI35:EK35))/3,1)</f>
        <v>79.1</v>
      </c>
      <c r="AR35" s="2">
        <f>ROUND(SUM(EL35:EN35)/3,1)</f>
        <v>83.7</v>
      </c>
      <c r="AS35" s="26">
        <f>ROUND(SUM(EO35:EQ35)/3,1)</f>
        <v>79.3</v>
      </c>
      <c r="AT35" s="26">
        <f>ROUND(SUM(ER35:ET35)/3,1)</f>
        <v>73.3</v>
      </c>
      <c r="AU35" s="2">
        <f>ROUND(SUM(EU35:EW35)/3,1)</f>
        <v>73.1</v>
      </c>
      <c r="AV35" s="2">
        <f>ROUND(SUM(EX35:EZ35)/3,1)</f>
        <v>81.1</v>
      </c>
      <c r="AW35" s="26">
        <f>ROUND(SUM(FA35:FC35)/3,1)</f>
        <v>76.1</v>
      </c>
      <c r="AX35" s="2">
        <f>ROUND(SUM(FD35:FF35)/3,1)</f>
        <v>88.2</v>
      </c>
      <c r="AY35" s="26">
        <f>ROUND(SUM(FG35:FI35)/3,1)</f>
        <v>95</v>
      </c>
      <c r="AZ35" s="26">
        <f>ROUND(SUM(FJ35:FL35)/3,1)</f>
        <v>98.6</v>
      </c>
      <c r="BA35" s="2">
        <f>ROUND(SUM(FM35:FO35)/3,1)</f>
        <v>86.1</v>
      </c>
      <c r="BB35" s="2">
        <f>ROUND(SUM(FP35:FR35)/3,1)</f>
        <v>94.4</v>
      </c>
      <c r="BC35" s="2">
        <f>ROUND(SUM(FS35:FU35)/3,1)</f>
        <v>102.5</v>
      </c>
      <c r="BD35" s="2">
        <f>ROUND(SUM(FV35:FX35)/3,1)</f>
        <v>111.6</v>
      </c>
      <c r="BE35" s="2">
        <f>ROUND(SUM(FY35:GA35)/3,1)</f>
        <v>103.8</v>
      </c>
      <c r="BF35" s="2">
        <f>ROUND(SUM(GB35:GD35)/3,1)</f>
        <v>112.4</v>
      </c>
      <c r="BG35" s="2">
        <f>ROUND(SUM(GE35:GG35)/3,1)</f>
        <v>108.6</v>
      </c>
      <c r="BH35" s="21"/>
      <c r="BI35" s="2">
        <v>97.4</v>
      </c>
      <c r="BJ35" s="2">
        <v>109</v>
      </c>
      <c r="BK35" s="2">
        <v>101.9</v>
      </c>
      <c r="BL35" s="2">
        <v>96.4</v>
      </c>
      <c r="BM35" s="2">
        <v>103.5</v>
      </c>
      <c r="BN35" s="2">
        <v>106.4</v>
      </c>
      <c r="BO35" s="2">
        <v>102.1</v>
      </c>
      <c r="BP35" s="2">
        <v>93.1</v>
      </c>
      <c r="BQ35" s="2">
        <v>104.2</v>
      </c>
      <c r="BR35" s="2">
        <v>103.6</v>
      </c>
      <c r="BS35" s="2">
        <v>103.6</v>
      </c>
      <c r="BT35" s="2">
        <v>104.7</v>
      </c>
      <c r="BU35" s="2">
        <v>95</v>
      </c>
      <c r="BV35" s="2">
        <v>102</v>
      </c>
      <c r="BW35" s="2">
        <v>105.5</v>
      </c>
      <c r="BX35" s="2">
        <v>100.5</v>
      </c>
      <c r="BY35" s="2">
        <v>94.2</v>
      </c>
      <c r="BZ35" s="2">
        <v>108.7</v>
      </c>
      <c r="CA35" s="2">
        <v>110.4</v>
      </c>
      <c r="CB35" s="2">
        <v>97.8</v>
      </c>
      <c r="CC35" s="2">
        <v>100.6</v>
      </c>
      <c r="CD35" s="2">
        <v>107.5</v>
      </c>
      <c r="CE35" s="2">
        <v>113.1</v>
      </c>
      <c r="CF35" s="2">
        <v>109.3</v>
      </c>
      <c r="CG35" s="2">
        <v>88.9</v>
      </c>
      <c r="CH35" s="2">
        <v>90.9</v>
      </c>
      <c r="CI35" s="2">
        <v>102.2</v>
      </c>
      <c r="CJ35" s="2">
        <v>99</v>
      </c>
      <c r="CK35" s="2">
        <v>94.2</v>
      </c>
      <c r="CL35" s="2">
        <v>99.6</v>
      </c>
      <c r="CM35" s="2">
        <v>100.7</v>
      </c>
      <c r="CN35" s="2">
        <v>98.2</v>
      </c>
      <c r="CO35" s="2">
        <v>111</v>
      </c>
      <c r="CP35" s="2">
        <v>106.1</v>
      </c>
      <c r="CQ35" s="2">
        <v>107.3</v>
      </c>
      <c r="CR35" s="2">
        <v>101.8</v>
      </c>
      <c r="CS35" s="2">
        <v>90.4</v>
      </c>
      <c r="CT35" s="2">
        <v>96.3</v>
      </c>
      <c r="CU35" s="2">
        <v>106.9</v>
      </c>
      <c r="CV35" s="2">
        <v>97.4</v>
      </c>
      <c r="CW35" s="2">
        <v>96.2</v>
      </c>
      <c r="CX35" s="2">
        <v>102.1</v>
      </c>
      <c r="CY35" s="2">
        <v>99.7</v>
      </c>
      <c r="CZ35" s="2">
        <v>94.9</v>
      </c>
      <c r="DA35" s="2">
        <v>99.6</v>
      </c>
      <c r="DB35" s="2">
        <v>108.1</v>
      </c>
      <c r="DC35" s="2">
        <v>113.5</v>
      </c>
      <c r="DD35" s="2">
        <v>112.2</v>
      </c>
      <c r="DE35" s="2">
        <v>93.4</v>
      </c>
      <c r="DF35" s="2">
        <v>99.7</v>
      </c>
      <c r="DG35" s="2">
        <v>100.6</v>
      </c>
      <c r="DH35" s="2">
        <v>92.6</v>
      </c>
      <c r="DI35" s="2">
        <v>89.9</v>
      </c>
      <c r="DJ35" s="2">
        <v>98.4</v>
      </c>
      <c r="DK35" s="2">
        <v>92.3</v>
      </c>
      <c r="DL35" s="2">
        <v>89.6</v>
      </c>
      <c r="DM35" s="2">
        <v>95.8</v>
      </c>
      <c r="DN35" s="2">
        <v>100.6</v>
      </c>
      <c r="DO35" s="2">
        <v>100.1</v>
      </c>
      <c r="DP35" s="2">
        <v>102.2</v>
      </c>
      <c r="DQ35" s="2">
        <v>90.4</v>
      </c>
      <c r="DR35" s="2">
        <v>97</v>
      </c>
      <c r="DS35" s="2">
        <v>96.8</v>
      </c>
      <c r="DT35" s="2">
        <v>92.7</v>
      </c>
      <c r="DU35" s="2">
        <v>89.5</v>
      </c>
      <c r="DV35" s="2">
        <v>89.8</v>
      </c>
      <c r="DW35" s="7">
        <v>90.9</v>
      </c>
      <c r="DX35" s="7">
        <v>77.2</v>
      </c>
      <c r="DY35" s="7">
        <v>84.1</v>
      </c>
      <c r="DZ35" s="7">
        <v>87.3</v>
      </c>
      <c r="EA35" s="7">
        <v>79.8</v>
      </c>
      <c r="EB35" s="7">
        <v>84</v>
      </c>
      <c r="EC35" s="2">
        <v>70</v>
      </c>
      <c r="ED35" s="2">
        <v>69.6</v>
      </c>
      <c r="EE35" s="2">
        <v>60</v>
      </c>
      <c r="EF35" s="2">
        <v>69.4</v>
      </c>
      <c r="EG35" s="2">
        <v>78.7</v>
      </c>
      <c r="EH35" s="2">
        <v>72.6</v>
      </c>
      <c r="EI35" s="7">
        <v>81.1</v>
      </c>
      <c r="EJ35" s="7">
        <v>77.7</v>
      </c>
      <c r="EK35" s="7">
        <v>78.4</v>
      </c>
      <c r="EL35" s="7">
        <v>85</v>
      </c>
      <c r="EM35" s="7">
        <v>80.2</v>
      </c>
      <c r="EN35" s="7">
        <v>85.8</v>
      </c>
      <c r="EO35" s="2">
        <v>75.2</v>
      </c>
      <c r="EP35" s="2">
        <v>80.6</v>
      </c>
      <c r="EQ35" s="2">
        <v>82.1</v>
      </c>
      <c r="ER35" s="2">
        <v>77.9</v>
      </c>
      <c r="ES35" s="2">
        <v>64.7</v>
      </c>
      <c r="ET35" s="2">
        <v>77.3</v>
      </c>
      <c r="EU35" s="2">
        <v>75.2</v>
      </c>
      <c r="EV35" s="7">
        <v>70</v>
      </c>
      <c r="EW35" s="7">
        <v>74.2</v>
      </c>
      <c r="EX35" s="2">
        <v>80.4</v>
      </c>
      <c r="EY35" s="2">
        <v>83.3</v>
      </c>
      <c r="EZ35" s="2">
        <v>79.7</v>
      </c>
      <c r="FA35" s="2">
        <v>71</v>
      </c>
      <c r="FB35" s="2">
        <v>77.9</v>
      </c>
      <c r="FC35" s="2">
        <v>79.3</v>
      </c>
      <c r="FD35" s="2">
        <v>85.9</v>
      </c>
      <c r="FE35" s="2">
        <v>82.5</v>
      </c>
      <c r="FF35" s="7">
        <v>96.2</v>
      </c>
      <c r="FG35" s="7">
        <v>94.8</v>
      </c>
      <c r="FH35" s="7">
        <v>97.1</v>
      </c>
      <c r="FI35" s="7">
        <v>93.2</v>
      </c>
      <c r="FJ35" s="7">
        <v>96.9</v>
      </c>
      <c r="FK35" s="7">
        <v>103.3</v>
      </c>
      <c r="FL35" s="7">
        <v>95.5</v>
      </c>
      <c r="FM35" s="7">
        <v>84.2</v>
      </c>
      <c r="FN35" s="33">
        <v>84.7</v>
      </c>
      <c r="FO35" s="34">
        <v>89.3</v>
      </c>
      <c r="FP35" s="2">
        <v>88.4</v>
      </c>
      <c r="FQ35" s="33">
        <v>91.4</v>
      </c>
      <c r="FR35" s="2">
        <v>103.5</v>
      </c>
      <c r="FS35" s="2">
        <v>102.6</v>
      </c>
      <c r="FT35" s="2">
        <v>104.3</v>
      </c>
      <c r="FU35" s="2">
        <v>100.7</v>
      </c>
      <c r="FV35" s="2">
        <v>108.6</v>
      </c>
      <c r="FW35" s="2">
        <v>112.5</v>
      </c>
      <c r="FX35" s="12">
        <v>113.8</v>
      </c>
      <c r="FY35" s="2">
        <v>101.9</v>
      </c>
      <c r="FZ35" s="2">
        <v>102.4</v>
      </c>
      <c r="GA35" s="2">
        <v>107</v>
      </c>
      <c r="GB35" s="2">
        <v>109.8</v>
      </c>
      <c r="GC35" s="2">
        <v>110.2</v>
      </c>
      <c r="GD35" s="2">
        <v>117.1</v>
      </c>
      <c r="GE35" s="2">
        <v>112.8</v>
      </c>
      <c r="GF35" s="2">
        <v>105.3</v>
      </c>
      <c r="GG35" s="2">
        <v>107.7</v>
      </c>
      <c r="GH35" s="2">
        <v>114</v>
      </c>
      <c r="GI35" s="2">
        <v>115.7</v>
      </c>
    </row>
    <row r="36" spans="1:191" ht="12">
      <c r="A36" s="55"/>
      <c r="B36" s="16"/>
      <c r="C36" s="50" t="s">
        <v>26</v>
      </c>
      <c r="D36" s="51"/>
      <c r="E36" s="5">
        <v>4631.7</v>
      </c>
      <c r="F36" s="2">
        <f t="shared" si="31"/>
        <v>84.5</v>
      </c>
      <c r="G36" s="2">
        <f t="shared" si="32"/>
        <v>102.5</v>
      </c>
      <c r="H36" s="2">
        <f t="shared" si="33"/>
        <v>100</v>
      </c>
      <c r="I36" s="2">
        <f t="shared" si="34"/>
        <v>106.4</v>
      </c>
      <c r="J36" s="2">
        <f t="shared" si="35"/>
        <v>101.1</v>
      </c>
      <c r="K36" s="2">
        <f t="shared" si="36"/>
        <v>91.9</v>
      </c>
      <c r="L36" s="2">
        <f>ROUND(SUM(EC36:EN36)/12,1)</f>
        <v>95.4</v>
      </c>
      <c r="M36" s="2">
        <f>ROUND(SUM(EO36:EZ36)/12,1)</f>
        <v>87.2</v>
      </c>
      <c r="N36" s="2">
        <f>ROUND(SUM(FA36:FL36)/12,1)</f>
        <v>80.8</v>
      </c>
      <c r="O36" s="2">
        <f>ROUND(SUM(FM36:FX36)/12,1)</f>
        <v>52.7</v>
      </c>
      <c r="P36" s="18"/>
      <c r="Q36" s="5">
        <f t="shared" si="37"/>
        <v>70.5</v>
      </c>
      <c r="R36" s="5">
        <f t="shared" si="38"/>
        <v>74.6</v>
      </c>
      <c r="S36" s="5">
        <f t="shared" si="39"/>
        <v>88.1</v>
      </c>
      <c r="T36" s="5">
        <f t="shared" si="40"/>
        <v>104.7</v>
      </c>
      <c r="U36" s="5">
        <f t="shared" si="41"/>
        <v>94.2</v>
      </c>
      <c r="V36" s="5">
        <f t="shared" si="42"/>
        <v>103.9</v>
      </c>
      <c r="W36" s="5">
        <f t="shared" si="43"/>
        <v>99.4</v>
      </c>
      <c r="X36" s="5">
        <f t="shared" si="44"/>
        <v>112.3</v>
      </c>
      <c r="Y36" s="5">
        <f t="shared" si="45"/>
        <v>99.2</v>
      </c>
      <c r="Z36" s="5">
        <f t="shared" si="46"/>
        <v>106.6</v>
      </c>
      <c r="AA36" s="5">
        <f t="shared" si="47"/>
        <v>84.5</v>
      </c>
      <c r="AB36" s="5">
        <f t="shared" si="48"/>
        <v>109.7</v>
      </c>
      <c r="AC36" s="5">
        <f t="shared" si="49"/>
        <v>109.5</v>
      </c>
      <c r="AD36" s="5">
        <f t="shared" si="50"/>
        <v>113.3</v>
      </c>
      <c r="AE36" s="5">
        <f t="shared" si="51"/>
        <v>91.9</v>
      </c>
      <c r="AF36" s="5">
        <f t="shared" si="52"/>
        <v>110.8</v>
      </c>
      <c r="AG36" s="5">
        <f t="shared" si="53"/>
        <v>92.8</v>
      </c>
      <c r="AH36" s="5">
        <f t="shared" si="54"/>
        <v>98.7</v>
      </c>
      <c r="AI36" s="5">
        <f t="shared" si="55"/>
        <v>101</v>
      </c>
      <c r="AJ36" s="5">
        <f t="shared" si="56"/>
        <v>112</v>
      </c>
      <c r="AK36" s="5">
        <f t="shared" si="57"/>
        <v>94.2</v>
      </c>
      <c r="AL36" s="5">
        <f t="shared" si="58"/>
        <v>85.6</v>
      </c>
      <c r="AM36" s="2">
        <f t="shared" si="59"/>
        <v>88.7</v>
      </c>
      <c r="AN36" s="2">
        <f t="shared" si="60"/>
        <v>99.1</v>
      </c>
      <c r="AO36" s="2">
        <f t="shared" si="61"/>
        <v>82.3</v>
      </c>
      <c r="AP36" s="2">
        <f>ROUND((SUM(EF36:EH36))/3,1)</f>
        <v>94.8</v>
      </c>
      <c r="AQ36" s="2">
        <f>ROUND((SUM(EI36:EK36))/3,1)</f>
        <v>93.2</v>
      </c>
      <c r="AR36" s="2">
        <f>ROUND(SUM(EL36:EN36)/3,1)</f>
        <v>111.1</v>
      </c>
      <c r="AS36" s="26">
        <f>ROUND(SUM(EO36:EQ36)/3,1)</f>
        <v>84</v>
      </c>
      <c r="AT36" s="26">
        <f>ROUND(SUM(ER36:ET36)/3,1)</f>
        <v>88.9</v>
      </c>
      <c r="AU36" s="2">
        <f>ROUND(SUM(EU36:EW36)/3,1)</f>
        <v>86.6</v>
      </c>
      <c r="AV36" s="2">
        <f>ROUND(SUM(EX36:EZ36)/3,1)</f>
        <v>89.5</v>
      </c>
      <c r="AW36" s="26">
        <f>ROUND(SUM(FA36:FC36)/3,1)</f>
        <v>80.9</v>
      </c>
      <c r="AX36" s="2">
        <f>ROUND(SUM(FD36:FF36)/3,1)</f>
        <v>75.9</v>
      </c>
      <c r="AY36" s="26">
        <f>ROUND(SUM(FG36:FI36)/3,1)</f>
        <v>84.7</v>
      </c>
      <c r="AZ36" s="26">
        <f>ROUND(SUM(FJ36:FL36)/3,1)</f>
        <v>81.8</v>
      </c>
      <c r="BA36" s="2">
        <f>ROUND(SUM(FM36:FO36)/3,1)</f>
        <v>63.3</v>
      </c>
      <c r="BB36" s="2">
        <f>ROUND(SUM(FP36:FR36)/3,1)</f>
        <v>50.7</v>
      </c>
      <c r="BC36" s="2">
        <f>ROUND(SUM(FS36:FU36)/3,1)</f>
        <v>45.6</v>
      </c>
      <c r="BD36" s="2">
        <f>ROUND(SUM(FV36:FX36)/3,1)</f>
        <v>51</v>
      </c>
      <c r="BE36" s="2">
        <f>ROUND(SUM(FY36:GA36)/3,1)</f>
        <v>33.5</v>
      </c>
      <c r="BF36" s="2">
        <f>ROUND(SUM(GB36:GD36)/3,1)</f>
        <v>38.3</v>
      </c>
      <c r="BG36" s="2">
        <f>ROUND(SUM(GE36:GG36)/3,1)</f>
        <v>37.1</v>
      </c>
      <c r="BH36" s="21"/>
      <c r="BI36" s="2">
        <v>66.1</v>
      </c>
      <c r="BJ36" s="2">
        <v>69.2</v>
      </c>
      <c r="BK36" s="2">
        <v>76.2</v>
      </c>
      <c r="BL36" s="2">
        <v>76.6</v>
      </c>
      <c r="BM36" s="2">
        <v>70.6</v>
      </c>
      <c r="BN36" s="2">
        <v>76.5</v>
      </c>
      <c r="BO36" s="2">
        <v>94.2</v>
      </c>
      <c r="BP36" s="2">
        <v>80.9</v>
      </c>
      <c r="BQ36" s="2">
        <v>89.1</v>
      </c>
      <c r="BR36" s="2">
        <v>100.3</v>
      </c>
      <c r="BS36" s="2">
        <v>98.6</v>
      </c>
      <c r="BT36" s="2">
        <v>115.2</v>
      </c>
      <c r="BU36" s="2">
        <v>78.4</v>
      </c>
      <c r="BV36" s="2">
        <v>85.9</v>
      </c>
      <c r="BW36" s="2">
        <v>118.3</v>
      </c>
      <c r="BX36" s="2">
        <v>114.2</v>
      </c>
      <c r="BY36" s="2">
        <v>101.6</v>
      </c>
      <c r="BZ36" s="2">
        <v>95.9</v>
      </c>
      <c r="CA36" s="2">
        <v>101.1</v>
      </c>
      <c r="CB36" s="2">
        <v>94.6</v>
      </c>
      <c r="CC36" s="2">
        <v>102.6</v>
      </c>
      <c r="CD36" s="2">
        <v>96.5</v>
      </c>
      <c r="CE36" s="2">
        <v>103.4</v>
      </c>
      <c r="CF36" s="2">
        <v>137</v>
      </c>
      <c r="CG36" s="2">
        <v>97.6</v>
      </c>
      <c r="CH36" s="2">
        <v>94.3</v>
      </c>
      <c r="CI36" s="2">
        <v>105.8</v>
      </c>
      <c r="CJ36" s="2">
        <v>125.8</v>
      </c>
      <c r="CK36" s="2">
        <v>95.8</v>
      </c>
      <c r="CL36" s="2">
        <v>98.2</v>
      </c>
      <c r="CM36" s="2">
        <v>82.5</v>
      </c>
      <c r="CN36" s="2">
        <v>81.5</v>
      </c>
      <c r="CO36" s="2">
        <v>89.4</v>
      </c>
      <c r="CP36" s="2">
        <v>110.4</v>
      </c>
      <c r="CQ36" s="2">
        <v>100.3</v>
      </c>
      <c r="CR36" s="2">
        <v>118.4</v>
      </c>
      <c r="CS36" s="2">
        <v>78.7</v>
      </c>
      <c r="CT36" s="2">
        <v>120.1</v>
      </c>
      <c r="CU36" s="2">
        <v>129.6</v>
      </c>
      <c r="CV36" s="2">
        <v>115.4</v>
      </c>
      <c r="CW36" s="2">
        <v>107.7</v>
      </c>
      <c r="CX36" s="2">
        <v>116.9</v>
      </c>
      <c r="CY36" s="2">
        <v>90.1</v>
      </c>
      <c r="CZ36" s="2">
        <v>93.1</v>
      </c>
      <c r="DA36" s="2">
        <v>92.6</v>
      </c>
      <c r="DB36" s="2">
        <v>104.3</v>
      </c>
      <c r="DC36" s="2">
        <v>116.6</v>
      </c>
      <c r="DD36" s="2">
        <v>111.4</v>
      </c>
      <c r="DE36" s="2">
        <v>81.9</v>
      </c>
      <c r="DF36" s="2">
        <v>100.2</v>
      </c>
      <c r="DG36" s="2">
        <v>96.4</v>
      </c>
      <c r="DH36" s="2">
        <v>97.3</v>
      </c>
      <c r="DI36" s="2">
        <v>96.4</v>
      </c>
      <c r="DJ36" s="2">
        <v>102.5</v>
      </c>
      <c r="DK36" s="2">
        <v>116.5</v>
      </c>
      <c r="DL36" s="2">
        <v>99.1</v>
      </c>
      <c r="DM36" s="2">
        <v>87.3</v>
      </c>
      <c r="DN36" s="2">
        <v>109.8</v>
      </c>
      <c r="DO36" s="2">
        <v>111.3</v>
      </c>
      <c r="DP36" s="2">
        <v>115</v>
      </c>
      <c r="DQ36" s="2">
        <v>86</v>
      </c>
      <c r="DR36" s="2">
        <v>96.2</v>
      </c>
      <c r="DS36" s="2">
        <v>100.5</v>
      </c>
      <c r="DT36" s="2">
        <v>95.4</v>
      </c>
      <c r="DU36" s="2">
        <v>81.3</v>
      </c>
      <c r="DV36" s="2">
        <v>80</v>
      </c>
      <c r="DW36" s="7">
        <v>92.8</v>
      </c>
      <c r="DX36" s="7">
        <v>79.8</v>
      </c>
      <c r="DY36" s="7">
        <v>93.5</v>
      </c>
      <c r="DZ36" s="7">
        <v>97.5</v>
      </c>
      <c r="EA36" s="7">
        <v>92.3</v>
      </c>
      <c r="EB36" s="7">
        <v>107.4</v>
      </c>
      <c r="EC36" s="2">
        <v>72.8</v>
      </c>
      <c r="ED36" s="2">
        <v>71.8</v>
      </c>
      <c r="EE36" s="2">
        <v>102.4</v>
      </c>
      <c r="EF36" s="2">
        <v>102.5</v>
      </c>
      <c r="EG36" s="2">
        <v>85.8</v>
      </c>
      <c r="EH36" s="2">
        <v>96.1</v>
      </c>
      <c r="EI36" s="7">
        <v>99.4</v>
      </c>
      <c r="EJ36" s="7">
        <v>83.9</v>
      </c>
      <c r="EK36" s="7">
        <v>96.3</v>
      </c>
      <c r="EL36" s="7">
        <v>114.1</v>
      </c>
      <c r="EM36" s="7">
        <v>113.9</v>
      </c>
      <c r="EN36" s="7">
        <v>105.4</v>
      </c>
      <c r="EO36" s="2">
        <v>74</v>
      </c>
      <c r="EP36" s="2">
        <v>79.6</v>
      </c>
      <c r="EQ36" s="2">
        <v>98.4</v>
      </c>
      <c r="ER36" s="2">
        <v>87.8</v>
      </c>
      <c r="ES36" s="2">
        <v>87</v>
      </c>
      <c r="ET36" s="2">
        <v>91.8</v>
      </c>
      <c r="EU36" s="2">
        <v>94.8</v>
      </c>
      <c r="EV36" s="7">
        <v>81.9</v>
      </c>
      <c r="EW36" s="7">
        <v>83.2</v>
      </c>
      <c r="EX36" s="2">
        <v>86.3</v>
      </c>
      <c r="EY36" s="2">
        <v>93.3</v>
      </c>
      <c r="EZ36" s="2">
        <v>88.8</v>
      </c>
      <c r="FA36" s="2">
        <v>68.5</v>
      </c>
      <c r="FB36" s="2">
        <v>79.2</v>
      </c>
      <c r="FC36" s="2">
        <v>95</v>
      </c>
      <c r="FD36" s="2">
        <v>74.5</v>
      </c>
      <c r="FE36" s="2">
        <v>67.9</v>
      </c>
      <c r="FF36" s="7">
        <v>85.3</v>
      </c>
      <c r="FG36" s="7">
        <v>96.5</v>
      </c>
      <c r="FH36" s="7">
        <v>82.1</v>
      </c>
      <c r="FI36" s="7">
        <v>75.4</v>
      </c>
      <c r="FJ36" s="7">
        <v>72</v>
      </c>
      <c r="FK36" s="7">
        <v>89.1</v>
      </c>
      <c r="FL36" s="7">
        <v>84.3</v>
      </c>
      <c r="FM36" s="7">
        <v>69.1</v>
      </c>
      <c r="FN36" s="33">
        <v>60</v>
      </c>
      <c r="FO36" s="34">
        <v>60.8</v>
      </c>
      <c r="FP36" s="2">
        <v>50.5</v>
      </c>
      <c r="FQ36" s="33">
        <v>48.3</v>
      </c>
      <c r="FR36" s="2">
        <v>53.3</v>
      </c>
      <c r="FS36" s="2">
        <v>47.5</v>
      </c>
      <c r="FT36" s="2">
        <v>44.2</v>
      </c>
      <c r="FU36" s="2">
        <v>45.2</v>
      </c>
      <c r="FV36" s="2">
        <v>55.4</v>
      </c>
      <c r="FW36" s="2">
        <v>49.9</v>
      </c>
      <c r="FX36" s="12">
        <v>47.6</v>
      </c>
      <c r="FY36" s="2">
        <v>31.8</v>
      </c>
      <c r="FZ36" s="2">
        <v>33</v>
      </c>
      <c r="GA36" s="2">
        <v>35.8</v>
      </c>
      <c r="GB36" s="2">
        <v>41</v>
      </c>
      <c r="GC36" s="2">
        <v>38.3</v>
      </c>
      <c r="GD36" s="2">
        <v>35.7</v>
      </c>
      <c r="GE36" s="2">
        <v>38.9</v>
      </c>
      <c r="GF36" s="2">
        <v>36.5</v>
      </c>
      <c r="GG36" s="2">
        <v>35.9</v>
      </c>
      <c r="GH36" s="2">
        <v>38.4</v>
      </c>
      <c r="GI36" s="2">
        <v>37.1</v>
      </c>
    </row>
    <row r="37" spans="1:191" ht="12">
      <c r="A37" s="55"/>
      <c r="B37" s="16"/>
      <c r="C37" s="3"/>
      <c r="D37" s="11" t="s">
        <v>27</v>
      </c>
      <c r="E37" s="5">
        <v>1769.8</v>
      </c>
      <c r="F37" s="2">
        <f t="shared" si="31"/>
        <v>72.4</v>
      </c>
      <c r="G37" s="2">
        <f t="shared" si="32"/>
        <v>105.9</v>
      </c>
      <c r="H37" s="2">
        <f t="shared" si="33"/>
        <v>100</v>
      </c>
      <c r="I37" s="2">
        <f t="shared" si="34"/>
        <v>126</v>
      </c>
      <c r="J37" s="2">
        <f t="shared" si="35"/>
        <v>121.5</v>
      </c>
      <c r="K37" s="2">
        <f t="shared" si="36"/>
        <v>106</v>
      </c>
      <c r="L37" s="2">
        <f>ROUND(SUM(EC37:EN37)/12,1)</f>
        <v>128.1</v>
      </c>
      <c r="M37" s="2">
        <f>ROUND(SUM(EO37:EZ37)/12,1)</f>
        <v>147.3</v>
      </c>
      <c r="N37" s="2">
        <f>ROUND(SUM(FA37:FL37)/12,1)</f>
        <v>130.4</v>
      </c>
      <c r="O37" s="2">
        <f>ROUND(SUM(FM37:FX37)/12,1)</f>
        <v>57.3</v>
      </c>
      <c r="P37" s="18"/>
      <c r="Q37" s="5">
        <f t="shared" si="37"/>
        <v>51.9</v>
      </c>
      <c r="R37" s="5">
        <f t="shared" si="38"/>
        <v>45</v>
      </c>
      <c r="S37" s="5">
        <f t="shared" si="39"/>
        <v>88.2</v>
      </c>
      <c r="T37" s="5">
        <f t="shared" si="40"/>
        <v>104.5</v>
      </c>
      <c r="U37" s="5">
        <f t="shared" si="41"/>
        <v>85.4</v>
      </c>
      <c r="V37" s="5">
        <f t="shared" si="42"/>
        <v>108.4</v>
      </c>
      <c r="W37" s="5">
        <f t="shared" si="43"/>
        <v>106.2</v>
      </c>
      <c r="X37" s="5">
        <f t="shared" si="44"/>
        <v>123.8</v>
      </c>
      <c r="Y37" s="5">
        <f t="shared" si="45"/>
        <v>109.5</v>
      </c>
      <c r="Z37" s="5">
        <f t="shared" si="46"/>
        <v>102.6</v>
      </c>
      <c r="AA37" s="5">
        <f t="shared" si="47"/>
        <v>68.9</v>
      </c>
      <c r="AB37" s="5">
        <f t="shared" si="48"/>
        <v>119</v>
      </c>
      <c r="AC37" s="5">
        <f t="shared" si="49"/>
        <v>145.3</v>
      </c>
      <c r="AD37" s="5">
        <f t="shared" si="50"/>
        <v>128.3</v>
      </c>
      <c r="AE37" s="5">
        <f t="shared" si="51"/>
        <v>96</v>
      </c>
      <c r="AF37" s="5">
        <f t="shared" si="52"/>
        <v>134.1</v>
      </c>
      <c r="AG37" s="5">
        <f t="shared" si="53"/>
        <v>106.1</v>
      </c>
      <c r="AH37" s="5">
        <f t="shared" si="54"/>
        <v>109.7</v>
      </c>
      <c r="AI37" s="5">
        <f t="shared" si="55"/>
        <v>122.1</v>
      </c>
      <c r="AJ37" s="5">
        <f t="shared" si="56"/>
        <v>148</v>
      </c>
      <c r="AK37" s="5">
        <f t="shared" si="57"/>
        <v>115.3</v>
      </c>
      <c r="AL37" s="5">
        <f t="shared" si="58"/>
        <v>87.7</v>
      </c>
      <c r="AM37" s="2">
        <f t="shared" si="59"/>
        <v>102.6</v>
      </c>
      <c r="AN37" s="2">
        <f t="shared" si="60"/>
        <v>118.5</v>
      </c>
      <c r="AO37" s="2">
        <f t="shared" si="61"/>
        <v>100.6</v>
      </c>
      <c r="AP37" s="2">
        <f>ROUND((SUM(EF37:EH37))/3,1)</f>
        <v>121</v>
      </c>
      <c r="AQ37" s="2">
        <f>ROUND((SUM(EI37:EK37))/3,1)</f>
        <v>123.7</v>
      </c>
      <c r="AR37" s="2">
        <f>ROUND(SUM(EL37:EN37)/3,1)</f>
        <v>167</v>
      </c>
      <c r="AS37" s="26">
        <f>ROUND(SUM(EO37:EQ37)/3,1)</f>
        <v>132.9</v>
      </c>
      <c r="AT37" s="26">
        <f>ROUND(SUM(ER37:ET37)/3,1)</f>
        <v>153.3</v>
      </c>
      <c r="AU37" s="2">
        <f>ROUND(SUM(EU37:EW37)/3,1)</f>
        <v>151.4</v>
      </c>
      <c r="AV37" s="2">
        <f>ROUND(SUM(EX37:EZ37)/3,1)</f>
        <v>151.5</v>
      </c>
      <c r="AW37" s="26">
        <f>ROUND(SUM(FA37:FC37)/3,1)</f>
        <v>138.3</v>
      </c>
      <c r="AX37" s="2">
        <f>ROUND(SUM(FD37:FF37)/3,1)</f>
        <v>116.1</v>
      </c>
      <c r="AY37" s="26">
        <f>ROUND(SUM(FG37:FI37)/3,1)</f>
        <v>138.4</v>
      </c>
      <c r="AZ37" s="26">
        <f>ROUND(SUM(FJ37:FL37)/3,1)</f>
        <v>128.7</v>
      </c>
      <c r="BA37" s="2">
        <f>ROUND(SUM(FM37:FO37)/3,1)</f>
        <v>93.7</v>
      </c>
      <c r="BB37" s="2">
        <f>ROUND(SUM(FP37:FR37)/3,1)</f>
        <v>50.3</v>
      </c>
      <c r="BC37" s="2">
        <f>ROUND(SUM(FS37:FU37)/3,1)</f>
        <v>40.5</v>
      </c>
      <c r="BD37" s="2">
        <f>ROUND(SUM(FV37:FX37)/3,1)</f>
        <v>44.8</v>
      </c>
      <c r="BE37" s="2">
        <f>ROUND(SUM(FY37:GA37)/3,1)</f>
        <v>13.7</v>
      </c>
      <c r="BF37" s="2">
        <f>ROUND(SUM(GB37:GD37)/3,1)</f>
        <v>13.3</v>
      </c>
      <c r="BG37" s="2">
        <f>ROUND(SUM(GE37:GG37)/3,1)</f>
        <v>17.1</v>
      </c>
      <c r="BH37" s="21"/>
      <c r="BI37" s="2">
        <v>53.8</v>
      </c>
      <c r="BJ37" s="2">
        <v>53.8</v>
      </c>
      <c r="BK37" s="2">
        <v>48</v>
      </c>
      <c r="BL37" s="2">
        <v>48.6</v>
      </c>
      <c r="BM37" s="2">
        <v>40.9</v>
      </c>
      <c r="BN37" s="2">
        <v>45.4</v>
      </c>
      <c r="BO37" s="2">
        <v>96.1</v>
      </c>
      <c r="BP37" s="2">
        <v>73.7</v>
      </c>
      <c r="BQ37" s="2">
        <v>94.9</v>
      </c>
      <c r="BR37" s="2">
        <v>103.3</v>
      </c>
      <c r="BS37" s="2">
        <v>103.2</v>
      </c>
      <c r="BT37" s="2">
        <v>107.1</v>
      </c>
      <c r="BU37" s="2">
        <v>68.6</v>
      </c>
      <c r="BV37" s="2">
        <v>61.3</v>
      </c>
      <c r="BW37" s="2">
        <v>126.2</v>
      </c>
      <c r="BX37" s="2">
        <v>130.8</v>
      </c>
      <c r="BY37" s="2">
        <v>98</v>
      </c>
      <c r="BZ37" s="2">
        <v>96.4</v>
      </c>
      <c r="CA37" s="2">
        <v>103.4</v>
      </c>
      <c r="CB37" s="2">
        <v>97.3</v>
      </c>
      <c r="CC37" s="2">
        <v>117.8</v>
      </c>
      <c r="CD37" s="2">
        <v>88.6</v>
      </c>
      <c r="CE37" s="2">
        <v>117.1</v>
      </c>
      <c r="CF37" s="2">
        <v>165.8</v>
      </c>
      <c r="CG37" s="2">
        <v>106.2</v>
      </c>
      <c r="CH37" s="2">
        <v>97.5</v>
      </c>
      <c r="CI37" s="2">
        <v>124.8</v>
      </c>
      <c r="CJ37" s="2">
        <v>126.5</v>
      </c>
      <c r="CK37" s="2">
        <v>85.1</v>
      </c>
      <c r="CL37" s="2">
        <v>96.1</v>
      </c>
      <c r="CM37" s="2">
        <v>66.1</v>
      </c>
      <c r="CN37" s="2">
        <v>59.1</v>
      </c>
      <c r="CO37" s="2">
        <v>81.5</v>
      </c>
      <c r="CP37" s="2">
        <v>124</v>
      </c>
      <c r="CQ37" s="2">
        <v>113.1</v>
      </c>
      <c r="CR37" s="2">
        <v>120</v>
      </c>
      <c r="CS37" s="2">
        <v>73.7</v>
      </c>
      <c r="CT37" s="2">
        <v>173.3</v>
      </c>
      <c r="CU37" s="2">
        <v>189</v>
      </c>
      <c r="CV37" s="2">
        <v>139.2</v>
      </c>
      <c r="CW37" s="2">
        <v>134.2</v>
      </c>
      <c r="CX37" s="2">
        <v>111.6</v>
      </c>
      <c r="CY37" s="2">
        <v>98.6</v>
      </c>
      <c r="CZ37" s="2">
        <v>92.6</v>
      </c>
      <c r="DA37" s="2">
        <v>96.9</v>
      </c>
      <c r="DB37" s="2">
        <v>125.9</v>
      </c>
      <c r="DC37" s="2">
        <v>150.2</v>
      </c>
      <c r="DD37" s="2">
        <v>126.3</v>
      </c>
      <c r="DE37" s="2">
        <v>86.9</v>
      </c>
      <c r="DF37" s="2">
        <v>118.9</v>
      </c>
      <c r="DG37" s="2">
        <v>112.4</v>
      </c>
      <c r="DH37" s="2">
        <v>106.6</v>
      </c>
      <c r="DI37" s="2">
        <v>105.3</v>
      </c>
      <c r="DJ37" s="2">
        <v>117.3</v>
      </c>
      <c r="DK37" s="2">
        <v>152.5</v>
      </c>
      <c r="DL37" s="2">
        <v>114.2</v>
      </c>
      <c r="DM37" s="2">
        <v>99.5</v>
      </c>
      <c r="DN37" s="2">
        <v>139.9</v>
      </c>
      <c r="DO37" s="2">
        <v>153.1</v>
      </c>
      <c r="DP37" s="2">
        <v>151</v>
      </c>
      <c r="DQ37" s="2">
        <v>103</v>
      </c>
      <c r="DR37" s="2">
        <v>121.5</v>
      </c>
      <c r="DS37" s="2">
        <v>121.4</v>
      </c>
      <c r="DT37" s="2">
        <v>86.2</v>
      </c>
      <c r="DU37" s="2">
        <v>88.3</v>
      </c>
      <c r="DV37" s="2">
        <v>88.7</v>
      </c>
      <c r="DW37" s="7">
        <v>108.8</v>
      </c>
      <c r="DX37" s="7">
        <v>84.2</v>
      </c>
      <c r="DY37" s="7">
        <v>114.7</v>
      </c>
      <c r="DZ37" s="7">
        <v>117</v>
      </c>
      <c r="EA37" s="7">
        <v>115.5</v>
      </c>
      <c r="EB37" s="7">
        <v>123.1</v>
      </c>
      <c r="EC37" s="2">
        <v>86.8</v>
      </c>
      <c r="ED37" s="2">
        <v>92.5</v>
      </c>
      <c r="EE37" s="2">
        <v>122.5</v>
      </c>
      <c r="EF37" s="2">
        <v>120.5</v>
      </c>
      <c r="EG37" s="2">
        <v>110.7</v>
      </c>
      <c r="EH37" s="2">
        <v>131.8</v>
      </c>
      <c r="EI37" s="7">
        <v>140.1</v>
      </c>
      <c r="EJ37" s="7">
        <v>99.7</v>
      </c>
      <c r="EK37" s="7">
        <v>131.3</v>
      </c>
      <c r="EL37" s="7">
        <v>175.2</v>
      </c>
      <c r="EM37" s="7">
        <v>176.9</v>
      </c>
      <c r="EN37" s="7">
        <v>149</v>
      </c>
      <c r="EO37" s="2">
        <v>112.8</v>
      </c>
      <c r="EP37" s="2">
        <v>122.2</v>
      </c>
      <c r="EQ37" s="2">
        <v>163.8</v>
      </c>
      <c r="ER37" s="2">
        <v>143.2</v>
      </c>
      <c r="ES37" s="2">
        <v>153.8</v>
      </c>
      <c r="ET37" s="2">
        <v>162.8</v>
      </c>
      <c r="EU37" s="2">
        <v>169.4</v>
      </c>
      <c r="EV37" s="7">
        <v>139.9</v>
      </c>
      <c r="EW37" s="7">
        <v>144.9</v>
      </c>
      <c r="EX37" s="2">
        <v>148</v>
      </c>
      <c r="EY37" s="2">
        <v>163.2</v>
      </c>
      <c r="EZ37" s="2">
        <v>143.3</v>
      </c>
      <c r="FA37" s="2">
        <v>116</v>
      </c>
      <c r="FB37" s="2">
        <v>136.9</v>
      </c>
      <c r="FC37" s="2">
        <v>162.1</v>
      </c>
      <c r="FD37" s="2">
        <v>110.2</v>
      </c>
      <c r="FE37" s="2">
        <v>99.8</v>
      </c>
      <c r="FF37" s="7">
        <v>138.2</v>
      </c>
      <c r="FG37" s="7">
        <v>159</v>
      </c>
      <c r="FH37" s="7">
        <v>134.4</v>
      </c>
      <c r="FI37" s="7">
        <v>121.8</v>
      </c>
      <c r="FJ37" s="7">
        <v>106.3</v>
      </c>
      <c r="FK37" s="7">
        <v>151.1</v>
      </c>
      <c r="FL37" s="7">
        <v>128.6</v>
      </c>
      <c r="FM37" s="7">
        <v>113</v>
      </c>
      <c r="FN37" s="33">
        <v>85.3</v>
      </c>
      <c r="FO37" s="34">
        <v>82.7</v>
      </c>
      <c r="FP37" s="2">
        <v>46.4</v>
      </c>
      <c r="FQ37" s="33">
        <v>45</v>
      </c>
      <c r="FR37" s="2">
        <v>59.6</v>
      </c>
      <c r="FS37" s="2">
        <v>42.9</v>
      </c>
      <c r="FT37" s="2">
        <v>36</v>
      </c>
      <c r="FU37" s="2">
        <v>42.5</v>
      </c>
      <c r="FV37" s="2">
        <v>58.4</v>
      </c>
      <c r="FW37" s="2">
        <v>44.9</v>
      </c>
      <c r="FX37" s="12">
        <v>31</v>
      </c>
      <c r="FY37" s="2">
        <v>13</v>
      </c>
      <c r="FZ37" s="2">
        <v>12.9</v>
      </c>
      <c r="GA37" s="2">
        <v>15.3</v>
      </c>
      <c r="GB37" s="2">
        <v>12.7</v>
      </c>
      <c r="GC37" s="2">
        <v>14.9</v>
      </c>
      <c r="GD37" s="2">
        <v>12.4</v>
      </c>
      <c r="GE37" s="2">
        <v>15.3</v>
      </c>
      <c r="GF37" s="2">
        <v>17.6</v>
      </c>
      <c r="GG37" s="2">
        <v>18.4</v>
      </c>
      <c r="GH37" s="2">
        <v>16.1</v>
      </c>
      <c r="GI37" s="2">
        <v>16.3</v>
      </c>
    </row>
    <row r="38" spans="1:191" ht="12">
      <c r="A38" s="55"/>
      <c r="B38" s="16"/>
      <c r="C38" s="3"/>
      <c r="D38" s="17" t="s">
        <v>28</v>
      </c>
      <c r="E38" s="5">
        <v>2861.9</v>
      </c>
      <c r="F38" s="2">
        <f t="shared" si="31"/>
        <v>91.9</v>
      </c>
      <c r="G38" s="2">
        <f t="shared" si="32"/>
        <v>100.3</v>
      </c>
      <c r="H38" s="2">
        <f t="shared" si="33"/>
        <v>100</v>
      </c>
      <c r="I38" s="2">
        <f t="shared" si="34"/>
        <v>94.3</v>
      </c>
      <c r="J38" s="2">
        <f t="shared" si="35"/>
        <v>88.6</v>
      </c>
      <c r="K38" s="2">
        <f t="shared" si="36"/>
        <v>83.2</v>
      </c>
      <c r="L38" s="2">
        <f>ROUND(SUM(EC38:EN38)/12,1)</f>
        <v>75.1</v>
      </c>
      <c r="M38" s="2">
        <f>ROUND(SUM(EO38:EZ38)/12,1)</f>
        <v>50.1</v>
      </c>
      <c r="N38" s="2">
        <f>ROUND(SUM(FA38:FL38)/12,1)</f>
        <v>50.2</v>
      </c>
      <c r="O38" s="2">
        <f>ROUND(SUM(FM38:FX38)/12,1)</f>
        <v>49.8</v>
      </c>
      <c r="P38" s="18"/>
      <c r="Q38" s="5">
        <f t="shared" si="37"/>
        <v>82</v>
      </c>
      <c r="R38" s="5">
        <f t="shared" si="38"/>
        <v>92.9</v>
      </c>
      <c r="S38" s="5">
        <f t="shared" si="39"/>
        <v>88</v>
      </c>
      <c r="T38" s="5">
        <f t="shared" si="40"/>
        <v>104.8</v>
      </c>
      <c r="U38" s="5">
        <f t="shared" si="41"/>
        <v>99.7</v>
      </c>
      <c r="V38" s="5">
        <f t="shared" si="42"/>
        <v>101.1</v>
      </c>
      <c r="W38" s="5">
        <f t="shared" si="43"/>
        <v>95.2</v>
      </c>
      <c r="X38" s="5">
        <f t="shared" si="44"/>
        <v>105.2</v>
      </c>
      <c r="Y38" s="5">
        <f t="shared" si="45"/>
        <v>92.9</v>
      </c>
      <c r="Z38" s="5">
        <f t="shared" si="46"/>
        <v>109.1</v>
      </c>
      <c r="AA38" s="5">
        <f t="shared" si="47"/>
        <v>94.2</v>
      </c>
      <c r="AB38" s="5">
        <f t="shared" si="48"/>
        <v>103.9</v>
      </c>
      <c r="AC38" s="5">
        <f t="shared" si="49"/>
        <v>87.3</v>
      </c>
      <c r="AD38" s="5">
        <f t="shared" si="50"/>
        <v>104</v>
      </c>
      <c r="AE38" s="5">
        <f t="shared" si="51"/>
        <v>89.4</v>
      </c>
      <c r="AF38" s="5">
        <f t="shared" si="52"/>
        <v>96.4</v>
      </c>
      <c r="AG38" s="5">
        <f t="shared" si="53"/>
        <v>84.6</v>
      </c>
      <c r="AH38" s="5">
        <f t="shared" si="54"/>
        <v>91.9</v>
      </c>
      <c r="AI38" s="5">
        <f t="shared" si="55"/>
        <v>87.9</v>
      </c>
      <c r="AJ38" s="5">
        <f t="shared" si="56"/>
        <v>89.8</v>
      </c>
      <c r="AK38" s="5">
        <f t="shared" si="57"/>
        <v>81.2</v>
      </c>
      <c r="AL38" s="5">
        <f t="shared" si="58"/>
        <v>84.2</v>
      </c>
      <c r="AM38" s="2">
        <f t="shared" si="59"/>
        <v>80.2</v>
      </c>
      <c r="AN38" s="2">
        <f t="shared" si="60"/>
        <v>87</v>
      </c>
      <c r="AO38" s="2">
        <f t="shared" si="61"/>
        <v>71</v>
      </c>
      <c r="AP38" s="2">
        <f>ROUND((SUM(EF38:EH38))/3,1)</f>
        <v>78.6</v>
      </c>
      <c r="AQ38" s="2">
        <f>ROUND((SUM(EI38:EK38))/3,1)</f>
        <v>74.3</v>
      </c>
      <c r="AR38" s="2">
        <f>ROUND(SUM(EL38:EN38)/3,1)</f>
        <v>76.6</v>
      </c>
      <c r="AS38" s="26">
        <f>ROUND(SUM(EO38:EQ38)/3,1)</f>
        <v>53.7</v>
      </c>
      <c r="AT38" s="26">
        <f>ROUND(SUM(ER38:ET38)/3,1)</f>
        <v>49</v>
      </c>
      <c r="AU38" s="2">
        <f>ROUND(SUM(EU38:EW38)/3,1)</f>
        <v>46.6</v>
      </c>
      <c r="AV38" s="2">
        <f>ROUND(SUM(EX38:EZ38)/3,1)</f>
        <v>51.1</v>
      </c>
      <c r="AW38" s="26">
        <f>ROUND(SUM(FA38:FC38)/3,1)</f>
        <v>45.4</v>
      </c>
      <c r="AX38" s="2">
        <f>ROUND(SUM(FD38:FF38)/3,1)</f>
        <v>51.1</v>
      </c>
      <c r="AY38" s="26">
        <f>ROUND(SUM(FG38:FI38)/3,1)</f>
        <v>51.4</v>
      </c>
      <c r="AZ38" s="26">
        <f>ROUND(SUM(FJ38:FL38)/3,1)</f>
        <v>52.8</v>
      </c>
      <c r="BA38" s="2">
        <f>ROUND(SUM(FM38:FO38)/3,1)</f>
        <v>44.5</v>
      </c>
      <c r="BB38" s="2">
        <f>ROUND(SUM(FP38:FR38)/3,1)</f>
        <v>50.9</v>
      </c>
      <c r="BC38" s="2">
        <f>ROUND(SUM(FS38:FU38)/3,1)</f>
        <v>48.8</v>
      </c>
      <c r="BD38" s="2">
        <f>ROUND(SUM(FV38:FX38)/3,1)</f>
        <v>54.8</v>
      </c>
      <c r="BE38" s="2">
        <f>ROUND(SUM(FY38:GA38)/3,1)</f>
        <v>45.8</v>
      </c>
      <c r="BF38" s="2">
        <f>ROUND(SUM(GB38:GD38)/3,1)</f>
        <v>53.8</v>
      </c>
      <c r="BG38" s="2">
        <f>ROUND(SUM(GE38:GG38)/3,1)</f>
        <v>49.4</v>
      </c>
      <c r="BH38" s="21"/>
      <c r="BI38" s="2">
        <v>73.7</v>
      </c>
      <c r="BJ38" s="2">
        <v>78.7</v>
      </c>
      <c r="BK38" s="2">
        <v>93.7</v>
      </c>
      <c r="BL38" s="2">
        <v>94</v>
      </c>
      <c r="BM38" s="2">
        <v>88.9</v>
      </c>
      <c r="BN38" s="2">
        <v>95.7</v>
      </c>
      <c r="BO38" s="2">
        <v>93</v>
      </c>
      <c r="BP38" s="2">
        <v>85.3</v>
      </c>
      <c r="BQ38" s="2">
        <v>85.6</v>
      </c>
      <c r="BR38" s="2">
        <v>98.4</v>
      </c>
      <c r="BS38" s="2">
        <v>95.8</v>
      </c>
      <c r="BT38" s="2">
        <v>120.2</v>
      </c>
      <c r="BU38" s="2">
        <v>84.5</v>
      </c>
      <c r="BV38" s="2">
        <v>101.1</v>
      </c>
      <c r="BW38" s="2">
        <v>113.4</v>
      </c>
      <c r="BX38" s="2">
        <v>103.9</v>
      </c>
      <c r="BY38" s="2">
        <v>103.9</v>
      </c>
      <c r="BZ38" s="2">
        <v>95.5</v>
      </c>
      <c r="CA38" s="2">
        <v>99.6</v>
      </c>
      <c r="CB38" s="2">
        <v>92.8</v>
      </c>
      <c r="CC38" s="2">
        <v>93.2</v>
      </c>
      <c r="CD38" s="2">
        <v>101.3</v>
      </c>
      <c r="CE38" s="2">
        <v>95</v>
      </c>
      <c r="CF38" s="2">
        <v>119.2</v>
      </c>
      <c r="CG38" s="2">
        <v>92.3</v>
      </c>
      <c r="CH38" s="2">
        <v>92.3</v>
      </c>
      <c r="CI38" s="2">
        <v>94.1</v>
      </c>
      <c r="CJ38" s="2">
        <v>125.4</v>
      </c>
      <c r="CK38" s="2">
        <v>102.5</v>
      </c>
      <c r="CL38" s="2">
        <v>99.4</v>
      </c>
      <c r="CM38" s="2">
        <v>92.7</v>
      </c>
      <c r="CN38" s="2">
        <v>95.4</v>
      </c>
      <c r="CO38" s="2">
        <v>94.4</v>
      </c>
      <c r="CP38" s="2">
        <v>102</v>
      </c>
      <c r="CQ38" s="2">
        <v>92.4</v>
      </c>
      <c r="CR38" s="2">
        <v>117.4</v>
      </c>
      <c r="CS38" s="2">
        <v>81.7</v>
      </c>
      <c r="CT38" s="2">
        <v>87.3</v>
      </c>
      <c r="CU38" s="2">
        <v>92.8</v>
      </c>
      <c r="CV38" s="2">
        <v>100.7</v>
      </c>
      <c r="CW38" s="2">
        <v>91.2</v>
      </c>
      <c r="CX38" s="2">
        <v>120.1</v>
      </c>
      <c r="CY38" s="2">
        <v>84.8</v>
      </c>
      <c r="CZ38" s="2">
        <v>93.4</v>
      </c>
      <c r="DA38" s="2">
        <v>89.9</v>
      </c>
      <c r="DB38" s="2">
        <v>91</v>
      </c>
      <c r="DC38" s="2">
        <v>95.9</v>
      </c>
      <c r="DD38" s="2">
        <v>102.2</v>
      </c>
      <c r="DE38" s="2">
        <v>78.8</v>
      </c>
      <c r="DF38" s="2">
        <v>88.6</v>
      </c>
      <c r="DG38" s="2">
        <v>86.5</v>
      </c>
      <c r="DH38" s="2">
        <v>91.5</v>
      </c>
      <c r="DI38" s="2">
        <v>90.9</v>
      </c>
      <c r="DJ38" s="2">
        <v>93.3</v>
      </c>
      <c r="DK38" s="2">
        <v>94.3</v>
      </c>
      <c r="DL38" s="2">
        <v>89.7</v>
      </c>
      <c r="DM38" s="2">
        <v>79.8</v>
      </c>
      <c r="DN38" s="2">
        <v>91.2</v>
      </c>
      <c r="DO38" s="2">
        <v>85.4</v>
      </c>
      <c r="DP38" s="2">
        <v>92.7</v>
      </c>
      <c r="DQ38" s="2">
        <v>75.5</v>
      </c>
      <c r="DR38" s="2">
        <v>80.6</v>
      </c>
      <c r="DS38" s="2">
        <v>87.6</v>
      </c>
      <c r="DT38" s="2">
        <v>101</v>
      </c>
      <c r="DU38" s="2">
        <v>76.9</v>
      </c>
      <c r="DV38" s="2">
        <v>74.7</v>
      </c>
      <c r="DW38" s="7">
        <v>82.9</v>
      </c>
      <c r="DX38" s="7">
        <v>77.1</v>
      </c>
      <c r="DY38" s="7">
        <v>80.5</v>
      </c>
      <c r="DZ38" s="7">
        <v>85.4</v>
      </c>
      <c r="EA38" s="7">
        <v>78</v>
      </c>
      <c r="EB38" s="7">
        <v>97.6</v>
      </c>
      <c r="EC38" s="2">
        <v>64.1</v>
      </c>
      <c r="ED38" s="2">
        <v>59</v>
      </c>
      <c r="EE38" s="2">
        <v>90</v>
      </c>
      <c r="EF38" s="2">
        <v>91.4</v>
      </c>
      <c r="EG38" s="2">
        <v>70.4</v>
      </c>
      <c r="EH38" s="2">
        <v>74.1</v>
      </c>
      <c r="EI38" s="7">
        <v>74.2</v>
      </c>
      <c r="EJ38" s="7">
        <v>74.1</v>
      </c>
      <c r="EK38" s="7">
        <v>74.7</v>
      </c>
      <c r="EL38" s="7">
        <v>76.3</v>
      </c>
      <c r="EM38" s="7">
        <v>75</v>
      </c>
      <c r="EN38" s="7">
        <v>78.4</v>
      </c>
      <c r="EO38" s="2">
        <v>50</v>
      </c>
      <c r="EP38" s="2">
        <v>53.2</v>
      </c>
      <c r="EQ38" s="2">
        <v>57.9</v>
      </c>
      <c r="ER38" s="2">
        <v>53.5</v>
      </c>
      <c r="ES38" s="2">
        <v>45.7</v>
      </c>
      <c r="ET38" s="2">
        <v>47.8</v>
      </c>
      <c r="EU38" s="2">
        <v>48.7</v>
      </c>
      <c r="EV38" s="7">
        <v>46</v>
      </c>
      <c r="EW38" s="7">
        <v>45</v>
      </c>
      <c r="EX38" s="2">
        <v>48.1</v>
      </c>
      <c r="EY38" s="2">
        <v>50</v>
      </c>
      <c r="EZ38" s="2">
        <v>55.1</v>
      </c>
      <c r="FA38" s="2">
        <v>39.2</v>
      </c>
      <c r="FB38" s="2">
        <v>43.6</v>
      </c>
      <c r="FC38" s="2">
        <v>53.5</v>
      </c>
      <c r="FD38" s="2">
        <v>52.4</v>
      </c>
      <c r="FE38" s="2">
        <v>48.2</v>
      </c>
      <c r="FF38" s="7">
        <v>52.6</v>
      </c>
      <c r="FG38" s="7">
        <v>57.8</v>
      </c>
      <c r="FH38" s="7">
        <v>49.7</v>
      </c>
      <c r="FI38" s="7">
        <v>46.7</v>
      </c>
      <c r="FJ38" s="7">
        <v>50.8</v>
      </c>
      <c r="FK38" s="7">
        <v>50.7</v>
      </c>
      <c r="FL38" s="7">
        <v>56.8</v>
      </c>
      <c r="FM38" s="7">
        <v>41.9</v>
      </c>
      <c r="FN38" s="33">
        <v>44.4</v>
      </c>
      <c r="FO38" s="34">
        <v>47.2</v>
      </c>
      <c r="FP38" s="2">
        <v>53</v>
      </c>
      <c r="FQ38" s="33">
        <v>50.4</v>
      </c>
      <c r="FR38" s="2">
        <v>49.3</v>
      </c>
      <c r="FS38" s="2">
        <v>50.3</v>
      </c>
      <c r="FT38" s="2">
        <v>49.3</v>
      </c>
      <c r="FU38" s="2">
        <v>46.9</v>
      </c>
      <c r="FV38" s="2">
        <v>53.6</v>
      </c>
      <c r="FW38" s="2">
        <v>52.9</v>
      </c>
      <c r="FX38" s="12">
        <v>57.9</v>
      </c>
      <c r="FY38" s="2">
        <v>43.4</v>
      </c>
      <c r="FZ38" s="2">
        <v>45.5</v>
      </c>
      <c r="GA38" s="2">
        <v>48.6</v>
      </c>
      <c r="GB38" s="2">
        <v>58.5</v>
      </c>
      <c r="GC38" s="2">
        <v>52.8</v>
      </c>
      <c r="GD38" s="2">
        <v>50</v>
      </c>
      <c r="GE38" s="2">
        <v>53.5</v>
      </c>
      <c r="GF38" s="2">
        <v>48.2</v>
      </c>
      <c r="GG38" s="2">
        <v>46.6</v>
      </c>
      <c r="GH38" s="2">
        <v>52.3</v>
      </c>
      <c r="GI38" s="2">
        <v>49.9</v>
      </c>
    </row>
    <row r="39" spans="1:191" ht="12">
      <c r="A39" s="55"/>
      <c r="B39" s="49" t="s">
        <v>29</v>
      </c>
      <c r="C39" s="50"/>
      <c r="D39" s="51"/>
      <c r="E39" s="5">
        <v>4335.7</v>
      </c>
      <c r="F39" s="2">
        <f t="shared" si="31"/>
        <v>111.8</v>
      </c>
      <c r="G39" s="2">
        <f t="shared" si="32"/>
        <v>135.7</v>
      </c>
      <c r="H39" s="2">
        <f t="shared" si="33"/>
        <v>100</v>
      </c>
      <c r="I39" s="2">
        <f t="shared" si="34"/>
        <v>97.7</v>
      </c>
      <c r="J39" s="2">
        <f t="shared" si="35"/>
        <v>90.7</v>
      </c>
      <c r="K39" s="2">
        <f t="shared" si="36"/>
        <v>89.5</v>
      </c>
      <c r="L39" s="2">
        <f>ROUND(SUM(EC39:EN39)/12,1)</f>
        <v>67.7</v>
      </c>
      <c r="M39" s="2">
        <f>ROUND(SUM(EO39:EZ39)/12,1)</f>
        <v>113.2</v>
      </c>
      <c r="N39" s="2">
        <f>ROUND(SUM(FA39:FL39)/12,1)</f>
        <v>107.2</v>
      </c>
      <c r="O39" s="2">
        <f>ROUND(SUM(FM39:FX39)/12,1)</f>
        <v>92.2</v>
      </c>
      <c r="P39" s="18"/>
      <c r="Q39" s="5">
        <f t="shared" si="37"/>
        <v>103.8</v>
      </c>
      <c r="R39" s="5">
        <f t="shared" si="38"/>
        <v>103.7</v>
      </c>
      <c r="S39" s="5">
        <f t="shared" si="39"/>
        <v>114.5</v>
      </c>
      <c r="T39" s="5">
        <f t="shared" si="40"/>
        <v>125.2</v>
      </c>
      <c r="U39" s="5">
        <f t="shared" si="41"/>
        <v>126.6</v>
      </c>
      <c r="V39" s="5">
        <f t="shared" si="42"/>
        <v>131.7</v>
      </c>
      <c r="W39" s="5">
        <f t="shared" si="43"/>
        <v>139.1</v>
      </c>
      <c r="X39" s="5">
        <f t="shared" si="44"/>
        <v>145.4</v>
      </c>
      <c r="Y39" s="5">
        <f t="shared" si="45"/>
        <v>111.8</v>
      </c>
      <c r="Z39" s="5">
        <f t="shared" si="46"/>
        <v>93.1</v>
      </c>
      <c r="AA39" s="5">
        <f t="shared" si="47"/>
        <v>96.8</v>
      </c>
      <c r="AB39" s="5">
        <f t="shared" si="48"/>
        <v>98.3</v>
      </c>
      <c r="AC39" s="5">
        <f t="shared" si="49"/>
        <v>100.8</v>
      </c>
      <c r="AD39" s="5">
        <f t="shared" si="50"/>
        <v>96.5</v>
      </c>
      <c r="AE39" s="5">
        <f t="shared" si="51"/>
        <v>97</v>
      </c>
      <c r="AF39" s="5">
        <f t="shared" si="52"/>
        <v>96.6</v>
      </c>
      <c r="AG39" s="5">
        <f t="shared" si="53"/>
        <v>97.8</v>
      </c>
      <c r="AH39" s="5">
        <f t="shared" si="54"/>
        <v>88.5</v>
      </c>
      <c r="AI39" s="5">
        <f t="shared" si="55"/>
        <v>85.9</v>
      </c>
      <c r="AJ39" s="5">
        <f t="shared" si="56"/>
        <v>90.4</v>
      </c>
      <c r="AK39" s="5">
        <f t="shared" si="57"/>
        <v>91.9</v>
      </c>
      <c r="AL39" s="5">
        <f t="shared" si="58"/>
        <v>93.3</v>
      </c>
      <c r="AM39" s="2">
        <f t="shared" si="59"/>
        <v>91.9</v>
      </c>
      <c r="AN39" s="2">
        <f t="shared" si="60"/>
        <v>80.8</v>
      </c>
      <c r="AO39" s="2">
        <f t="shared" si="61"/>
        <v>55.8</v>
      </c>
      <c r="AP39" s="2">
        <f>ROUND((SUM(EF39:EH39))/3,1)</f>
        <v>60.3</v>
      </c>
      <c r="AQ39" s="2">
        <f>ROUND((SUM(EI39:EK39))/3,1)</f>
        <v>75.2</v>
      </c>
      <c r="AR39" s="2">
        <f>ROUND(SUM(EL39:EN39)/3,1)</f>
        <v>79.4</v>
      </c>
      <c r="AS39" s="26">
        <f>ROUND(SUM(EO39:EQ39)/3,1)</f>
        <v>80.3</v>
      </c>
      <c r="AT39" s="26">
        <f>ROUND(SUM(ER39:ET39)/3,1)</f>
        <v>123</v>
      </c>
      <c r="AU39" s="2">
        <f>ROUND(SUM(EU39:EW39)/3,1)</f>
        <v>128.4</v>
      </c>
      <c r="AV39" s="2">
        <f>ROUND(SUM(EX39:EZ39)/3,1)</f>
        <v>121.2</v>
      </c>
      <c r="AW39" s="26">
        <f>ROUND(SUM(FA39:FC39)/3,1)</f>
        <v>105.5</v>
      </c>
      <c r="AX39" s="2">
        <f>ROUND(SUM(FD39:FF39)/3,1)</f>
        <v>101.7</v>
      </c>
      <c r="AY39" s="26">
        <f>ROUND(SUM(FG39:FI39)/3,1)</f>
        <v>111.2</v>
      </c>
      <c r="AZ39" s="26">
        <f>ROUND(SUM(FJ39:FL39)/3,1)</f>
        <v>110.4</v>
      </c>
      <c r="BA39" s="2">
        <f>ROUND(SUM(FM39:FO39)/3,1)</f>
        <v>111.8</v>
      </c>
      <c r="BB39" s="2">
        <f>ROUND(SUM(FP39:FR39)/3,1)</f>
        <v>87.9</v>
      </c>
      <c r="BC39" s="2">
        <f>ROUND(SUM(FS39:FU39)/3,1)</f>
        <v>85.4</v>
      </c>
      <c r="BD39" s="2">
        <f>ROUND(SUM(FV39:FX39)/3,1)</f>
        <v>83.8</v>
      </c>
      <c r="BE39" s="2">
        <f>ROUND(SUM(FY39:GA39)/3,1)</f>
        <v>86.2</v>
      </c>
      <c r="BF39" s="2">
        <f>ROUND(SUM(GB39:GD39)/3,1)</f>
        <v>79.2</v>
      </c>
      <c r="BG39" s="2">
        <f>ROUND(SUM(GE39:GG39)/3,1)</f>
        <v>99.8</v>
      </c>
      <c r="BH39" s="21"/>
      <c r="BI39" s="2">
        <v>99.2</v>
      </c>
      <c r="BJ39" s="2">
        <v>107.2</v>
      </c>
      <c r="BK39" s="2">
        <v>105.1</v>
      </c>
      <c r="BL39" s="2">
        <v>101.1</v>
      </c>
      <c r="BM39" s="2">
        <v>103.7</v>
      </c>
      <c r="BN39" s="2">
        <v>106.2</v>
      </c>
      <c r="BO39" s="2">
        <v>114.7</v>
      </c>
      <c r="BP39" s="2">
        <v>107.8</v>
      </c>
      <c r="BQ39" s="2">
        <v>120.9</v>
      </c>
      <c r="BR39" s="2">
        <v>122</v>
      </c>
      <c r="BS39" s="2">
        <v>126.4</v>
      </c>
      <c r="BT39" s="2">
        <v>127.1</v>
      </c>
      <c r="BU39" s="2">
        <v>120.5</v>
      </c>
      <c r="BV39" s="2">
        <v>124.9</v>
      </c>
      <c r="BW39" s="2">
        <v>134.4</v>
      </c>
      <c r="BX39" s="2">
        <v>129</v>
      </c>
      <c r="BY39" s="2">
        <v>131.4</v>
      </c>
      <c r="BZ39" s="2">
        <v>134.8</v>
      </c>
      <c r="CA39" s="2">
        <v>135.8</v>
      </c>
      <c r="CB39" s="2">
        <v>131.2</v>
      </c>
      <c r="CC39" s="2">
        <v>150.3</v>
      </c>
      <c r="CD39" s="2">
        <v>139.6</v>
      </c>
      <c r="CE39" s="2">
        <v>142.8</v>
      </c>
      <c r="CF39" s="2">
        <v>153.8</v>
      </c>
      <c r="CG39" s="2">
        <v>103.7</v>
      </c>
      <c r="CH39" s="2">
        <v>104.1</v>
      </c>
      <c r="CI39" s="2">
        <v>127.7</v>
      </c>
      <c r="CJ39" s="2">
        <v>99.8</v>
      </c>
      <c r="CK39" s="2">
        <v>86.4</v>
      </c>
      <c r="CL39" s="2">
        <v>93.1</v>
      </c>
      <c r="CM39" s="2">
        <v>94.7</v>
      </c>
      <c r="CN39" s="2">
        <v>92.7</v>
      </c>
      <c r="CO39" s="2">
        <v>103</v>
      </c>
      <c r="CP39" s="2">
        <v>96.3</v>
      </c>
      <c r="CQ39" s="2">
        <v>100.2</v>
      </c>
      <c r="CR39" s="2">
        <v>98.3</v>
      </c>
      <c r="CS39" s="2">
        <v>95.3</v>
      </c>
      <c r="CT39" s="2">
        <v>97.4</v>
      </c>
      <c r="CU39" s="2">
        <v>109.7</v>
      </c>
      <c r="CV39" s="2">
        <v>95.2</v>
      </c>
      <c r="CW39" s="2">
        <v>90.5</v>
      </c>
      <c r="CX39" s="2">
        <v>103.7</v>
      </c>
      <c r="CY39" s="2">
        <v>100.8</v>
      </c>
      <c r="CZ39" s="2">
        <v>97.2</v>
      </c>
      <c r="DA39" s="2">
        <v>92.9</v>
      </c>
      <c r="DB39" s="2">
        <v>97</v>
      </c>
      <c r="DC39" s="2">
        <v>94.9</v>
      </c>
      <c r="DD39" s="2">
        <v>97.8</v>
      </c>
      <c r="DE39" s="2">
        <v>93.2</v>
      </c>
      <c r="DF39" s="2">
        <v>96</v>
      </c>
      <c r="DG39" s="2">
        <v>104.2</v>
      </c>
      <c r="DH39" s="2">
        <v>87.2</v>
      </c>
      <c r="DI39" s="2">
        <v>89.9</v>
      </c>
      <c r="DJ39" s="2">
        <v>88.5</v>
      </c>
      <c r="DK39" s="2">
        <v>87.7</v>
      </c>
      <c r="DL39" s="2">
        <v>85.1</v>
      </c>
      <c r="DM39" s="2">
        <v>85</v>
      </c>
      <c r="DN39" s="2">
        <v>92.7</v>
      </c>
      <c r="DO39" s="2">
        <v>88.5</v>
      </c>
      <c r="DP39" s="2">
        <v>89.9</v>
      </c>
      <c r="DQ39" s="2">
        <v>85.9</v>
      </c>
      <c r="DR39" s="2">
        <v>93</v>
      </c>
      <c r="DS39" s="2">
        <v>96.8</v>
      </c>
      <c r="DT39" s="2">
        <v>92.6</v>
      </c>
      <c r="DU39" s="2">
        <v>92.9</v>
      </c>
      <c r="DV39" s="2">
        <v>94.4</v>
      </c>
      <c r="DW39" s="7">
        <v>98.6</v>
      </c>
      <c r="DX39" s="7">
        <v>86.8</v>
      </c>
      <c r="DY39" s="7">
        <v>90.3</v>
      </c>
      <c r="DZ39" s="7">
        <v>94.1</v>
      </c>
      <c r="EA39" s="7">
        <v>76.6</v>
      </c>
      <c r="EB39" s="7">
        <v>71.8</v>
      </c>
      <c r="EC39" s="2">
        <v>57.4</v>
      </c>
      <c r="ED39" s="2">
        <v>54.7</v>
      </c>
      <c r="EE39" s="2">
        <v>55.2</v>
      </c>
      <c r="EF39" s="2">
        <v>57.3</v>
      </c>
      <c r="EG39" s="2">
        <v>55.4</v>
      </c>
      <c r="EH39" s="2">
        <v>68.1</v>
      </c>
      <c r="EI39" s="7">
        <v>74.8</v>
      </c>
      <c r="EJ39" s="7">
        <v>72.2</v>
      </c>
      <c r="EK39" s="7">
        <v>78.6</v>
      </c>
      <c r="EL39" s="7">
        <v>81.6</v>
      </c>
      <c r="EM39" s="7">
        <v>77.9</v>
      </c>
      <c r="EN39" s="7">
        <v>78.7</v>
      </c>
      <c r="EO39" s="2">
        <v>75.6</v>
      </c>
      <c r="EP39" s="2">
        <v>77</v>
      </c>
      <c r="EQ39" s="2">
        <v>88.4</v>
      </c>
      <c r="ER39" s="2">
        <v>124.1</v>
      </c>
      <c r="ES39" s="2">
        <v>113.5</v>
      </c>
      <c r="ET39" s="2">
        <v>131.5</v>
      </c>
      <c r="EU39" s="2">
        <v>131.5</v>
      </c>
      <c r="EV39" s="7">
        <v>128.3</v>
      </c>
      <c r="EW39" s="7">
        <v>125.3</v>
      </c>
      <c r="EX39" s="2">
        <v>123.4</v>
      </c>
      <c r="EY39" s="2">
        <v>123.2</v>
      </c>
      <c r="EZ39" s="2">
        <v>117.1</v>
      </c>
      <c r="FA39" s="2">
        <v>105.8</v>
      </c>
      <c r="FB39" s="2">
        <v>96.4</v>
      </c>
      <c r="FC39" s="2">
        <v>114.2</v>
      </c>
      <c r="FD39" s="2">
        <v>91.8</v>
      </c>
      <c r="FE39" s="2">
        <v>103.6</v>
      </c>
      <c r="FF39" s="7">
        <v>109.7</v>
      </c>
      <c r="FG39" s="7">
        <v>109.5</v>
      </c>
      <c r="FH39" s="7">
        <v>109.8</v>
      </c>
      <c r="FI39" s="7">
        <v>114.3</v>
      </c>
      <c r="FJ39" s="7">
        <v>112.6</v>
      </c>
      <c r="FK39" s="7">
        <v>105.3</v>
      </c>
      <c r="FL39" s="7">
        <v>113.3</v>
      </c>
      <c r="FM39" s="7">
        <v>101.5</v>
      </c>
      <c r="FN39" s="33">
        <v>122.7</v>
      </c>
      <c r="FO39" s="34">
        <v>111.3</v>
      </c>
      <c r="FP39" s="2">
        <v>86</v>
      </c>
      <c r="FQ39" s="33">
        <v>87.7</v>
      </c>
      <c r="FR39" s="2">
        <v>89.9</v>
      </c>
      <c r="FS39" s="2">
        <v>86</v>
      </c>
      <c r="FT39" s="2">
        <v>80.6</v>
      </c>
      <c r="FU39" s="2">
        <v>89.6</v>
      </c>
      <c r="FV39" s="2">
        <v>91.5</v>
      </c>
      <c r="FW39" s="2">
        <v>82.3</v>
      </c>
      <c r="FX39" s="12">
        <v>77.7</v>
      </c>
      <c r="FY39" s="2">
        <v>88.8</v>
      </c>
      <c r="FZ39" s="2">
        <v>79.3</v>
      </c>
      <c r="GA39" s="2">
        <v>90.5</v>
      </c>
      <c r="GB39" s="2">
        <v>73.6</v>
      </c>
      <c r="GC39" s="2">
        <v>80.2</v>
      </c>
      <c r="GD39" s="2">
        <v>83.8</v>
      </c>
      <c r="GE39" s="2">
        <v>101.7</v>
      </c>
      <c r="GF39" s="2">
        <v>90</v>
      </c>
      <c r="GG39" s="2">
        <v>107.6</v>
      </c>
      <c r="GH39" s="2">
        <v>91.8</v>
      </c>
      <c r="GI39" s="2">
        <v>90</v>
      </c>
    </row>
    <row r="40" spans="1:191" ht="12">
      <c r="A40" s="55"/>
      <c r="B40" s="16"/>
      <c r="C40" s="3"/>
      <c r="D40" s="17" t="s">
        <v>30</v>
      </c>
      <c r="E40" s="5">
        <v>4237.3</v>
      </c>
      <c r="F40" s="2">
        <f t="shared" si="31"/>
        <v>112.1</v>
      </c>
      <c r="G40" s="2">
        <f t="shared" si="32"/>
        <v>136.4</v>
      </c>
      <c r="H40" s="2">
        <f t="shared" si="33"/>
        <v>100</v>
      </c>
      <c r="I40" s="2">
        <f t="shared" si="34"/>
        <v>97.8</v>
      </c>
      <c r="J40" s="2">
        <f t="shared" si="35"/>
        <v>90.4</v>
      </c>
      <c r="K40" s="2">
        <f t="shared" si="36"/>
        <v>88.6</v>
      </c>
      <c r="L40" s="2">
        <f>ROUND(SUM(EC40:EN40)/12,1)</f>
        <v>66.4</v>
      </c>
      <c r="M40" s="2">
        <f>ROUND(SUM(EO40:EZ40)/12,1)</f>
        <v>113</v>
      </c>
      <c r="N40" s="2">
        <f>ROUND(SUM(FA40:FL40)/12,1)</f>
        <v>106.9</v>
      </c>
      <c r="O40" s="2">
        <f>ROUND(SUM(FM40:FX40)/12,1)</f>
        <v>92</v>
      </c>
      <c r="P40" s="18"/>
      <c r="Q40" s="5">
        <f t="shared" si="37"/>
        <v>102.4</v>
      </c>
      <c r="R40" s="5">
        <f t="shared" si="38"/>
        <v>104.3</v>
      </c>
      <c r="S40" s="5">
        <f t="shared" si="39"/>
        <v>115.7</v>
      </c>
      <c r="T40" s="5">
        <f t="shared" si="40"/>
        <v>126</v>
      </c>
      <c r="U40" s="5">
        <f t="shared" si="41"/>
        <v>125.2</v>
      </c>
      <c r="V40" s="5">
        <f t="shared" si="42"/>
        <v>132.8</v>
      </c>
      <c r="W40" s="5">
        <f t="shared" si="43"/>
        <v>140.8</v>
      </c>
      <c r="X40" s="5">
        <f t="shared" si="44"/>
        <v>146.6</v>
      </c>
      <c r="Y40" s="5">
        <f t="shared" si="45"/>
        <v>110.2</v>
      </c>
      <c r="Z40" s="5">
        <f t="shared" si="46"/>
        <v>93.5</v>
      </c>
      <c r="AA40" s="5">
        <f t="shared" si="47"/>
        <v>97.7</v>
      </c>
      <c r="AB40" s="5">
        <f t="shared" si="48"/>
        <v>98.6</v>
      </c>
      <c r="AC40" s="5">
        <f t="shared" si="49"/>
        <v>99.4</v>
      </c>
      <c r="AD40" s="5">
        <f t="shared" si="50"/>
        <v>97</v>
      </c>
      <c r="AE40" s="5">
        <f t="shared" si="51"/>
        <v>97.9</v>
      </c>
      <c r="AF40" s="5">
        <f t="shared" si="52"/>
        <v>97</v>
      </c>
      <c r="AG40" s="5">
        <f t="shared" si="53"/>
        <v>96.7</v>
      </c>
      <c r="AH40" s="5">
        <f t="shared" si="54"/>
        <v>89</v>
      </c>
      <c r="AI40" s="5">
        <f t="shared" si="55"/>
        <v>86.6</v>
      </c>
      <c r="AJ40" s="5">
        <f t="shared" si="56"/>
        <v>89.5</v>
      </c>
      <c r="AK40" s="5">
        <f t="shared" si="57"/>
        <v>89.6</v>
      </c>
      <c r="AL40" s="5">
        <f t="shared" si="58"/>
        <v>93</v>
      </c>
      <c r="AM40" s="2">
        <f t="shared" si="59"/>
        <v>92.1</v>
      </c>
      <c r="AN40" s="2">
        <f t="shared" si="60"/>
        <v>79.7</v>
      </c>
      <c r="AO40" s="2">
        <f t="shared" si="61"/>
        <v>53.3</v>
      </c>
      <c r="AP40" s="2">
        <f>ROUND((SUM(EF40:EH40))/3,1)</f>
        <v>59.2</v>
      </c>
      <c r="AQ40" s="2">
        <f>ROUND((SUM(EI40:EK40))/3,1)</f>
        <v>74.9</v>
      </c>
      <c r="AR40" s="2">
        <f>ROUND(SUM(EL40:EN40)/3,1)</f>
        <v>78</v>
      </c>
      <c r="AS40" s="26">
        <f>ROUND(SUM(EO40:EQ40)/3,1)</f>
        <v>77.7</v>
      </c>
      <c r="AT40" s="26">
        <f>ROUND(SUM(ER40:ET40)/3,1)</f>
        <v>123</v>
      </c>
      <c r="AU40" s="2">
        <f>ROUND(SUM(EU40:EW40)/3,1)</f>
        <v>129.6</v>
      </c>
      <c r="AV40" s="2">
        <f>ROUND(SUM(EX40:EZ40)/3,1)</f>
        <v>121.7</v>
      </c>
      <c r="AW40" s="26">
        <f>ROUND(SUM(FA40:FC40)/3,1)</f>
        <v>103.7</v>
      </c>
      <c r="AX40" s="2">
        <f>ROUND(SUM(FD40:FF40)/3,1)</f>
        <v>101.2</v>
      </c>
      <c r="AY40" s="26">
        <f>ROUND(SUM(FG40:FI40)/3,1)</f>
        <v>112.1</v>
      </c>
      <c r="AZ40" s="26">
        <f>ROUND(SUM(FJ40:FL40)/3,1)</f>
        <v>110.6</v>
      </c>
      <c r="BA40" s="2">
        <f>ROUND(SUM(FM40:FO40)/3,1)</f>
        <v>110.6</v>
      </c>
      <c r="BB40" s="2">
        <f>ROUND(SUM(FP40:FR40)/3,1)</f>
        <v>87.8</v>
      </c>
      <c r="BC40" s="2">
        <f>ROUND(SUM(FS40:FU40)/3,1)</f>
        <v>85.7</v>
      </c>
      <c r="BD40" s="2">
        <f>ROUND(SUM(FV40:FX40)/3,1)</f>
        <v>84</v>
      </c>
      <c r="BE40" s="2">
        <f>ROUND(SUM(FY40:GA40)/3,1)</f>
        <v>85.1</v>
      </c>
      <c r="BF40" s="2">
        <f>ROUND(SUM(GB40:GD40)/3,1)</f>
        <v>79.2</v>
      </c>
      <c r="BG40" s="2">
        <f>ROUND(SUM(GE40:GG40)/3,1)</f>
        <v>100.5</v>
      </c>
      <c r="BH40" s="21"/>
      <c r="BI40" s="2">
        <v>98.2</v>
      </c>
      <c r="BJ40" s="2">
        <v>105.9</v>
      </c>
      <c r="BK40" s="2">
        <v>103.1</v>
      </c>
      <c r="BL40" s="2">
        <v>101.5</v>
      </c>
      <c r="BM40" s="2">
        <v>104.2</v>
      </c>
      <c r="BN40" s="2">
        <v>107.1</v>
      </c>
      <c r="BO40" s="2">
        <v>115.9</v>
      </c>
      <c r="BP40" s="2">
        <v>109</v>
      </c>
      <c r="BQ40" s="2">
        <v>122.1</v>
      </c>
      <c r="BR40" s="2">
        <v>123.1</v>
      </c>
      <c r="BS40" s="2">
        <v>127.5</v>
      </c>
      <c r="BT40" s="2">
        <v>127.3</v>
      </c>
      <c r="BU40" s="2">
        <v>119.2</v>
      </c>
      <c r="BV40" s="2">
        <v>124.1</v>
      </c>
      <c r="BW40" s="2">
        <v>132.3</v>
      </c>
      <c r="BX40" s="2">
        <v>129</v>
      </c>
      <c r="BY40" s="2">
        <v>132.8</v>
      </c>
      <c r="BZ40" s="2">
        <v>136.5</v>
      </c>
      <c r="CA40" s="2">
        <v>137.5</v>
      </c>
      <c r="CB40" s="2">
        <v>132.7</v>
      </c>
      <c r="CC40" s="2">
        <v>152.2</v>
      </c>
      <c r="CD40" s="2">
        <v>141.5</v>
      </c>
      <c r="CE40" s="2">
        <v>144.1</v>
      </c>
      <c r="CF40" s="2">
        <v>154.3</v>
      </c>
      <c r="CG40" s="2">
        <v>101.7</v>
      </c>
      <c r="CH40" s="2">
        <v>102.9</v>
      </c>
      <c r="CI40" s="2">
        <v>126.1</v>
      </c>
      <c r="CJ40" s="2">
        <v>99.6</v>
      </c>
      <c r="CK40" s="2">
        <v>86.8</v>
      </c>
      <c r="CL40" s="2">
        <v>94</v>
      </c>
      <c r="CM40" s="2">
        <v>95.9</v>
      </c>
      <c r="CN40" s="2">
        <v>93.4</v>
      </c>
      <c r="CO40" s="2">
        <v>103.8</v>
      </c>
      <c r="CP40" s="2">
        <v>96.8</v>
      </c>
      <c r="CQ40" s="2">
        <v>100.9</v>
      </c>
      <c r="CR40" s="2">
        <v>98</v>
      </c>
      <c r="CS40" s="2">
        <v>94.2</v>
      </c>
      <c r="CT40" s="2">
        <v>96.1</v>
      </c>
      <c r="CU40" s="2">
        <v>107.9</v>
      </c>
      <c r="CV40" s="2">
        <v>95.2</v>
      </c>
      <c r="CW40" s="2">
        <v>91.2</v>
      </c>
      <c r="CX40" s="2">
        <v>104.7</v>
      </c>
      <c r="CY40" s="2">
        <v>101.9</v>
      </c>
      <c r="CZ40" s="2">
        <v>98.3</v>
      </c>
      <c r="DA40" s="2">
        <v>93.4</v>
      </c>
      <c r="DB40" s="2">
        <v>97.8</v>
      </c>
      <c r="DC40" s="2">
        <v>95.4</v>
      </c>
      <c r="DD40" s="2">
        <v>97.7</v>
      </c>
      <c r="DE40" s="2">
        <v>92.4</v>
      </c>
      <c r="DF40" s="2">
        <v>95.5</v>
      </c>
      <c r="DG40" s="2">
        <v>102.3</v>
      </c>
      <c r="DH40" s="2">
        <v>87.2</v>
      </c>
      <c r="DI40" s="2">
        <v>90.5</v>
      </c>
      <c r="DJ40" s="2">
        <v>89.3</v>
      </c>
      <c r="DK40" s="2">
        <v>88.5</v>
      </c>
      <c r="DL40" s="2">
        <v>85.7</v>
      </c>
      <c r="DM40" s="2">
        <v>85.5</v>
      </c>
      <c r="DN40" s="2">
        <v>92.8</v>
      </c>
      <c r="DO40" s="2">
        <v>87.4</v>
      </c>
      <c r="DP40" s="2">
        <v>88.2</v>
      </c>
      <c r="DQ40" s="2">
        <v>84.2</v>
      </c>
      <c r="DR40" s="2">
        <v>90.9</v>
      </c>
      <c r="DS40" s="2">
        <v>93.7</v>
      </c>
      <c r="DT40" s="2">
        <v>91.9</v>
      </c>
      <c r="DU40" s="2">
        <v>92.9</v>
      </c>
      <c r="DV40" s="2">
        <v>94.1</v>
      </c>
      <c r="DW40" s="7">
        <v>98.9</v>
      </c>
      <c r="DX40" s="7">
        <v>87.1</v>
      </c>
      <c r="DY40" s="7">
        <v>90.4</v>
      </c>
      <c r="DZ40" s="7">
        <v>93.9</v>
      </c>
      <c r="EA40" s="7">
        <v>75.7</v>
      </c>
      <c r="EB40" s="7">
        <v>69.6</v>
      </c>
      <c r="EC40" s="2">
        <v>54.3</v>
      </c>
      <c r="ED40" s="2">
        <v>52.5</v>
      </c>
      <c r="EE40" s="2">
        <v>53.1</v>
      </c>
      <c r="EF40" s="2">
        <v>55.2</v>
      </c>
      <c r="EG40" s="2">
        <v>54.8</v>
      </c>
      <c r="EH40" s="2">
        <v>67.6</v>
      </c>
      <c r="EI40" s="7">
        <v>74.4</v>
      </c>
      <c r="EJ40" s="7">
        <v>72.3</v>
      </c>
      <c r="EK40" s="7">
        <v>78.1</v>
      </c>
      <c r="EL40" s="7">
        <v>80.5</v>
      </c>
      <c r="EM40" s="7">
        <v>76.3</v>
      </c>
      <c r="EN40" s="7">
        <v>77.1</v>
      </c>
      <c r="EO40" s="2">
        <v>73.9</v>
      </c>
      <c r="EP40" s="2">
        <v>74.2</v>
      </c>
      <c r="EQ40" s="2">
        <v>84.9</v>
      </c>
      <c r="ER40" s="2">
        <v>123.2</v>
      </c>
      <c r="ES40" s="2">
        <v>114</v>
      </c>
      <c r="ET40" s="2">
        <v>131.8</v>
      </c>
      <c r="EU40" s="2">
        <v>132.1</v>
      </c>
      <c r="EV40" s="7">
        <v>129.6</v>
      </c>
      <c r="EW40" s="7">
        <v>127</v>
      </c>
      <c r="EX40" s="2">
        <v>124.9</v>
      </c>
      <c r="EY40" s="2">
        <v>123.9</v>
      </c>
      <c r="EZ40" s="2">
        <v>116.4</v>
      </c>
      <c r="FA40" s="2">
        <v>104.7</v>
      </c>
      <c r="FB40" s="2">
        <v>94.9</v>
      </c>
      <c r="FC40" s="2">
        <v>111.5</v>
      </c>
      <c r="FD40" s="2">
        <v>90.2</v>
      </c>
      <c r="FE40" s="2">
        <v>103.9</v>
      </c>
      <c r="FF40" s="7">
        <v>109.5</v>
      </c>
      <c r="FG40" s="7">
        <v>109.6</v>
      </c>
      <c r="FH40" s="7">
        <v>110.8</v>
      </c>
      <c r="FI40" s="7">
        <v>115.8</v>
      </c>
      <c r="FJ40" s="7">
        <v>113.8</v>
      </c>
      <c r="FK40" s="7">
        <v>105.5</v>
      </c>
      <c r="FL40" s="7">
        <v>112.6</v>
      </c>
      <c r="FM40" s="7">
        <v>100.5</v>
      </c>
      <c r="FN40" s="33">
        <v>121.9</v>
      </c>
      <c r="FO40" s="34">
        <v>109.3</v>
      </c>
      <c r="FP40" s="2">
        <v>85.1</v>
      </c>
      <c r="FQ40" s="33">
        <v>88</v>
      </c>
      <c r="FR40" s="2">
        <v>90.4</v>
      </c>
      <c r="FS40" s="2">
        <v>86.3</v>
      </c>
      <c r="FT40" s="2">
        <v>80.9</v>
      </c>
      <c r="FU40" s="2">
        <v>90</v>
      </c>
      <c r="FV40" s="2">
        <v>92.1</v>
      </c>
      <c r="FW40" s="2">
        <v>82.4</v>
      </c>
      <c r="FX40" s="12">
        <v>77.5</v>
      </c>
      <c r="FY40" s="2">
        <v>87.8</v>
      </c>
      <c r="FZ40" s="2">
        <v>78.4</v>
      </c>
      <c r="GA40" s="2">
        <v>89.2</v>
      </c>
      <c r="GB40" s="2">
        <v>73</v>
      </c>
      <c r="GC40" s="2">
        <v>80.3</v>
      </c>
      <c r="GD40" s="2">
        <v>84.2</v>
      </c>
      <c r="GE40" s="2">
        <v>102.5</v>
      </c>
      <c r="GF40" s="2">
        <v>90.5</v>
      </c>
      <c r="GG40" s="2">
        <v>108.6</v>
      </c>
      <c r="GH40" s="2">
        <v>92.2</v>
      </c>
      <c r="GI40" s="2">
        <v>90.4</v>
      </c>
    </row>
    <row r="41" spans="1:191" ht="12">
      <c r="A41" s="55"/>
      <c r="B41" s="16"/>
      <c r="C41" s="3"/>
      <c r="D41" s="17" t="s">
        <v>31</v>
      </c>
      <c r="E41" s="5">
        <v>98.4</v>
      </c>
      <c r="F41" s="2">
        <f t="shared" si="31"/>
        <v>98.9</v>
      </c>
      <c r="G41" s="2">
        <f t="shared" si="32"/>
        <v>108.7</v>
      </c>
      <c r="H41" s="2">
        <f t="shared" si="33"/>
        <v>100</v>
      </c>
      <c r="I41" s="2">
        <f t="shared" si="34"/>
        <v>91.9</v>
      </c>
      <c r="J41" s="2">
        <f t="shared" si="35"/>
        <v>100</v>
      </c>
      <c r="K41" s="2">
        <f t="shared" si="36"/>
        <v>127.8</v>
      </c>
      <c r="L41" s="2">
        <f>ROUND(SUM(EC41:EN41)/12,1)</f>
        <v>124.5</v>
      </c>
      <c r="M41" s="2">
        <f>ROUND(SUM(EO41:EZ41)/12,1)</f>
        <v>123.7</v>
      </c>
      <c r="N41" s="2">
        <f>ROUND(SUM(FA41:FL41)/12,1)</f>
        <v>120.3</v>
      </c>
      <c r="O41" s="2">
        <f>ROUND(SUM(FM41:FX41)/12,1)</f>
        <v>100.9</v>
      </c>
      <c r="P41" s="18"/>
      <c r="Q41" s="5">
        <f t="shared" si="37"/>
        <v>166.6</v>
      </c>
      <c r="R41" s="5">
        <f t="shared" si="38"/>
        <v>77.2</v>
      </c>
      <c r="S41" s="5">
        <f t="shared" si="39"/>
        <v>61.5</v>
      </c>
      <c r="T41" s="5">
        <f t="shared" si="40"/>
        <v>90.4</v>
      </c>
      <c r="U41" s="5">
        <f t="shared" si="41"/>
        <v>187.1</v>
      </c>
      <c r="V41" s="5">
        <f t="shared" si="42"/>
        <v>87.1</v>
      </c>
      <c r="W41" s="5">
        <f t="shared" si="43"/>
        <v>67</v>
      </c>
      <c r="X41" s="5">
        <f t="shared" si="44"/>
        <v>93.5</v>
      </c>
      <c r="Y41" s="5">
        <f t="shared" si="45"/>
        <v>178.4</v>
      </c>
      <c r="Z41" s="5">
        <f t="shared" si="46"/>
        <v>77</v>
      </c>
      <c r="AA41" s="5">
        <f t="shared" si="47"/>
        <v>59.3</v>
      </c>
      <c r="AB41" s="5">
        <f t="shared" si="48"/>
        <v>85.3</v>
      </c>
      <c r="AC41" s="5">
        <f t="shared" si="49"/>
        <v>160.3</v>
      </c>
      <c r="AD41" s="5">
        <f t="shared" si="50"/>
        <v>70.2</v>
      </c>
      <c r="AE41" s="5">
        <f t="shared" si="51"/>
        <v>58</v>
      </c>
      <c r="AF41" s="5">
        <f t="shared" si="52"/>
        <v>79.1</v>
      </c>
      <c r="AG41" s="5">
        <f t="shared" si="53"/>
        <v>144.2</v>
      </c>
      <c r="AH41" s="5">
        <f t="shared" si="54"/>
        <v>67.6</v>
      </c>
      <c r="AI41" s="5">
        <f t="shared" si="55"/>
        <v>58.1</v>
      </c>
      <c r="AJ41" s="5">
        <f t="shared" si="56"/>
        <v>130</v>
      </c>
      <c r="AK41" s="5">
        <f t="shared" si="57"/>
        <v>189.4</v>
      </c>
      <c r="AL41" s="5">
        <f t="shared" si="58"/>
        <v>108.8</v>
      </c>
      <c r="AM41" s="2">
        <f t="shared" si="59"/>
        <v>83.5</v>
      </c>
      <c r="AN41" s="2">
        <f t="shared" si="60"/>
        <v>129.4</v>
      </c>
      <c r="AO41" s="2">
        <f t="shared" si="61"/>
        <v>162.4</v>
      </c>
      <c r="AP41" s="2">
        <f>ROUND((SUM(EF41:EH41))/3,1)</f>
        <v>107</v>
      </c>
      <c r="AQ41" s="2">
        <f>ROUND((SUM(EI41:EK41))/3,1)</f>
        <v>86.1</v>
      </c>
      <c r="AR41" s="2">
        <f>ROUND(SUM(EL41:EN41)/3,1)</f>
        <v>142.3</v>
      </c>
      <c r="AS41" s="26">
        <f>ROUND(SUM(EO41:EQ41)/3,1)</f>
        <v>195.1</v>
      </c>
      <c r="AT41" s="26">
        <f>ROUND(SUM(ER41:ET41)/3,1)</f>
        <v>123.6</v>
      </c>
      <c r="AU41" s="2">
        <f>ROUND(SUM(EU41:EW41)/3,1)</f>
        <v>77</v>
      </c>
      <c r="AV41" s="2">
        <f>ROUND(SUM(EX41:EZ41)/3,1)</f>
        <v>99.1</v>
      </c>
      <c r="AW41" s="26">
        <f>ROUND(SUM(FA41:FC41)/3,1)</f>
        <v>183.3</v>
      </c>
      <c r="AX41" s="2">
        <f>ROUND(SUM(FD41:FF41)/3,1)</f>
        <v>123.8</v>
      </c>
      <c r="AY41" s="26">
        <f>ROUND(SUM(FG41:FI41)/3,1)</f>
        <v>74.7</v>
      </c>
      <c r="AZ41" s="26">
        <f>ROUND(SUM(FJ41:FL41)/3,1)</f>
        <v>99.4</v>
      </c>
      <c r="BA41" s="2">
        <f>ROUND(SUM(FM41:FO41)/3,1)</f>
        <v>166.2</v>
      </c>
      <c r="BB41" s="2">
        <f>ROUND(SUM(FP41:FR41)/3,1)</f>
        <v>88.7</v>
      </c>
      <c r="BC41" s="2">
        <f>ROUND(SUM(FS41:FU41)/3,1)</f>
        <v>72</v>
      </c>
      <c r="BD41" s="2">
        <f>ROUND(SUM(FV41:FX41)/3,1)</f>
        <v>76.5</v>
      </c>
      <c r="BE41" s="2">
        <f>ROUND(SUM(FY41:GA41)/3,1)</f>
        <v>134.4</v>
      </c>
      <c r="BF41" s="2">
        <f>ROUND(SUM(GB41:GD41)/3,1)</f>
        <v>81.9</v>
      </c>
      <c r="BG41" s="2">
        <f>ROUND(SUM(GE41:GG41)/3,1)</f>
        <v>67.5</v>
      </c>
      <c r="BH41" s="21"/>
      <c r="BI41" s="2">
        <v>145.3</v>
      </c>
      <c r="BJ41" s="2">
        <v>161.5</v>
      </c>
      <c r="BK41" s="2">
        <v>192.9</v>
      </c>
      <c r="BL41" s="2">
        <v>81.7</v>
      </c>
      <c r="BM41" s="2">
        <v>83.3</v>
      </c>
      <c r="BN41" s="2">
        <v>66.5</v>
      </c>
      <c r="BO41" s="2">
        <v>62.7</v>
      </c>
      <c r="BP41" s="2">
        <v>53.1</v>
      </c>
      <c r="BQ41" s="2">
        <v>68.7</v>
      </c>
      <c r="BR41" s="2">
        <v>73.8</v>
      </c>
      <c r="BS41" s="2">
        <v>81.1</v>
      </c>
      <c r="BT41" s="2">
        <v>116.4</v>
      </c>
      <c r="BU41" s="2">
        <v>174.6</v>
      </c>
      <c r="BV41" s="2">
        <v>159.5</v>
      </c>
      <c r="BW41" s="2">
        <v>227.3</v>
      </c>
      <c r="BX41" s="2">
        <v>127.9</v>
      </c>
      <c r="BY41" s="2">
        <v>68.5</v>
      </c>
      <c r="BZ41" s="2">
        <v>64.8</v>
      </c>
      <c r="CA41" s="2">
        <v>62.8</v>
      </c>
      <c r="CB41" s="2">
        <v>67.2</v>
      </c>
      <c r="CC41" s="2">
        <v>70.9</v>
      </c>
      <c r="CD41" s="2">
        <v>60.9</v>
      </c>
      <c r="CE41" s="2">
        <v>84.4</v>
      </c>
      <c r="CF41" s="2">
        <v>135.1</v>
      </c>
      <c r="CG41" s="2">
        <v>187.8</v>
      </c>
      <c r="CH41" s="2">
        <v>153.3</v>
      </c>
      <c r="CI41" s="2">
        <v>194</v>
      </c>
      <c r="CJ41" s="2">
        <v>109.7</v>
      </c>
      <c r="CK41" s="2">
        <v>69.2</v>
      </c>
      <c r="CL41" s="2">
        <v>52.2</v>
      </c>
      <c r="CM41" s="2">
        <v>46.1</v>
      </c>
      <c r="CN41" s="2">
        <v>63.4</v>
      </c>
      <c r="CO41" s="2">
        <v>68.3</v>
      </c>
      <c r="CP41" s="2">
        <v>72.3</v>
      </c>
      <c r="CQ41" s="2">
        <v>72.2</v>
      </c>
      <c r="CR41" s="2">
        <v>111.5</v>
      </c>
      <c r="CS41" s="2">
        <v>143.8</v>
      </c>
      <c r="CT41" s="2">
        <v>153.8</v>
      </c>
      <c r="CU41" s="2">
        <v>183.3</v>
      </c>
      <c r="CV41" s="2">
        <v>94.2</v>
      </c>
      <c r="CW41" s="2">
        <v>57.4</v>
      </c>
      <c r="CX41" s="2">
        <v>58.9</v>
      </c>
      <c r="CY41" s="2">
        <v>53.7</v>
      </c>
      <c r="CZ41" s="2">
        <v>49.6</v>
      </c>
      <c r="DA41" s="2">
        <v>70.7</v>
      </c>
      <c r="DB41" s="2">
        <v>63.9</v>
      </c>
      <c r="DC41" s="2">
        <v>72.4</v>
      </c>
      <c r="DD41" s="2">
        <v>100.9</v>
      </c>
      <c r="DE41" s="2">
        <v>128.1</v>
      </c>
      <c r="DF41" s="2">
        <v>118.8</v>
      </c>
      <c r="DG41" s="2">
        <v>185.8</v>
      </c>
      <c r="DH41" s="2">
        <v>89.2</v>
      </c>
      <c r="DI41" s="2">
        <v>61</v>
      </c>
      <c r="DJ41" s="2">
        <v>52.5</v>
      </c>
      <c r="DK41" s="2">
        <v>53.9</v>
      </c>
      <c r="DL41" s="2">
        <v>59.4</v>
      </c>
      <c r="DM41" s="2">
        <v>60.9</v>
      </c>
      <c r="DN41" s="2">
        <v>88.4</v>
      </c>
      <c r="DO41" s="2">
        <v>137</v>
      </c>
      <c r="DP41" s="2">
        <v>164.7</v>
      </c>
      <c r="DQ41" s="2">
        <v>158.7</v>
      </c>
      <c r="DR41" s="2">
        <v>181</v>
      </c>
      <c r="DS41" s="2">
        <v>228.6</v>
      </c>
      <c r="DT41" s="2">
        <v>124.2</v>
      </c>
      <c r="DU41" s="2">
        <v>92.2</v>
      </c>
      <c r="DV41" s="2">
        <v>109.9</v>
      </c>
      <c r="DW41" s="7">
        <v>89.9</v>
      </c>
      <c r="DX41" s="7">
        <v>73.5</v>
      </c>
      <c r="DY41" s="7">
        <v>87</v>
      </c>
      <c r="DZ41" s="7">
        <v>103.3</v>
      </c>
      <c r="EA41" s="7">
        <v>117.8</v>
      </c>
      <c r="EB41" s="7">
        <v>167</v>
      </c>
      <c r="EC41" s="2">
        <v>190</v>
      </c>
      <c r="ED41" s="2">
        <v>151.4</v>
      </c>
      <c r="EE41" s="2">
        <v>145.9</v>
      </c>
      <c r="EF41" s="2">
        <v>149.3</v>
      </c>
      <c r="EG41" s="2">
        <v>82</v>
      </c>
      <c r="EH41" s="2">
        <v>89.6</v>
      </c>
      <c r="EI41" s="7">
        <v>92.3</v>
      </c>
      <c r="EJ41" s="7">
        <v>66.9</v>
      </c>
      <c r="EK41" s="7">
        <v>99.2</v>
      </c>
      <c r="EL41" s="7">
        <v>129.4</v>
      </c>
      <c r="EM41" s="7">
        <v>148.5</v>
      </c>
      <c r="EN41" s="7">
        <v>149.1</v>
      </c>
      <c r="EO41" s="2">
        <v>150.3</v>
      </c>
      <c r="EP41" s="2">
        <v>197.8</v>
      </c>
      <c r="EQ41" s="2">
        <v>237.1</v>
      </c>
      <c r="ER41" s="2">
        <v>163.2</v>
      </c>
      <c r="ES41" s="2">
        <v>90.4</v>
      </c>
      <c r="ET41" s="2">
        <v>117.1</v>
      </c>
      <c r="EU41" s="2">
        <v>106.1</v>
      </c>
      <c r="EV41" s="7">
        <v>70.7</v>
      </c>
      <c r="EW41" s="7">
        <v>54.2</v>
      </c>
      <c r="EX41" s="2">
        <v>57.7</v>
      </c>
      <c r="EY41" s="2">
        <v>92</v>
      </c>
      <c r="EZ41" s="2">
        <v>147.7</v>
      </c>
      <c r="FA41" s="2">
        <v>157.1</v>
      </c>
      <c r="FB41" s="2">
        <v>164.1</v>
      </c>
      <c r="FC41" s="2">
        <v>228.8</v>
      </c>
      <c r="FD41" s="2">
        <v>161.1</v>
      </c>
      <c r="FE41" s="2">
        <v>88.8</v>
      </c>
      <c r="FF41" s="7">
        <v>121.6</v>
      </c>
      <c r="FG41" s="7">
        <v>105.4</v>
      </c>
      <c r="FH41" s="7">
        <v>65.5</v>
      </c>
      <c r="FI41" s="7">
        <v>53.3</v>
      </c>
      <c r="FJ41" s="7">
        <v>59.3</v>
      </c>
      <c r="FK41" s="7">
        <v>98.2</v>
      </c>
      <c r="FL41" s="7">
        <v>140.6</v>
      </c>
      <c r="FM41" s="7">
        <v>146.3</v>
      </c>
      <c r="FN41" s="33">
        <v>156.5</v>
      </c>
      <c r="FO41" s="34">
        <v>195.9</v>
      </c>
      <c r="FP41" s="2">
        <v>123</v>
      </c>
      <c r="FQ41" s="33">
        <v>72.8</v>
      </c>
      <c r="FR41" s="2">
        <v>70.3</v>
      </c>
      <c r="FS41" s="2">
        <v>73.9</v>
      </c>
      <c r="FT41" s="2">
        <v>69.8</v>
      </c>
      <c r="FU41" s="2">
        <v>72.3</v>
      </c>
      <c r="FV41" s="2">
        <v>66.3</v>
      </c>
      <c r="FW41" s="2">
        <v>77.3</v>
      </c>
      <c r="FX41" s="12">
        <v>86</v>
      </c>
      <c r="FY41" s="2">
        <v>133.6</v>
      </c>
      <c r="FZ41" s="2">
        <v>120.3</v>
      </c>
      <c r="GA41" s="2">
        <v>149.3</v>
      </c>
      <c r="GB41" s="2">
        <v>103.2</v>
      </c>
      <c r="GC41" s="2">
        <v>74.2</v>
      </c>
      <c r="GD41" s="2">
        <v>68.2</v>
      </c>
      <c r="GE41" s="2">
        <v>69.8</v>
      </c>
      <c r="GF41" s="2">
        <v>67</v>
      </c>
      <c r="GG41" s="2">
        <v>65.7</v>
      </c>
      <c r="GH41" s="2">
        <v>77.1</v>
      </c>
      <c r="GI41" s="2">
        <v>74</v>
      </c>
    </row>
  </sheetData>
  <mergeCells count="49">
    <mergeCell ref="BI4:BT4"/>
    <mergeCell ref="BU4:CF4"/>
    <mergeCell ref="BA4:BD4"/>
    <mergeCell ref="BE4:BG4"/>
    <mergeCell ref="AG4:AJ4"/>
    <mergeCell ref="AK4:AN4"/>
    <mergeCell ref="AS4:AV4"/>
    <mergeCell ref="AW4:AZ4"/>
    <mergeCell ref="AO4:AR4"/>
    <mergeCell ref="AC4:AF4"/>
    <mergeCell ref="C8:D8"/>
    <mergeCell ref="Q4:T4"/>
    <mergeCell ref="U4:X4"/>
    <mergeCell ref="Y4:AB4"/>
    <mergeCell ref="B5:D5"/>
    <mergeCell ref="C13:D13"/>
    <mergeCell ref="C14:D14"/>
    <mergeCell ref="C15:D15"/>
    <mergeCell ref="B6:D6"/>
    <mergeCell ref="C7:D7"/>
    <mergeCell ref="C9:D9"/>
    <mergeCell ref="C10:D10"/>
    <mergeCell ref="C11:D11"/>
    <mergeCell ref="C12:D12"/>
    <mergeCell ref="A6:A24"/>
    <mergeCell ref="A25:A41"/>
    <mergeCell ref="B30:D30"/>
    <mergeCell ref="B31:D31"/>
    <mergeCell ref="B32:D32"/>
    <mergeCell ref="C33:D33"/>
    <mergeCell ref="C26:D26"/>
    <mergeCell ref="B27:D27"/>
    <mergeCell ref="B29:D29"/>
    <mergeCell ref="C16:D16"/>
    <mergeCell ref="C36:D36"/>
    <mergeCell ref="B39:D39"/>
    <mergeCell ref="C17:D17"/>
    <mergeCell ref="C18:D18"/>
    <mergeCell ref="B25:D25"/>
    <mergeCell ref="B28:D28"/>
    <mergeCell ref="CG4:CR4"/>
    <mergeCell ref="DQ4:EB4"/>
    <mergeCell ref="CS4:DD4"/>
    <mergeCell ref="DE4:DP4"/>
    <mergeCell ref="FY4:GI4"/>
    <mergeCell ref="FM4:FX4"/>
    <mergeCell ref="EC4:EN4"/>
    <mergeCell ref="FA4:FL4"/>
    <mergeCell ref="EO4:EZ4"/>
  </mergeCells>
  <printOptions/>
  <pageMargins left="0.75" right="0.6" top="0.79" bottom="0.79" header="0.512" footer="0.512"/>
  <pageSetup fitToWidth="26" fitToHeight="1" horizontalDpi="600" verticalDpi="600" orientation="landscape" paperSize="9" r:id="rId1"/>
  <headerFooter alignWithMargins="0">
    <oddFooter>&amp;L平成17年基準&amp;C&amp;P/&amp;N&amp;R生産（原指数）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57"/>
  <sheetViews>
    <sheetView workbookViewId="0" topLeftCell="A1">
      <pane xSplit="5" ySplit="5" topLeftCell="FR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3" width="2.625" style="1" customWidth="1"/>
    <col min="4" max="4" width="20.625" style="1" customWidth="1"/>
    <col min="5" max="12" width="8.50390625" style="1" bestFit="1" customWidth="1"/>
    <col min="13" max="13" width="8.50390625" style="1" customWidth="1"/>
    <col min="14" max="15" width="7.375" style="1" customWidth="1"/>
    <col min="16" max="16" width="2.625" style="1" customWidth="1"/>
    <col min="17" max="46" width="6.75390625" style="1" bestFit="1" customWidth="1"/>
    <col min="47" max="48" width="6.75390625" style="1" customWidth="1"/>
    <col min="49" max="50" width="6.75390625" style="1" bestFit="1" customWidth="1"/>
    <col min="51" max="52" width="6.75390625" style="1" customWidth="1"/>
    <col min="53" max="54" width="6.75390625" style="1" bestFit="1" customWidth="1"/>
    <col min="55" max="56" width="6.75390625" style="1" customWidth="1"/>
    <col min="57" max="58" width="6.75390625" style="1" bestFit="1" customWidth="1"/>
    <col min="59" max="59" width="6.75390625" style="1" customWidth="1"/>
    <col min="60" max="60" width="2.625" style="1" customWidth="1"/>
    <col min="61" max="191" width="6.75390625" style="1" bestFit="1" customWidth="1"/>
    <col min="192" max="16384" width="10.625" style="1" customWidth="1"/>
  </cols>
  <sheetData>
    <row r="1" ht="12">
      <c r="A1" s="1" t="s">
        <v>57</v>
      </c>
    </row>
    <row r="2" ht="12">
      <c r="A2" s="1" t="s">
        <v>58</v>
      </c>
    </row>
    <row r="3" spans="49:59" ht="12"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</row>
    <row r="4" spans="6:191" ht="12">
      <c r="F4" s="36" t="s">
        <v>59</v>
      </c>
      <c r="G4" s="36" t="s">
        <v>60</v>
      </c>
      <c r="H4" s="36" t="s">
        <v>61</v>
      </c>
      <c r="I4" s="36" t="s">
        <v>62</v>
      </c>
      <c r="J4" s="36" t="s">
        <v>63</v>
      </c>
      <c r="K4" s="36" t="s">
        <v>64</v>
      </c>
      <c r="L4" s="36" t="s">
        <v>65</v>
      </c>
      <c r="M4" s="36" t="s">
        <v>88</v>
      </c>
      <c r="N4" s="36" t="s">
        <v>92</v>
      </c>
      <c r="O4" s="36" t="s">
        <v>106</v>
      </c>
      <c r="P4" s="19"/>
      <c r="Q4" s="48" t="s">
        <v>59</v>
      </c>
      <c r="R4" s="48"/>
      <c r="S4" s="48"/>
      <c r="T4" s="48"/>
      <c r="U4" s="48" t="s">
        <v>60</v>
      </c>
      <c r="V4" s="48"/>
      <c r="W4" s="48"/>
      <c r="X4" s="48"/>
      <c r="Y4" s="48" t="s">
        <v>61</v>
      </c>
      <c r="Z4" s="48"/>
      <c r="AA4" s="48"/>
      <c r="AB4" s="48"/>
      <c r="AC4" s="48" t="s">
        <v>62</v>
      </c>
      <c r="AD4" s="48"/>
      <c r="AE4" s="48"/>
      <c r="AF4" s="48"/>
      <c r="AG4" s="48" t="s">
        <v>63</v>
      </c>
      <c r="AH4" s="48"/>
      <c r="AI4" s="48"/>
      <c r="AJ4" s="48"/>
      <c r="AK4" s="48" t="s">
        <v>64</v>
      </c>
      <c r="AL4" s="48"/>
      <c r="AM4" s="48"/>
      <c r="AN4" s="48"/>
      <c r="AO4" s="48" t="s">
        <v>65</v>
      </c>
      <c r="AP4" s="48"/>
      <c r="AQ4" s="48"/>
      <c r="AR4" s="48"/>
      <c r="AS4" s="48" t="s">
        <v>86</v>
      </c>
      <c r="AT4" s="48"/>
      <c r="AU4" s="48"/>
      <c r="AV4" s="48"/>
      <c r="AW4" s="57" t="s">
        <v>92</v>
      </c>
      <c r="AX4" s="58"/>
      <c r="AY4" s="58"/>
      <c r="AZ4" s="59"/>
      <c r="BA4" s="48" t="s">
        <v>109</v>
      </c>
      <c r="BB4" s="48"/>
      <c r="BC4" s="48"/>
      <c r="BD4" s="48"/>
      <c r="BE4" s="48" t="s">
        <v>110</v>
      </c>
      <c r="BF4" s="48"/>
      <c r="BG4" s="48"/>
      <c r="BH4" s="22"/>
      <c r="BI4" s="56" t="s">
        <v>59</v>
      </c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 t="s">
        <v>60</v>
      </c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 t="s">
        <v>61</v>
      </c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 t="s">
        <v>62</v>
      </c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 t="s">
        <v>63</v>
      </c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 t="s">
        <v>64</v>
      </c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 t="s">
        <v>65</v>
      </c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 t="s">
        <v>85</v>
      </c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45" t="s">
        <v>89</v>
      </c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7"/>
      <c r="FM4" s="56" t="s">
        <v>106</v>
      </c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 t="s">
        <v>110</v>
      </c>
      <c r="FZ4" s="56"/>
      <c r="GA4" s="56"/>
      <c r="GB4" s="56"/>
      <c r="GC4" s="56"/>
      <c r="GD4" s="56"/>
      <c r="GE4" s="56"/>
      <c r="GF4" s="56"/>
      <c r="GG4" s="56"/>
      <c r="GH4" s="56"/>
      <c r="GI4" s="56"/>
    </row>
    <row r="5" spans="2:191" ht="12">
      <c r="B5" s="48"/>
      <c r="C5" s="48"/>
      <c r="D5" s="48"/>
      <c r="E5" s="35" t="s">
        <v>32</v>
      </c>
      <c r="F5" s="37" t="s">
        <v>80</v>
      </c>
      <c r="G5" s="37" t="s">
        <v>80</v>
      </c>
      <c r="H5" s="37" t="s">
        <v>80</v>
      </c>
      <c r="I5" s="37" t="s">
        <v>80</v>
      </c>
      <c r="J5" s="37" t="s">
        <v>80</v>
      </c>
      <c r="K5" s="37" t="s">
        <v>80</v>
      </c>
      <c r="L5" s="37" t="s">
        <v>80</v>
      </c>
      <c r="M5" s="37" t="s">
        <v>80</v>
      </c>
      <c r="N5" s="37" t="s">
        <v>80</v>
      </c>
      <c r="O5" s="37" t="s">
        <v>80</v>
      </c>
      <c r="P5" s="20"/>
      <c r="Q5" s="35" t="s">
        <v>81</v>
      </c>
      <c r="R5" s="35" t="s">
        <v>82</v>
      </c>
      <c r="S5" s="35" t="s">
        <v>83</v>
      </c>
      <c r="T5" s="35" t="s">
        <v>84</v>
      </c>
      <c r="U5" s="35" t="s">
        <v>81</v>
      </c>
      <c r="V5" s="35" t="s">
        <v>82</v>
      </c>
      <c r="W5" s="35" t="s">
        <v>83</v>
      </c>
      <c r="X5" s="35" t="s">
        <v>84</v>
      </c>
      <c r="Y5" s="35" t="s">
        <v>81</v>
      </c>
      <c r="Z5" s="35" t="s">
        <v>82</v>
      </c>
      <c r="AA5" s="35" t="s">
        <v>83</v>
      </c>
      <c r="AB5" s="35" t="s">
        <v>84</v>
      </c>
      <c r="AC5" s="35" t="s">
        <v>81</v>
      </c>
      <c r="AD5" s="35" t="s">
        <v>82</v>
      </c>
      <c r="AE5" s="35" t="s">
        <v>83</v>
      </c>
      <c r="AF5" s="35" t="s">
        <v>84</v>
      </c>
      <c r="AG5" s="35" t="s">
        <v>81</v>
      </c>
      <c r="AH5" s="35" t="s">
        <v>82</v>
      </c>
      <c r="AI5" s="35" t="s">
        <v>83</v>
      </c>
      <c r="AJ5" s="35" t="s">
        <v>84</v>
      </c>
      <c r="AK5" s="35" t="s">
        <v>81</v>
      </c>
      <c r="AL5" s="35" t="s">
        <v>82</v>
      </c>
      <c r="AM5" s="35" t="s">
        <v>83</v>
      </c>
      <c r="AN5" s="35" t="s">
        <v>84</v>
      </c>
      <c r="AO5" s="35" t="s">
        <v>81</v>
      </c>
      <c r="AP5" s="35" t="s">
        <v>82</v>
      </c>
      <c r="AQ5" s="35" t="s">
        <v>83</v>
      </c>
      <c r="AR5" s="35" t="s">
        <v>84</v>
      </c>
      <c r="AS5" s="38" t="s">
        <v>81</v>
      </c>
      <c r="AT5" s="38" t="s">
        <v>82</v>
      </c>
      <c r="AU5" s="38" t="s">
        <v>83</v>
      </c>
      <c r="AV5" s="35" t="s">
        <v>84</v>
      </c>
      <c r="AW5" s="38" t="s">
        <v>81</v>
      </c>
      <c r="AX5" s="38" t="s">
        <v>82</v>
      </c>
      <c r="AY5" s="38" t="s">
        <v>83</v>
      </c>
      <c r="AZ5" s="35" t="s">
        <v>84</v>
      </c>
      <c r="BA5" s="38" t="s">
        <v>81</v>
      </c>
      <c r="BB5" s="38" t="s">
        <v>82</v>
      </c>
      <c r="BC5" s="38" t="s">
        <v>83</v>
      </c>
      <c r="BD5" s="35" t="s">
        <v>84</v>
      </c>
      <c r="BE5" s="38" t="s">
        <v>81</v>
      </c>
      <c r="BF5" s="38" t="s">
        <v>82</v>
      </c>
      <c r="BG5" s="38" t="s">
        <v>83</v>
      </c>
      <c r="BH5" s="20"/>
      <c r="BI5" s="37" t="s">
        <v>71</v>
      </c>
      <c r="BJ5" s="37" t="s">
        <v>33</v>
      </c>
      <c r="BK5" s="37" t="s">
        <v>34</v>
      </c>
      <c r="BL5" s="37" t="s">
        <v>35</v>
      </c>
      <c r="BM5" s="37" t="s">
        <v>36</v>
      </c>
      <c r="BN5" s="37" t="s">
        <v>37</v>
      </c>
      <c r="BO5" s="37" t="s">
        <v>38</v>
      </c>
      <c r="BP5" s="37" t="s">
        <v>39</v>
      </c>
      <c r="BQ5" s="37" t="s">
        <v>40</v>
      </c>
      <c r="BR5" s="37" t="s">
        <v>41</v>
      </c>
      <c r="BS5" s="37" t="s">
        <v>42</v>
      </c>
      <c r="BT5" s="37" t="s">
        <v>43</v>
      </c>
      <c r="BU5" s="37" t="s">
        <v>71</v>
      </c>
      <c r="BV5" s="37" t="s">
        <v>33</v>
      </c>
      <c r="BW5" s="37" t="s">
        <v>34</v>
      </c>
      <c r="BX5" s="37" t="s">
        <v>35</v>
      </c>
      <c r="BY5" s="37" t="s">
        <v>36</v>
      </c>
      <c r="BZ5" s="37" t="s">
        <v>37</v>
      </c>
      <c r="CA5" s="37" t="s">
        <v>38</v>
      </c>
      <c r="CB5" s="37" t="s">
        <v>39</v>
      </c>
      <c r="CC5" s="37" t="s">
        <v>40</v>
      </c>
      <c r="CD5" s="37" t="s">
        <v>41</v>
      </c>
      <c r="CE5" s="37" t="s">
        <v>42</v>
      </c>
      <c r="CF5" s="37" t="s">
        <v>43</v>
      </c>
      <c r="CG5" s="37" t="s">
        <v>71</v>
      </c>
      <c r="CH5" s="37" t="s">
        <v>33</v>
      </c>
      <c r="CI5" s="37" t="s">
        <v>34</v>
      </c>
      <c r="CJ5" s="37" t="s">
        <v>35</v>
      </c>
      <c r="CK5" s="37" t="s">
        <v>36</v>
      </c>
      <c r="CL5" s="37" t="s">
        <v>37</v>
      </c>
      <c r="CM5" s="37" t="s">
        <v>38</v>
      </c>
      <c r="CN5" s="37" t="s">
        <v>39</v>
      </c>
      <c r="CO5" s="37" t="s">
        <v>40</v>
      </c>
      <c r="CP5" s="37" t="s">
        <v>41</v>
      </c>
      <c r="CQ5" s="37" t="s">
        <v>42</v>
      </c>
      <c r="CR5" s="37" t="s">
        <v>43</v>
      </c>
      <c r="CS5" s="37" t="s">
        <v>71</v>
      </c>
      <c r="CT5" s="37" t="s">
        <v>33</v>
      </c>
      <c r="CU5" s="37" t="s">
        <v>34</v>
      </c>
      <c r="CV5" s="37" t="s">
        <v>35</v>
      </c>
      <c r="CW5" s="37" t="s">
        <v>36</v>
      </c>
      <c r="CX5" s="37" t="s">
        <v>37</v>
      </c>
      <c r="CY5" s="37" t="s">
        <v>38</v>
      </c>
      <c r="CZ5" s="37" t="s">
        <v>39</v>
      </c>
      <c r="DA5" s="37" t="s">
        <v>40</v>
      </c>
      <c r="DB5" s="37" t="s">
        <v>41</v>
      </c>
      <c r="DC5" s="37" t="s">
        <v>42</v>
      </c>
      <c r="DD5" s="37" t="s">
        <v>43</v>
      </c>
      <c r="DE5" s="37" t="s">
        <v>71</v>
      </c>
      <c r="DF5" s="37" t="s">
        <v>33</v>
      </c>
      <c r="DG5" s="37" t="s">
        <v>34</v>
      </c>
      <c r="DH5" s="37" t="s">
        <v>35</v>
      </c>
      <c r="DI5" s="37" t="s">
        <v>36</v>
      </c>
      <c r="DJ5" s="37" t="s">
        <v>37</v>
      </c>
      <c r="DK5" s="37" t="s">
        <v>38</v>
      </c>
      <c r="DL5" s="37" t="s">
        <v>39</v>
      </c>
      <c r="DM5" s="37" t="s">
        <v>40</v>
      </c>
      <c r="DN5" s="37" t="s">
        <v>41</v>
      </c>
      <c r="DO5" s="37" t="s">
        <v>42</v>
      </c>
      <c r="DP5" s="37" t="s">
        <v>43</v>
      </c>
      <c r="DQ5" s="37" t="s">
        <v>71</v>
      </c>
      <c r="DR5" s="37" t="s">
        <v>33</v>
      </c>
      <c r="DS5" s="37" t="s">
        <v>34</v>
      </c>
      <c r="DT5" s="37" t="s">
        <v>35</v>
      </c>
      <c r="DU5" s="37" t="s">
        <v>36</v>
      </c>
      <c r="DV5" s="37" t="s">
        <v>37</v>
      </c>
      <c r="DW5" s="37" t="s">
        <v>38</v>
      </c>
      <c r="DX5" s="37" t="s">
        <v>39</v>
      </c>
      <c r="DY5" s="37" t="s">
        <v>40</v>
      </c>
      <c r="DZ5" s="37" t="s">
        <v>41</v>
      </c>
      <c r="EA5" s="37" t="s">
        <v>42</v>
      </c>
      <c r="EB5" s="37" t="s">
        <v>43</v>
      </c>
      <c r="EC5" s="37" t="s">
        <v>71</v>
      </c>
      <c r="ED5" s="37" t="s">
        <v>33</v>
      </c>
      <c r="EE5" s="37" t="s">
        <v>34</v>
      </c>
      <c r="EF5" s="37" t="s">
        <v>35</v>
      </c>
      <c r="EG5" s="37" t="s">
        <v>36</v>
      </c>
      <c r="EH5" s="37" t="s">
        <v>37</v>
      </c>
      <c r="EI5" s="37" t="s">
        <v>38</v>
      </c>
      <c r="EJ5" s="37" t="s">
        <v>39</v>
      </c>
      <c r="EK5" s="37" t="s">
        <v>40</v>
      </c>
      <c r="EL5" s="37" t="s">
        <v>41</v>
      </c>
      <c r="EM5" s="37" t="s">
        <v>42</v>
      </c>
      <c r="EN5" s="37" t="s">
        <v>43</v>
      </c>
      <c r="EO5" s="39" t="s">
        <v>71</v>
      </c>
      <c r="EP5" s="39" t="s">
        <v>33</v>
      </c>
      <c r="EQ5" s="42" t="s">
        <v>34</v>
      </c>
      <c r="ER5" s="39" t="s">
        <v>35</v>
      </c>
      <c r="ES5" s="39" t="s">
        <v>36</v>
      </c>
      <c r="ET5" s="39" t="s">
        <v>37</v>
      </c>
      <c r="EU5" s="39" t="s">
        <v>38</v>
      </c>
      <c r="EV5" s="39" t="s">
        <v>39</v>
      </c>
      <c r="EW5" s="39" t="s">
        <v>40</v>
      </c>
      <c r="EX5" s="39" t="s">
        <v>41</v>
      </c>
      <c r="EY5" s="39" t="s">
        <v>42</v>
      </c>
      <c r="EZ5" s="39" t="s">
        <v>43</v>
      </c>
      <c r="FA5" s="39" t="s">
        <v>71</v>
      </c>
      <c r="FB5" s="39" t="s">
        <v>90</v>
      </c>
      <c r="FC5" s="39" t="s">
        <v>34</v>
      </c>
      <c r="FD5" s="39" t="s">
        <v>94</v>
      </c>
      <c r="FE5" s="39" t="s">
        <v>36</v>
      </c>
      <c r="FF5" s="39" t="s">
        <v>37</v>
      </c>
      <c r="FG5" s="39" t="s">
        <v>38</v>
      </c>
      <c r="FH5" s="39" t="s">
        <v>98</v>
      </c>
      <c r="FI5" s="39" t="s">
        <v>100</v>
      </c>
      <c r="FJ5" s="39" t="s">
        <v>102</v>
      </c>
      <c r="FK5" s="39" t="s">
        <v>104</v>
      </c>
      <c r="FL5" s="39" t="s">
        <v>43</v>
      </c>
      <c r="FM5" s="41" t="s">
        <v>107</v>
      </c>
      <c r="FN5" s="41" t="s">
        <v>90</v>
      </c>
      <c r="FO5" s="41" t="s">
        <v>34</v>
      </c>
      <c r="FP5" s="41" t="s">
        <v>35</v>
      </c>
      <c r="FQ5" s="41" t="s">
        <v>36</v>
      </c>
      <c r="FR5" s="41" t="s">
        <v>37</v>
      </c>
      <c r="FS5" s="41" t="s">
        <v>38</v>
      </c>
      <c r="FT5" s="41" t="s">
        <v>39</v>
      </c>
      <c r="FU5" s="41" t="s">
        <v>40</v>
      </c>
      <c r="FV5" s="41" t="s">
        <v>41</v>
      </c>
      <c r="FW5" s="41" t="s">
        <v>42</v>
      </c>
      <c r="FX5" s="41" t="s">
        <v>43</v>
      </c>
      <c r="FY5" s="41" t="s">
        <v>71</v>
      </c>
      <c r="FZ5" s="41" t="s">
        <v>90</v>
      </c>
      <c r="GA5" s="41" t="s">
        <v>34</v>
      </c>
      <c r="GB5" s="41" t="s">
        <v>35</v>
      </c>
      <c r="GC5" s="41" t="s">
        <v>36</v>
      </c>
      <c r="GD5" s="41" t="s">
        <v>37</v>
      </c>
      <c r="GE5" s="41" t="s">
        <v>38</v>
      </c>
      <c r="GF5" s="41" t="s">
        <v>39</v>
      </c>
      <c r="GG5" s="41" t="s">
        <v>40</v>
      </c>
      <c r="GH5" s="41" t="s">
        <v>41</v>
      </c>
      <c r="GI5" s="41" t="s">
        <v>42</v>
      </c>
    </row>
    <row r="6" spans="1:191" ht="12">
      <c r="A6" s="55" t="s">
        <v>44</v>
      </c>
      <c r="B6" s="60" t="s">
        <v>0</v>
      </c>
      <c r="C6" s="60"/>
      <c r="D6" s="60"/>
      <c r="E6" s="5">
        <v>10000</v>
      </c>
      <c r="F6" s="5">
        <f>BT6</f>
        <v>99.6</v>
      </c>
      <c r="G6" s="5">
        <f>CF6</f>
        <v>101.2</v>
      </c>
      <c r="H6" s="5">
        <f>CR6</f>
        <v>93.2</v>
      </c>
      <c r="I6" s="5">
        <f>DD6</f>
        <v>99.2</v>
      </c>
      <c r="J6" s="5">
        <f>DP6</f>
        <v>92.5</v>
      </c>
      <c r="K6" s="5">
        <f aca="true" t="shared" si="0" ref="K6:K41">EB6</f>
        <v>98.6</v>
      </c>
      <c r="L6" s="5">
        <f aca="true" t="shared" si="1" ref="L6:L41">EN6</f>
        <v>93.3</v>
      </c>
      <c r="M6" s="31">
        <f aca="true" t="shared" si="2" ref="M6:M41">EZ6</f>
        <v>85.3</v>
      </c>
      <c r="N6" s="31">
        <f>FL6</f>
        <v>73.7</v>
      </c>
      <c r="O6" s="31">
        <f>FX6</f>
        <v>86.1</v>
      </c>
      <c r="P6" s="4"/>
      <c r="Q6" s="6">
        <f aca="true" t="shared" si="3" ref="Q6:Q41">BK6</f>
        <v>101.9</v>
      </c>
      <c r="R6" s="6">
        <f aca="true" t="shared" si="4" ref="R6:R41">BN6</f>
        <v>103.7</v>
      </c>
      <c r="S6" s="6">
        <f aca="true" t="shared" si="5" ref="S6:S41">BQ6</f>
        <v>101.4</v>
      </c>
      <c r="T6" s="6">
        <f aca="true" t="shared" si="6" ref="T6:T41">BT6</f>
        <v>99.6</v>
      </c>
      <c r="U6" s="6">
        <f aca="true" t="shared" si="7" ref="U6:U41">BW6</f>
        <v>101.2</v>
      </c>
      <c r="V6" s="6">
        <f aca="true" t="shared" si="8" ref="V6:V41">BZ6</f>
        <v>108.5</v>
      </c>
      <c r="W6" s="6">
        <f aca="true" t="shared" si="9" ref="W6:W41">CC6</f>
        <v>106.1</v>
      </c>
      <c r="X6" s="6">
        <f aca="true" t="shared" si="10" ref="X6:X41">CF6</f>
        <v>101.2</v>
      </c>
      <c r="Y6" s="6">
        <f aca="true" t="shared" si="11" ref="Y6:Y41">CI6</f>
        <v>102.3</v>
      </c>
      <c r="Z6" s="6">
        <f aca="true" t="shared" si="12" ref="Z6:Z41">CL6</f>
        <v>99.1</v>
      </c>
      <c r="AA6" s="6">
        <f aca="true" t="shared" si="13" ref="AA6:AA41">CO6</f>
        <v>100.6</v>
      </c>
      <c r="AB6" s="6">
        <f aca="true" t="shared" si="14" ref="AB6:AB41">CR6</f>
        <v>93.2</v>
      </c>
      <c r="AC6" s="6">
        <f aca="true" t="shared" si="15" ref="AC6:AC41">CU6</f>
        <v>87</v>
      </c>
      <c r="AD6" s="6">
        <f aca="true" t="shared" si="16" ref="AD6:AD41">CX6</f>
        <v>92.7</v>
      </c>
      <c r="AE6" s="6">
        <f aca="true" t="shared" si="17" ref="AE6:AE41">DA6</f>
        <v>97.8</v>
      </c>
      <c r="AF6" s="6">
        <f>DD6</f>
        <v>99.2</v>
      </c>
      <c r="AG6" s="6">
        <f aca="true" t="shared" si="18" ref="AG6:AG41">DG6</f>
        <v>96.1</v>
      </c>
      <c r="AH6" s="6">
        <f aca="true" t="shared" si="19" ref="AH6:AH41">DJ6</f>
        <v>105.3</v>
      </c>
      <c r="AI6" s="6">
        <f aca="true" t="shared" si="20" ref="AI6:AI41">DM6</f>
        <v>100.7</v>
      </c>
      <c r="AJ6" s="6">
        <f aca="true" t="shared" si="21" ref="AJ6:AJ41">DP6</f>
        <v>92.5</v>
      </c>
      <c r="AK6" s="6">
        <f aca="true" t="shared" si="22" ref="AK6:AK41">DS6</f>
        <v>97.2</v>
      </c>
      <c r="AL6" s="6">
        <f aca="true" t="shared" si="23" ref="AL6:AL41">DV6</f>
        <v>99.4</v>
      </c>
      <c r="AM6" s="6">
        <f aca="true" t="shared" si="24" ref="AM6:AM41">DY6</f>
        <v>99.4</v>
      </c>
      <c r="AN6" s="6">
        <f aca="true" t="shared" si="25" ref="AN6:AN41">EB6</f>
        <v>98.6</v>
      </c>
      <c r="AO6" s="6">
        <v>93.9</v>
      </c>
      <c r="AP6" s="6">
        <f aca="true" t="shared" si="26" ref="AP6:AP23">EH6</f>
        <v>95.4</v>
      </c>
      <c r="AQ6" s="6">
        <f aca="true" t="shared" si="27" ref="AQ6:AQ23">EK6</f>
        <v>96.5</v>
      </c>
      <c r="AR6" s="6">
        <f aca="true" t="shared" si="28" ref="AR6:AR41">EN6</f>
        <v>93.3</v>
      </c>
      <c r="AS6" s="5">
        <f>EQ6</f>
        <v>85.7</v>
      </c>
      <c r="AT6" s="5">
        <f>ET6</f>
        <v>87.4</v>
      </c>
      <c r="AU6" s="5">
        <f>EW6</f>
        <v>86.5</v>
      </c>
      <c r="AV6" s="5">
        <f>EZ6</f>
        <v>85.3</v>
      </c>
      <c r="AW6" s="5">
        <f>FC6</f>
        <v>83.8</v>
      </c>
      <c r="AX6" s="5">
        <f>FF6</f>
        <v>81.2</v>
      </c>
      <c r="AY6" s="5">
        <f>FI6</f>
        <v>73.9</v>
      </c>
      <c r="AZ6" s="5">
        <f>FL6</f>
        <v>73.7</v>
      </c>
      <c r="BA6" s="5">
        <f>FO6</f>
        <v>82.7</v>
      </c>
      <c r="BB6" s="5">
        <f>FR6</f>
        <v>89.8</v>
      </c>
      <c r="BC6" s="5">
        <f>FU6</f>
        <v>90.4</v>
      </c>
      <c r="BD6" s="5">
        <f>FX6</f>
        <v>86.1</v>
      </c>
      <c r="BE6" s="2">
        <f>GA6</f>
        <v>94.6</v>
      </c>
      <c r="BF6" s="2">
        <f>GD6</f>
        <v>91.8</v>
      </c>
      <c r="BG6" s="2">
        <f>GG6</f>
        <v>94</v>
      </c>
      <c r="BH6" s="21"/>
      <c r="BI6" s="2">
        <v>102.4</v>
      </c>
      <c r="BJ6" s="2">
        <v>98.4</v>
      </c>
      <c r="BK6" s="2">
        <v>101.9</v>
      </c>
      <c r="BL6" s="2">
        <v>99.9</v>
      </c>
      <c r="BM6" s="2">
        <v>101.2</v>
      </c>
      <c r="BN6" s="2">
        <v>103.7</v>
      </c>
      <c r="BO6" s="2">
        <v>108.7</v>
      </c>
      <c r="BP6" s="2">
        <v>106.7</v>
      </c>
      <c r="BQ6" s="2">
        <v>101.4</v>
      </c>
      <c r="BR6" s="2">
        <v>102.8</v>
      </c>
      <c r="BS6" s="2">
        <v>106.7</v>
      </c>
      <c r="BT6" s="2">
        <v>99.6</v>
      </c>
      <c r="BU6" s="2">
        <v>99.3</v>
      </c>
      <c r="BV6" s="2">
        <v>100.3</v>
      </c>
      <c r="BW6" s="2">
        <v>101.2</v>
      </c>
      <c r="BX6" s="2">
        <v>107.5</v>
      </c>
      <c r="BY6" s="2">
        <v>109.1</v>
      </c>
      <c r="BZ6" s="2">
        <v>108.5</v>
      </c>
      <c r="CA6" s="2">
        <v>109.2</v>
      </c>
      <c r="CB6" s="2">
        <v>108</v>
      </c>
      <c r="CC6" s="2">
        <v>106.1</v>
      </c>
      <c r="CD6" s="2">
        <v>104.6</v>
      </c>
      <c r="CE6" s="2">
        <v>106.5</v>
      </c>
      <c r="CF6" s="2">
        <v>101.2</v>
      </c>
      <c r="CG6" s="2">
        <v>100.9</v>
      </c>
      <c r="CH6" s="2">
        <v>100.9</v>
      </c>
      <c r="CI6" s="2">
        <v>102.3</v>
      </c>
      <c r="CJ6" s="2">
        <v>97.3</v>
      </c>
      <c r="CK6" s="2">
        <v>98.9</v>
      </c>
      <c r="CL6" s="2">
        <v>99.1</v>
      </c>
      <c r="CM6" s="2">
        <v>100</v>
      </c>
      <c r="CN6" s="2">
        <v>102.3</v>
      </c>
      <c r="CO6" s="2">
        <v>100.6</v>
      </c>
      <c r="CP6" s="2">
        <v>102.8</v>
      </c>
      <c r="CQ6" s="2">
        <v>101.5</v>
      </c>
      <c r="CR6" s="2">
        <v>93.2</v>
      </c>
      <c r="CS6" s="2">
        <v>94.9</v>
      </c>
      <c r="CT6" s="2">
        <v>92.5</v>
      </c>
      <c r="CU6" s="2">
        <v>87</v>
      </c>
      <c r="CV6" s="2">
        <v>88.2</v>
      </c>
      <c r="CW6" s="2">
        <v>93.3</v>
      </c>
      <c r="CX6" s="2">
        <v>92.7</v>
      </c>
      <c r="CY6" s="2">
        <v>94.8</v>
      </c>
      <c r="CZ6" s="2">
        <v>95</v>
      </c>
      <c r="DA6" s="2">
        <v>97.8</v>
      </c>
      <c r="DB6" s="2">
        <v>104.4</v>
      </c>
      <c r="DC6" s="2">
        <v>103.3</v>
      </c>
      <c r="DD6" s="2">
        <v>99.2</v>
      </c>
      <c r="DE6" s="2">
        <v>100.1</v>
      </c>
      <c r="DF6" s="2">
        <v>98.3</v>
      </c>
      <c r="DG6" s="2">
        <v>96.1</v>
      </c>
      <c r="DH6" s="2">
        <v>91.1</v>
      </c>
      <c r="DI6" s="2">
        <v>98.8</v>
      </c>
      <c r="DJ6" s="2">
        <v>105.3</v>
      </c>
      <c r="DK6" s="2">
        <v>101.5</v>
      </c>
      <c r="DL6" s="2">
        <v>102.7</v>
      </c>
      <c r="DM6" s="2">
        <v>100.7</v>
      </c>
      <c r="DN6" s="2">
        <v>97.8</v>
      </c>
      <c r="DO6" s="2">
        <v>95.6</v>
      </c>
      <c r="DP6" s="2">
        <v>92.5</v>
      </c>
      <c r="DQ6" s="2">
        <v>96.3</v>
      </c>
      <c r="DR6" s="2">
        <v>97.6</v>
      </c>
      <c r="DS6" s="2">
        <v>97.2</v>
      </c>
      <c r="DT6" s="2">
        <v>94.9</v>
      </c>
      <c r="DU6" s="2">
        <v>97.2</v>
      </c>
      <c r="DV6" s="2">
        <v>99.4</v>
      </c>
      <c r="DW6" s="7">
        <v>99.2</v>
      </c>
      <c r="DX6" s="7">
        <v>101.2</v>
      </c>
      <c r="DY6" s="2">
        <v>99.4</v>
      </c>
      <c r="DZ6" s="2">
        <v>102.6</v>
      </c>
      <c r="EA6" s="2">
        <v>97.5</v>
      </c>
      <c r="EB6" s="2">
        <v>98.6</v>
      </c>
      <c r="EC6" s="7">
        <v>96.7</v>
      </c>
      <c r="ED6" s="7">
        <v>95.3</v>
      </c>
      <c r="EE6" s="7">
        <v>91.5</v>
      </c>
      <c r="EF6" s="2">
        <v>94.2</v>
      </c>
      <c r="EG6" s="2">
        <v>94.8</v>
      </c>
      <c r="EH6" s="2">
        <v>95.4</v>
      </c>
      <c r="EI6" s="7">
        <v>94.6</v>
      </c>
      <c r="EJ6" s="7">
        <v>97.2</v>
      </c>
      <c r="EK6" s="7">
        <v>96.5</v>
      </c>
      <c r="EL6" s="7">
        <v>104.6</v>
      </c>
      <c r="EM6" s="7">
        <v>101.7</v>
      </c>
      <c r="EN6" s="7">
        <v>93.3</v>
      </c>
      <c r="EO6" s="2">
        <v>93.2</v>
      </c>
      <c r="EP6" s="2">
        <v>90.3</v>
      </c>
      <c r="EQ6" s="25">
        <v>85.7</v>
      </c>
      <c r="ER6" s="2">
        <v>80.1</v>
      </c>
      <c r="ES6" s="2">
        <v>80.6</v>
      </c>
      <c r="ET6" s="25">
        <v>87.4</v>
      </c>
      <c r="EU6" s="25">
        <v>88.3</v>
      </c>
      <c r="EV6" s="2">
        <v>87.6</v>
      </c>
      <c r="EW6" s="2">
        <v>86.5</v>
      </c>
      <c r="EX6" s="2">
        <v>91.1</v>
      </c>
      <c r="EY6" s="30">
        <v>87.4</v>
      </c>
      <c r="EZ6" s="2">
        <v>85.3</v>
      </c>
      <c r="FA6" s="2">
        <v>86.4</v>
      </c>
      <c r="FB6" s="2">
        <v>89.6</v>
      </c>
      <c r="FC6" s="2">
        <v>83.8</v>
      </c>
      <c r="FD6" s="2">
        <v>75.4</v>
      </c>
      <c r="FE6" s="2">
        <v>77.7</v>
      </c>
      <c r="FF6" s="7">
        <v>81.2</v>
      </c>
      <c r="FG6" s="7">
        <v>79.9</v>
      </c>
      <c r="FH6" s="7">
        <v>72.9</v>
      </c>
      <c r="FI6" s="7">
        <v>73.9</v>
      </c>
      <c r="FJ6" s="7">
        <v>77.5</v>
      </c>
      <c r="FK6" s="7">
        <v>73.8</v>
      </c>
      <c r="FL6" s="7">
        <v>73.7</v>
      </c>
      <c r="FM6" s="7">
        <v>76.5</v>
      </c>
      <c r="FN6" s="33">
        <v>77.1</v>
      </c>
      <c r="FO6" s="34">
        <v>82.7</v>
      </c>
      <c r="FP6" s="2">
        <v>79.4</v>
      </c>
      <c r="FQ6" s="33">
        <v>84.8</v>
      </c>
      <c r="FR6" s="2">
        <v>89.8</v>
      </c>
      <c r="FS6" s="2">
        <v>94.4</v>
      </c>
      <c r="FT6" s="2">
        <v>87.3</v>
      </c>
      <c r="FU6" s="2">
        <v>90.4</v>
      </c>
      <c r="FV6" s="7">
        <v>89.9</v>
      </c>
      <c r="FW6" s="2">
        <v>87.3</v>
      </c>
      <c r="FX6" s="12">
        <v>86.1</v>
      </c>
      <c r="FY6" s="2">
        <v>88.8</v>
      </c>
      <c r="FZ6" s="2">
        <v>91.6</v>
      </c>
      <c r="GA6" s="2">
        <v>94.6</v>
      </c>
      <c r="GB6" s="2">
        <v>85.7</v>
      </c>
      <c r="GC6" s="2">
        <v>93.8</v>
      </c>
      <c r="GD6" s="2">
        <v>91.8</v>
      </c>
      <c r="GE6" s="2">
        <v>96.4</v>
      </c>
      <c r="GF6" s="2">
        <v>93.6</v>
      </c>
      <c r="GG6" s="2">
        <v>94</v>
      </c>
      <c r="GH6" s="2">
        <v>87.4</v>
      </c>
      <c r="GI6" s="2">
        <v>89.9</v>
      </c>
    </row>
    <row r="7" spans="1:191" ht="12">
      <c r="A7" s="55"/>
      <c r="B7" s="16"/>
      <c r="C7" s="50" t="s">
        <v>1</v>
      </c>
      <c r="D7" s="51"/>
      <c r="E7" s="5">
        <v>154.1</v>
      </c>
      <c r="F7" s="5">
        <f>BT7</f>
        <v>105.5</v>
      </c>
      <c r="G7" s="5">
        <f>CF7</f>
        <v>107.8</v>
      </c>
      <c r="H7" s="5">
        <f>CR7</f>
        <v>97.9</v>
      </c>
      <c r="I7" s="5">
        <f>DD7</f>
        <v>87.1</v>
      </c>
      <c r="J7" s="5">
        <f>DP7</f>
        <v>98.1</v>
      </c>
      <c r="K7" s="5">
        <f t="shared" si="0"/>
        <v>109.3</v>
      </c>
      <c r="L7" s="5">
        <f t="shared" si="1"/>
        <v>88.7</v>
      </c>
      <c r="M7" s="31">
        <f t="shared" si="2"/>
        <v>96</v>
      </c>
      <c r="N7" s="31">
        <f aca="true" t="shared" si="29" ref="N7:N41">FL7</f>
        <v>109.7</v>
      </c>
      <c r="O7" s="31">
        <f aca="true" t="shared" si="30" ref="O7:O41">FX7</f>
        <v>96.7</v>
      </c>
      <c r="P7" s="4"/>
      <c r="Q7" s="6">
        <f t="shared" si="3"/>
        <v>107.5</v>
      </c>
      <c r="R7" s="6">
        <f t="shared" si="4"/>
        <v>106.6</v>
      </c>
      <c r="S7" s="6">
        <f t="shared" si="5"/>
        <v>105.3</v>
      </c>
      <c r="T7" s="6">
        <f t="shared" si="6"/>
        <v>105.5</v>
      </c>
      <c r="U7" s="6">
        <f t="shared" si="7"/>
        <v>105.6</v>
      </c>
      <c r="V7" s="6">
        <f t="shared" si="8"/>
        <v>96.5</v>
      </c>
      <c r="W7" s="6">
        <f t="shared" si="9"/>
        <v>93.6</v>
      </c>
      <c r="X7" s="6">
        <f t="shared" si="10"/>
        <v>107.8</v>
      </c>
      <c r="Y7" s="6">
        <f t="shared" si="11"/>
        <v>104.8</v>
      </c>
      <c r="Z7" s="6">
        <f t="shared" si="12"/>
        <v>102</v>
      </c>
      <c r="AA7" s="6">
        <f t="shared" si="13"/>
        <v>98</v>
      </c>
      <c r="AB7" s="6">
        <f t="shared" si="14"/>
        <v>97.9</v>
      </c>
      <c r="AC7" s="6">
        <f t="shared" si="15"/>
        <v>96.9</v>
      </c>
      <c r="AD7" s="6">
        <f t="shared" si="16"/>
        <v>98.9</v>
      </c>
      <c r="AE7" s="6">
        <f t="shared" si="17"/>
        <v>88.3</v>
      </c>
      <c r="AF7" s="6">
        <f>DD7</f>
        <v>87.1</v>
      </c>
      <c r="AG7" s="6">
        <f t="shared" si="18"/>
        <v>87.3</v>
      </c>
      <c r="AH7" s="6">
        <f t="shared" si="19"/>
        <v>90.7</v>
      </c>
      <c r="AI7" s="6">
        <f t="shared" si="20"/>
        <v>102.5</v>
      </c>
      <c r="AJ7" s="6">
        <f t="shared" si="21"/>
        <v>98.1</v>
      </c>
      <c r="AK7" s="6">
        <f t="shared" si="22"/>
        <v>95.3</v>
      </c>
      <c r="AL7" s="6">
        <f t="shared" si="23"/>
        <v>93.6</v>
      </c>
      <c r="AM7" s="6">
        <f t="shared" si="24"/>
        <v>100.9</v>
      </c>
      <c r="AN7" s="6">
        <f t="shared" si="25"/>
        <v>109.3</v>
      </c>
      <c r="AO7" s="6">
        <v>85.3</v>
      </c>
      <c r="AP7" s="6">
        <f t="shared" si="26"/>
        <v>83.2</v>
      </c>
      <c r="AQ7" s="6">
        <f t="shared" si="27"/>
        <v>319.6</v>
      </c>
      <c r="AR7" s="6">
        <f t="shared" si="28"/>
        <v>88.7</v>
      </c>
      <c r="AS7" s="5">
        <f aca="true" t="shared" si="31" ref="AS7:AS41">EQ7</f>
        <v>82.1</v>
      </c>
      <c r="AT7" s="5">
        <f aca="true" t="shared" si="32" ref="AT7:AT41">ET7</f>
        <v>88.4</v>
      </c>
      <c r="AU7" s="5">
        <f aca="true" t="shared" si="33" ref="AU7:AU41">EW7</f>
        <v>93.8</v>
      </c>
      <c r="AV7" s="5">
        <f aca="true" t="shared" si="34" ref="AV7:AV41">EZ7</f>
        <v>96</v>
      </c>
      <c r="AW7" s="5">
        <f aca="true" t="shared" si="35" ref="AW7:AW41">FC7</f>
        <v>99.3</v>
      </c>
      <c r="AX7" s="5">
        <f aca="true" t="shared" si="36" ref="AX7:AX41">FF7</f>
        <v>83.3</v>
      </c>
      <c r="AY7" s="5">
        <f aca="true" t="shared" si="37" ref="AY7:AY41">FI7</f>
        <v>97.8</v>
      </c>
      <c r="AZ7" s="5">
        <f aca="true" t="shared" si="38" ref="AZ7:AZ41">FL7</f>
        <v>109.7</v>
      </c>
      <c r="BA7" s="5">
        <f aca="true" t="shared" si="39" ref="BA7:BA41">FO7</f>
        <v>94.3</v>
      </c>
      <c r="BB7" s="5">
        <f aca="true" t="shared" si="40" ref="BB7:BB41">FR7</f>
        <v>92.7</v>
      </c>
      <c r="BC7" s="5">
        <f aca="true" t="shared" si="41" ref="BC7:BC41">FU7</f>
        <v>96.6</v>
      </c>
      <c r="BD7" s="5">
        <f aca="true" t="shared" si="42" ref="BD7:BD41">FX7</f>
        <v>96.7</v>
      </c>
      <c r="BE7" s="2">
        <f aca="true" t="shared" si="43" ref="BE7:BE41">GA7</f>
        <v>77.3</v>
      </c>
      <c r="BF7" s="2">
        <f aca="true" t="shared" si="44" ref="BF7:BF41">GD7</f>
        <v>111.7</v>
      </c>
      <c r="BG7" s="2">
        <f aca="true" t="shared" si="45" ref="BG7:BG41">GG7</f>
        <v>104.4</v>
      </c>
      <c r="BH7" s="21"/>
      <c r="BI7" s="2">
        <v>101.4</v>
      </c>
      <c r="BJ7" s="2">
        <v>100.2</v>
      </c>
      <c r="BK7" s="2">
        <v>107.5</v>
      </c>
      <c r="BL7" s="2">
        <v>108.2</v>
      </c>
      <c r="BM7" s="2">
        <v>100.8</v>
      </c>
      <c r="BN7" s="2">
        <v>106.6</v>
      </c>
      <c r="BO7" s="2">
        <v>112.3</v>
      </c>
      <c r="BP7" s="2">
        <v>108</v>
      </c>
      <c r="BQ7" s="2">
        <v>105.3</v>
      </c>
      <c r="BR7" s="2">
        <v>108.1</v>
      </c>
      <c r="BS7" s="2">
        <v>112.3</v>
      </c>
      <c r="BT7" s="2">
        <v>105.5</v>
      </c>
      <c r="BU7" s="2">
        <v>106.6</v>
      </c>
      <c r="BV7" s="2">
        <v>106</v>
      </c>
      <c r="BW7" s="2">
        <v>105.6</v>
      </c>
      <c r="BX7" s="2">
        <v>107.6</v>
      </c>
      <c r="BY7" s="2">
        <v>113.5</v>
      </c>
      <c r="BZ7" s="2">
        <v>96.5</v>
      </c>
      <c r="CA7" s="2">
        <v>93.9</v>
      </c>
      <c r="CB7" s="2">
        <v>95.3</v>
      </c>
      <c r="CC7" s="2">
        <v>93.6</v>
      </c>
      <c r="CD7" s="2">
        <v>94.5</v>
      </c>
      <c r="CE7" s="2">
        <v>92</v>
      </c>
      <c r="CF7" s="2">
        <v>107.8</v>
      </c>
      <c r="CG7" s="2">
        <v>96.1</v>
      </c>
      <c r="CH7" s="2">
        <v>99</v>
      </c>
      <c r="CI7" s="2">
        <v>104.8</v>
      </c>
      <c r="CJ7" s="2">
        <v>109.9</v>
      </c>
      <c r="CK7" s="2">
        <v>99.2</v>
      </c>
      <c r="CL7" s="2">
        <v>102</v>
      </c>
      <c r="CM7" s="2">
        <v>103.3</v>
      </c>
      <c r="CN7" s="2">
        <v>101.2</v>
      </c>
      <c r="CO7" s="2">
        <v>98</v>
      </c>
      <c r="CP7" s="2">
        <v>93</v>
      </c>
      <c r="CQ7" s="2">
        <v>95.7</v>
      </c>
      <c r="CR7" s="2">
        <v>97.9</v>
      </c>
      <c r="CS7" s="2">
        <v>95</v>
      </c>
      <c r="CT7" s="2">
        <v>99.2</v>
      </c>
      <c r="CU7" s="2">
        <v>96.9</v>
      </c>
      <c r="CV7" s="2">
        <v>98.7</v>
      </c>
      <c r="CW7" s="2">
        <v>96.1</v>
      </c>
      <c r="CX7" s="2">
        <v>98.9</v>
      </c>
      <c r="CY7" s="2">
        <v>108.8</v>
      </c>
      <c r="CZ7" s="2">
        <v>96.4</v>
      </c>
      <c r="DA7" s="2">
        <v>88.3</v>
      </c>
      <c r="DB7" s="2">
        <v>93.6</v>
      </c>
      <c r="DC7" s="2">
        <v>91.4</v>
      </c>
      <c r="DD7" s="2">
        <v>87.1</v>
      </c>
      <c r="DE7" s="2">
        <v>82.7</v>
      </c>
      <c r="DF7" s="2">
        <v>79.5</v>
      </c>
      <c r="DG7" s="2">
        <v>87.3</v>
      </c>
      <c r="DH7" s="2">
        <v>91</v>
      </c>
      <c r="DI7" s="2">
        <v>84.9</v>
      </c>
      <c r="DJ7" s="2">
        <v>90.7</v>
      </c>
      <c r="DK7" s="2">
        <v>95</v>
      </c>
      <c r="DL7" s="2">
        <v>99.9</v>
      </c>
      <c r="DM7" s="2">
        <v>102.5</v>
      </c>
      <c r="DN7" s="2">
        <v>97.5</v>
      </c>
      <c r="DO7" s="2">
        <v>96.9</v>
      </c>
      <c r="DP7" s="2">
        <v>98.1</v>
      </c>
      <c r="DQ7" s="2">
        <v>97.1</v>
      </c>
      <c r="DR7" s="2">
        <v>96.6</v>
      </c>
      <c r="DS7" s="2">
        <v>95.3</v>
      </c>
      <c r="DT7" s="2">
        <v>92</v>
      </c>
      <c r="DU7" s="2">
        <v>87.2</v>
      </c>
      <c r="DV7" s="2">
        <v>93.6</v>
      </c>
      <c r="DW7" s="7">
        <v>96.9</v>
      </c>
      <c r="DX7" s="7">
        <v>98.7</v>
      </c>
      <c r="DY7" s="2">
        <v>100.9</v>
      </c>
      <c r="DZ7" s="2">
        <v>109.1</v>
      </c>
      <c r="EA7" s="2">
        <v>102.4</v>
      </c>
      <c r="EB7" s="2">
        <v>109.3</v>
      </c>
      <c r="EC7" s="7">
        <v>99.9</v>
      </c>
      <c r="ED7" s="7">
        <v>92.2</v>
      </c>
      <c r="EE7" s="7">
        <v>85.3</v>
      </c>
      <c r="EF7" s="2">
        <v>84</v>
      </c>
      <c r="EG7" s="2">
        <v>79</v>
      </c>
      <c r="EH7" s="2">
        <v>83.2</v>
      </c>
      <c r="EI7" s="7">
        <v>100.3</v>
      </c>
      <c r="EJ7" s="7">
        <v>256.9</v>
      </c>
      <c r="EK7" s="7">
        <v>319.6</v>
      </c>
      <c r="EL7" s="7">
        <v>100.8</v>
      </c>
      <c r="EM7" s="7">
        <v>94.2</v>
      </c>
      <c r="EN7" s="7">
        <v>88.7</v>
      </c>
      <c r="EO7" s="2">
        <v>88.3</v>
      </c>
      <c r="EP7" s="2">
        <v>85.7</v>
      </c>
      <c r="EQ7" s="25">
        <v>82.1</v>
      </c>
      <c r="ER7" s="2">
        <v>83.9</v>
      </c>
      <c r="ES7" s="2">
        <v>85.3</v>
      </c>
      <c r="ET7" s="25">
        <v>88.4</v>
      </c>
      <c r="EU7" s="25">
        <v>93.9</v>
      </c>
      <c r="EV7" s="2">
        <v>91</v>
      </c>
      <c r="EW7" s="2">
        <v>93.8</v>
      </c>
      <c r="EX7" s="2">
        <v>90.3</v>
      </c>
      <c r="EY7" s="30">
        <v>91.4</v>
      </c>
      <c r="EZ7" s="2">
        <v>96</v>
      </c>
      <c r="FA7" s="2">
        <v>94</v>
      </c>
      <c r="FB7" s="2">
        <v>87.6</v>
      </c>
      <c r="FC7" s="2">
        <v>99.3</v>
      </c>
      <c r="FD7" s="2">
        <v>101.4</v>
      </c>
      <c r="FE7" s="2">
        <v>90.7</v>
      </c>
      <c r="FF7" s="7">
        <v>83.3</v>
      </c>
      <c r="FG7" s="7">
        <v>90.8</v>
      </c>
      <c r="FH7" s="7">
        <v>96.6</v>
      </c>
      <c r="FI7" s="7">
        <v>97.8</v>
      </c>
      <c r="FJ7" s="7">
        <v>107</v>
      </c>
      <c r="FK7" s="7">
        <v>104.9</v>
      </c>
      <c r="FL7" s="7">
        <v>109.7</v>
      </c>
      <c r="FM7" s="7">
        <v>109.5</v>
      </c>
      <c r="FN7" s="33">
        <v>96</v>
      </c>
      <c r="FO7" s="34">
        <v>94.3</v>
      </c>
      <c r="FP7" s="2">
        <v>99.3</v>
      </c>
      <c r="FQ7" s="33">
        <v>91</v>
      </c>
      <c r="FR7" s="2">
        <v>92.7</v>
      </c>
      <c r="FS7" s="2">
        <v>112</v>
      </c>
      <c r="FT7" s="2">
        <v>103.8</v>
      </c>
      <c r="FU7" s="2">
        <v>96.6</v>
      </c>
      <c r="FV7" s="7">
        <v>91.6</v>
      </c>
      <c r="FW7" s="2">
        <v>86.2</v>
      </c>
      <c r="FX7" s="12">
        <v>96.7</v>
      </c>
      <c r="FY7" s="2">
        <v>93.4</v>
      </c>
      <c r="FZ7" s="2">
        <v>84.4</v>
      </c>
      <c r="GA7" s="2">
        <v>77.3</v>
      </c>
      <c r="GB7" s="2">
        <v>76.2</v>
      </c>
      <c r="GC7" s="2">
        <v>86.6</v>
      </c>
      <c r="GD7" s="2">
        <v>111.7</v>
      </c>
      <c r="GE7" s="2">
        <v>120.4</v>
      </c>
      <c r="GF7" s="2">
        <v>104.7</v>
      </c>
      <c r="GG7" s="2">
        <v>104.4</v>
      </c>
      <c r="GH7" s="2">
        <v>89.9</v>
      </c>
      <c r="GI7" s="2">
        <v>100.1</v>
      </c>
    </row>
    <row r="8" spans="1:191" ht="12">
      <c r="A8" s="55"/>
      <c r="B8" s="16"/>
      <c r="C8" s="53" t="s">
        <v>2</v>
      </c>
      <c r="D8" s="54"/>
      <c r="E8" s="5">
        <v>493.6</v>
      </c>
      <c r="F8" s="5">
        <f>BT8</f>
        <v>106.6</v>
      </c>
      <c r="G8" s="5">
        <f>CF8</f>
        <v>98.6</v>
      </c>
      <c r="H8" s="5">
        <f>CR8</f>
        <v>75.1</v>
      </c>
      <c r="I8" s="5">
        <f>DD8</f>
        <v>105.6</v>
      </c>
      <c r="J8" s="5">
        <f>DP8</f>
        <v>103.9</v>
      </c>
      <c r="K8" s="5">
        <f t="shared" si="0"/>
        <v>100.7</v>
      </c>
      <c r="L8" s="5">
        <f t="shared" si="1"/>
        <v>105.8</v>
      </c>
      <c r="M8" s="31">
        <f t="shared" si="2"/>
        <v>109</v>
      </c>
      <c r="N8" s="31">
        <f t="shared" si="29"/>
        <v>84.3</v>
      </c>
      <c r="O8" s="31">
        <f t="shared" si="30"/>
        <v>85</v>
      </c>
      <c r="P8" s="4"/>
      <c r="Q8" s="6">
        <f t="shared" si="3"/>
        <v>169.2</v>
      </c>
      <c r="R8" s="6">
        <f t="shared" si="4"/>
        <v>182.7</v>
      </c>
      <c r="S8" s="6">
        <f t="shared" si="5"/>
        <v>119.7</v>
      </c>
      <c r="T8" s="6">
        <f t="shared" si="6"/>
        <v>106.6</v>
      </c>
      <c r="U8" s="6">
        <f t="shared" si="7"/>
        <v>85.3</v>
      </c>
      <c r="V8" s="6">
        <f t="shared" si="8"/>
        <v>100.4</v>
      </c>
      <c r="W8" s="6">
        <f t="shared" si="9"/>
        <v>86.3</v>
      </c>
      <c r="X8" s="6">
        <f t="shared" si="10"/>
        <v>98.6</v>
      </c>
      <c r="Y8" s="6">
        <f t="shared" si="11"/>
        <v>91.8</v>
      </c>
      <c r="Z8" s="6">
        <f t="shared" si="12"/>
        <v>101.8</v>
      </c>
      <c r="AA8" s="6">
        <f t="shared" si="13"/>
        <v>105.9</v>
      </c>
      <c r="AB8" s="6">
        <f t="shared" si="14"/>
        <v>75.1</v>
      </c>
      <c r="AC8" s="6">
        <f t="shared" si="15"/>
        <v>83.1</v>
      </c>
      <c r="AD8" s="6">
        <f t="shared" si="16"/>
        <v>88.3</v>
      </c>
      <c r="AE8" s="6">
        <f t="shared" si="17"/>
        <v>106.2</v>
      </c>
      <c r="AF8" s="6">
        <f>DD8</f>
        <v>105.6</v>
      </c>
      <c r="AG8" s="6">
        <f t="shared" si="18"/>
        <v>80.6</v>
      </c>
      <c r="AH8" s="6">
        <f t="shared" si="19"/>
        <v>98</v>
      </c>
      <c r="AI8" s="6">
        <f t="shared" si="20"/>
        <v>119.6</v>
      </c>
      <c r="AJ8" s="6">
        <f t="shared" si="21"/>
        <v>103.9</v>
      </c>
      <c r="AK8" s="6">
        <f t="shared" si="22"/>
        <v>116</v>
      </c>
      <c r="AL8" s="6">
        <f t="shared" si="23"/>
        <v>110.2</v>
      </c>
      <c r="AM8" s="6">
        <f t="shared" si="24"/>
        <v>119</v>
      </c>
      <c r="AN8" s="6">
        <f t="shared" si="25"/>
        <v>100.7</v>
      </c>
      <c r="AO8" s="6">
        <v>84.4</v>
      </c>
      <c r="AP8" s="6">
        <f t="shared" si="26"/>
        <v>86.1</v>
      </c>
      <c r="AQ8" s="6">
        <f t="shared" si="27"/>
        <v>90.8</v>
      </c>
      <c r="AR8" s="6">
        <f t="shared" si="28"/>
        <v>105.8</v>
      </c>
      <c r="AS8" s="5">
        <f t="shared" si="31"/>
        <v>86</v>
      </c>
      <c r="AT8" s="5">
        <f t="shared" si="32"/>
        <v>90</v>
      </c>
      <c r="AU8" s="5">
        <f t="shared" si="33"/>
        <v>114.7</v>
      </c>
      <c r="AV8" s="5">
        <f t="shared" si="34"/>
        <v>109</v>
      </c>
      <c r="AW8" s="5">
        <f t="shared" si="35"/>
        <v>95.5</v>
      </c>
      <c r="AX8" s="5">
        <f t="shared" si="36"/>
        <v>90</v>
      </c>
      <c r="AY8" s="5">
        <f t="shared" si="37"/>
        <v>92.8</v>
      </c>
      <c r="AZ8" s="5">
        <f t="shared" si="38"/>
        <v>84.3</v>
      </c>
      <c r="BA8" s="5">
        <f t="shared" si="39"/>
        <v>83.5</v>
      </c>
      <c r="BB8" s="5">
        <f t="shared" si="40"/>
        <v>61.7</v>
      </c>
      <c r="BC8" s="5">
        <f t="shared" si="41"/>
        <v>98.5</v>
      </c>
      <c r="BD8" s="5">
        <f t="shared" si="42"/>
        <v>85</v>
      </c>
      <c r="BE8" s="2">
        <f t="shared" si="43"/>
        <v>82.3</v>
      </c>
      <c r="BF8" s="2">
        <f t="shared" si="44"/>
        <v>59.4</v>
      </c>
      <c r="BG8" s="2">
        <f t="shared" si="45"/>
        <v>59</v>
      </c>
      <c r="BH8" s="21"/>
      <c r="BI8" s="2">
        <v>150.1</v>
      </c>
      <c r="BJ8" s="2">
        <v>149.4</v>
      </c>
      <c r="BK8" s="2">
        <v>169.2</v>
      </c>
      <c r="BL8" s="2">
        <v>166.5</v>
      </c>
      <c r="BM8" s="2">
        <v>166.5</v>
      </c>
      <c r="BN8" s="2">
        <v>182.7</v>
      </c>
      <c r="BO8" s="2">
        <v>175.8</v>
      </c>
      <c r="BP8" s="2">
        <v>158.9</v>
      </c>
      <c r="BQ8" s="2">
        <v>119.7</v>
      </c>
      <c r="BR8" s="2">
        <v>117.2</v>
      </c>
      <c r="BS8" s="2">
        <v>121.9</v>
      </c>
      <c r="BT8" s="2">
        <v>106.6</v>
      </c>
      <c r="BU8" s="2">
        <v>92.2</v>
      </c>
      <c r="BV8" s="2">
        <v>91.9</v>
      </c>
      <c r="BW8" s="2">
        <v>85.3</v>
      </c>
      <c r="BX8" s="2">
        <v>77.5</v>
      </c>
      <c r="BY8" s="2">
        <v>93.2</v>
      </c>
      <c r="BZ8" s="2">
        <v>100.4</v>
      </c>
      <c r="CA8" s="2">
        <v>89.9</v>
      </c>
      <c r="CB8" s="2">
        <v>75</v>
      </c>
      <c r="CC8" s="2">
        <v>86.3</v>
      </c>
      <c r="CD8" s="2">
        <v>111.6</v>
      </c>
      <c r="CE8" s="2">
        <v>106.8</v>
      </c>
      <c r="CF8" s="2">
        <v>98.6</v>
      </c>
      <c r="CG8" s="2">
        <v>95.7</v>
      </c>
      <c r="CH8" s="2">
        <v>97.6</v>
      </c>
      <c r="CI8" s="2">
        <v>91.8</v>
      </c>
      <c r="CJ8" s="2">
        <v>96.2</v>
      </c>
      <c r="CK8" s="2">
        <v>102.5</v>
      </c>
      <c r="CL8" s="2">
        <v>101.8</v>
      </c>
      <c r="CM8" s="2">
        <v>100.7</v>
      </c>
      <c r="CN8" s="2">
        <v>118</v>
      </c>
      <c r="CO8" s="2">
        <v>105.9</v>
      </c>
      <c r="CP8" s="2">
        <v>112.8</v>
      </c>
      <c r="CQ8" s="2">
        <v>101.9</v>
      </c>
      <c r="CR8" s="2">
        <v>75.1</v>
      </c>
      <c r="CS8" s="2">
        <v>89.6</v>
      </c>
      <c r="CT8" s="2">
        <v>101</v>
      </c>
      <c r="CU8" s="2">
        <v>83.1</v>
      </c>
      <c r="CV8" s="2">
        <v>90</v>
      </c>
      <c r="CW8" s="2">
        <v>98.4</v>
      </c>
      <c r="CX8" s="2">
        <v>88.3</v>
      </c>
      <c r="CY8" s="2">
        <v>98.4</v>
      </c>
      <c r="CZ8" s="2">
        <v>106</v>
      </c>
      <c r="DA8" s="2">
        <v>106.2</v>
      </c>
      <c r="DB8" s="2">
        <v>115.7</v>
      </c>
      <c r="DC8" s="2">
        <v>125.9</v>
      </c>
      <c r="DD8" s="2">
        <v>105.6</v>
      </c>
      <c r="DE8" s="2">
        <v>98.7</v>
      </c>
      <c r="DF8" s="2">
        <v>118.5</v>
      </c>
      <c r="DG8" s="2">
        <v>80.6</v>
      </c>
      <c r="DH8" s="2">
        <v>111.9</v>
      </c>
      <c r="DI8" s="2">
        <v>103.8</v>
      </c>
      <c r="DJ8" s="2">
        <v>98</v>
      </c>
      <c r="DK8" s="2">
        <v>98.2</v>
      </c>
      <c r="DL8" s="2">
        <v>112</v>
      </c>
      <c r="DM8" s="2">
        <v>119.6</v>
      </c>
      <c r="DN8" s="2">
        <v>115.1</v>
      </c>
      <c r="DO8" s="2">
        <v>124.6</v>
      </c>
      <c r="DP8" s="2">
        <v>103.9</v>
      </c>
      <c r="DQ8" s="2">
        <v>124.6</v>
      </c>
      <c r="DR8" s="2">
        <v>118.5</v>
      </c>
      <c r="DS8" s="2">
        <v>116</v>
      </c>
      <c r="DT8" s="2">
        <v>112.6</v>
      </c>
      <c r="DU8" s="2">
        <v>116.5</v>
      </c>
      <c r="DV8" s="2">
        <v>110.2</v>
      </c>
      <c r="DW8" s="7">
        <v>109</v>
      </c>
      <c r="DX8" s="7">
        <v>116.6</v>
      </c>
      <c r="DY8" s="2">
        <v>119</v>
      </c>
      <c r="DZ8" s="2">
        <v>124.7</v>
      </c>
      <c r="EA8" s="2">
        <v>113.2</v>
      </c>
      <c r="EB8" s="2">
        <v>100.7</v>
      </c>
      <c r="EC8" s="7">
        <v>108.2</v>
      </c>
      <c r="ED8" s="7">
        <v>114.9</v>
      </c>
      <c r="EE8" s="7">
        <v>84.4</v>
      </c>
      <c r="EF8" s="2">
        <v>83.4</v>
      </c>
      <c r="EG8" s="2">
        <v>83.7</v>
      </c>
      <c r="EH8" s="2">
        <v>86.1</v>
      </c>
      <c r="EI8" s="7">
        <v>82.1</v>
      </c>
      <c r="EJ8" s="7">
        <v>105.6</v>
      </c>
      <c r="EK8" s="7">
        <v>90.8</v>
      </c>
      <c r="EL8" s="7">
        <v>93.7</v>
      </c>
      <c r="EM8" s="7">
        <v>104.4</v>
      </c>
      <c r="EN8" s="7">
        <v>105.8</v>
      </c>
      <c r="EO8" s="2">
        <v>87.4</v>
      </c>
      <c r="EP8" s="2">
        <v>102.2</v>
      </c>
      <c r="EQ8" s="25">
        <v>86</v>
      </c>
      <c r="ER8" s="2">
        <v>88.5</v>
      </c>
      <c r="ES8" s="2">
        <v>96.5</v>
      </c>
      <c r="ET8" s="25">
        <v>90</v>
      </c>
      <c r="EU8" s="25">
        <v>119.9</v>
      </c>
      <c r="EV8" s="2">
        <v>99.2</v>
      </c>
      <c r="EW8" s="2">
        <v>114.7</v>
      </c>
      <c r="EX8" s="2">
        <v>108.4</v>
      </c>
      <c r="EY8" s="30">
        <v>101.9</v>
      </c>
      <c r="EZ8" s="2">
        <v>109</v>
      </c>
      <c r="FA8" s="2">
        <v>112.3</v>
      </c>
      <c r="FB8" s="2">
        <v>94</v>
      </c>
      <c r="FC8" s="2">
        <v>95.5</v>
      </c>
      <c r="FD8" s="2">
        <v>98.1</v>
      </c>
      <c r="FE8" s="2">
        <v>90.4</v>
      </c>
      <c r="FF8" s="7">
        <v>90</v>
      </c>
      <c r="FG8" s="7">
        <v>90.2</v>
      </c>
      <c r="FH8" s="7">
        <v>86.3</v>
      </c>
      <c r="FI8" s="7">
        <v>92.8</v>
      </c>
      <c r="FJ8" s="7">
        <v>89.7</v>
      </c>
      <c r="FK8" s="7">
        <v>87.4</v>
      </c>
      <c r="FL8" s="7">
        <v>84.3</v>
      </c>
      <c r="FM8" s="7">
        <v>74.3</v>
      </c>
      <c r="FN8" s="33">
        <v>92</v>
      </c>
      <c r="FO8" s="34">
        <v>83.5</v>
      </c>
      <c r="FP8" s="2">
        <v>69.7</v>
      </c>
      <c r="FQ8" s="33">
        <v>63.2</v>
      </c>
      <c r="FR8" s="2">
        <v>61.7</v>
      </c>
      <c r="FS8" s="2">
        <v>63.6</v>
      </c>
      <c r="FT8" s="2">
        <v>56.4</v>
      </c>
      <c r="FU8" s="2">
        <v>98.5</v>
      </c>
      <c r="FV8" s="7">
        <v>79.2</v>
      </c>
      <c r="FW8" s="2">
        <v>81.7</v>
      </c>
      <c r="FX8" s="12">
        <v>85</v>
      </c>
      <c r="FY8" s="2">
        <v>80.7</v>
      </c>
      <c r="FZ8" s="2">
        <v>75.7</v>
      </c>
      <c r="GA8" s="2">
        <v>82.3</v>
      </c>
      <c r="GB8" s="2">
        <v>58.5</v>
      </c>
      <c r="GC8" s="2">
        <v>53.9</v>
      </c>
      <c r="GD8" s="2">
        <v>59.4</v>
      </c>
      <c r="GE8" s="2">
        <v>57.5</v>
      </c>
      <c r="GF8" s="2">
        <v>55.1</v>
      </c>
      <c r="GG8" s="2">
        <v>59</v>
      </c>
      <c r="GH8" s="2">
        <v>66.2</v>
      </c>
      <c r="GI8" s="2">
        <v>71.8</v>
      </c>
    </row>
    <row r="9" spans="1:191" ht="12">
      <c r="A9" s="55"/>
      <c r="B9" s="16"/>
      <c r="C9" s="53" t="s">
        <v>3</v>
      </c>
      <c r="D9" s="54"/>
      <c r="E9" s="5">
        <v>578.4</v>
      </c>
      <c r="F9" s="5">
        <f>BT9</f>
        <v>127.7</v>
      </c>
      <c r="G9" s="5">
        <f>CF9</f>
        <v>146.7</v>
      </c>
      <c r="H9" s="5">
        <f>CR9</f>
        <v>77.2</v>
      </c>
      <c r="I9" s="5">
        <f>DD9</f>
        <v>175.6</v>
      </c>
      <c r="J9" s="5">
        <f>DP9</f>
        <v>156</v>
      </c>
      <c r="K9" s="5">
        <f t="shared" si="0"/>
        <v>78.8</v>
      </c>
      <c r="L9" s="5">
        <f t="shared" si="1"/>
        <v>68</v>
      </c>
      <c r="M9" s="31">
        <f t="shared" si="2"/>
        <v>65.3</v>
      </c>
      <c r="N9" s="31">
        <f t="shared" si="29"/>
        <v>43.6</v>
      </c>
      <c r="O9" s="31">
        <f t="shared" si="30"/>
        <v>27.9</v>
      </c>
      <c r="P9" s="4"/>
      <c r="Q9" s="6">
        <f t="shared" si="3"/>
        <v>88.4</v>
      </c>
      <c r="R9" s="6">
        <f t="shared" si="4"/>
        <v>128.7</v>
      </c>
      <c r="S9" s="6">
        <f t="shared" si="5"/>
        <v>65.3</v>
      </c>
      <c r="T9" s="6">
        <f t="shared" si="6"/>
        <v>127.7</v>
      </c>
      <c r="U9" s="6">
        <f t="shared" si="7"/>
        <v>73</v>
      </c>
      <c r="V9" s="6">
        <f t="shared" si="8"/>
        <v>141.2</v>
      </c>
      <c r="W9" s="6">
        <f t="shared" si="9"/>
        <v>127</v>
      </c>
      <c r="X9" s="6">
        <f t="shared" si="10"/>
        <v>146.7</v>
      </c>
      <c r="Y9" s="6">
        <f t="shared" si="11"/>
        <v>107.6</v>
      </c>
      <c r="Z9" s="6">
        <f t="shared" si="12"/>
        <v>100.3</v>
      </c>
      <c r="AA9" s="6">
        <f t="shared" si="13"/>
        <v>89.5</v>
      </c>
      <c r="AB9" s="6">
        <f t="shared" si="14"/>
        <v>77.2</v>
      </c>
      <c r="AC9" s="6">
        <f t="shared" si="15"/>
        <v>111.9</v>
      </c>
      <c r="AD9" s="6">
        <f t="shared" si="16"/>
        <v>189.7</v>
      </c>
      <c r="AE9" s="6">
        <f t="shared" si="17"/>
        <v>199.7</v>
      </c>
      <c r="AF9" s="6">
        <f>DD9</f>
        <v>175.6</v>
      </c>
      <c r="AG9" s="6">
        <f t="shared" si="18"/>
        <v>152.7</v>
      </c>
      <c r="AH9" s="6">
        <f t="shared" si="19"/>
        <v>167.8</v>
      </c>
      <c r="AI9" s="6">
        <f t="shared" si="20"/>
        <v>127.8</v>
      </c>
      <c r="AJ9" s="6">
        <f t="shared" si="21"/>
        <v>156</v>
      </c>
      <c r="AK9" s="6">
        <f t="shared" si="22"/>
        <v>148.8</v>
      </c>
      <c r="AL9" s="6">
        <f t="shared" si="23"/>
        <v>114.5</v>
      </c>
      <c r="AM9" s="6">
        <f t="shared" si="24"/>
        <v>75</v>
      </c>
      <c r="AN9" s="6">
        <f t="shared" si="25"/>
        <v>78.8</v>
      </c>
      <c r="AO9" s="6">
        <v>52.3</v>
      </c>
      <c r="AP9" s="6">
        <f t="shared" si="26"/>
        <v>61.7</v>
      </c>
      <c r="AQ9" s="6">
        <f t="shared" si="27"/>
        <v>63.2</v>
      </c>
      <c r="AR9" s="6">
        <f t="shared" si="28"/>
        <v>68</v>
      </c>
      <c r="AS9" s="5">
        <f t="shared" si="31"/>
        <v>46.2</v>
      </c>
      <c r="AT9" s="5">
        <f t="shared" si="32"/>
        <v>71.1</v>
      </c>
      <c r="AU9" s="5">
        <f t="shared" si="33"/>
        <v>45.8</v>
      </c>
      <c r="AV9" s="5">
        <f t="shared" si="34"/>
        <v>65.3</v>
      </c>
      <c r="AW9" s="5">
        <f t="shared" si="35"/>
        <v>49.9</v>
      </c>
      <c r="AX9" s="5">
        <f t="shared" si="36"/>
        <v>64</v>
      </c>
      <c r="AY9" s="5">
        <f t="shared" si="37"/>
        <v>52.7</v>
      </c>
      <c r="AZ9" s="5">
        <f t="shared" si="38"/>
        <v>43.6</v>
      </c>
      <c r="BA9" s="5">
        <f t="shared" si="39"/>
        <v>23.4</v>
      </c>
      <c r="BB9" s="5">
        <f t="shared" si="40"/>
        <v>32.9</v>
      </c>
      <c r="BC9" s="5">
        <f t="shared" si="41"/>
        <v>30.4</v>
      </c>
      <c r="BD9" s="5">
        <f t="shared" si="42"/>
        <v>27.9</v>
      </c>
      <c r="BE9" s="2">
        <f t="shared" si="43"/>
        <v>21</v>
      </c>
      <c r="BF9" s="2">
        <f t="shared" si="44"/>
        <v>25.5</v>
      </c>
      <c r="BG9" s="2">
        <f t="shared" si="45"/>
        <v>17.3</v>
      </c>
      <c r="BH9" s="21"/>
      <c r="BI9" s="2">
        <v>86.7</v>
      </c>
      <c r="BJ9" s="2">
        <v>80.5</v>
      </c>
      <c r="BK9" s="2">
        <v>88.4</v>
      </c>
      <c r="BL9" s="2">
        <v>117.6</v>
      </c>
      <c r="BM9" s="2">
        <v>134.4</v>
      </c>
      <c r="BN9" s="2">
        <v>128.7</v>
      </c>
      <c r="BO9" s="2">
        <v>134.6</v>
      </c>
      <c r="BP9" s="2">
        <v>77.4</v>
      </c>
      <c r="BQ9" s="2">
        <v>65.3</v>
      </c>
      <c r="BR9" s="2">
        <v>97.6</v>
      </c>
      <c r="BS9" s="2">
        <v>108.6</v>
      </c>
      <c r="BT9" s="2">
        <v>127.7</v>
      </c>
      <c r="BU9" s="2">
        <v>134.2</v>
      </c>
      <c r="BV9" s="2">
        <v>82.7</v>
      </c>
      <c r="BW9" s="2">
        <v>73</v>
      </c>
      <c r="BX9" s="2">
        <v>111.8</v>
      </c>
      <c r="BY9" s="2">
        <v>126.3</v>
      </c>
      <c r="BZ9" s="2">
        <v>141.2</v>
      </c>
      <c r="CA9" s="2">
        <v>158.7</v>
      </c>
      <c r="CB9" s="2">
        <v>103</v>
      </c>
      <c r="CC9" s="2">
        <v>127</v>
      </c>
      <c r="CD9" s="2">
        <v>149.9</v>
      </c>
      <c r="CE9" s="2">
        <v>145.1</v>
      </c>
      <c r="CF9" s="2">
        <v>146.7</v>
      </c>
      <c r="CG9" s="2">
        <v>114.4</v>
      </c>
      <c r="CH9" s="2">
        <v>106.3</v>
      </c>
      <c r="CI9" s="2">
        <v>107.6</v>
      </c>
      <c r="CJ9" s="2">
        <v>118.5</v>
      </c>
      <c r="CK9" s="2">
        <v>108.4</v>
      </c>
      <c r="CL9" s="2">
        <v>100.3</v>
      </c>
      <c r="CM9" s="2">
        <v>97.2</v>
      </c>
      <c r="CN9" s="2">
        <v>76.1</v>
      </c>
      <c r="CO9" s="2">
        <v>89.5</v>
      </c>
      <c r="CP9" s="2">
        <v>114.4</v>
      </c>
      <c r="CQ9" s="2">
        <v>90</v>
      </c>
      <c r="CR9" s="2">
        <v>77.2</v>
      </c>
      <c r="CS9" s="2">
        <v>95.8</v>
      </c>
      <c r="CT9" s="2">
        <v>100.6</v>
      </c>
      <c r="CU9" s="2">
        <v>111.9</v>
      </c>
      <c r="CV9" s="2">
        <v>163.8</v>
      </c>
      <c r="CW9" s="2">
        <v>202.4</v>
      </c>
      <c r="CX9" s="2">
        <v>189.7</v>
      </c>
      <c r="CY9" s="2">
        <v>182</v>
      </c>
      <c r="CZ9" s="2">
        <v>186.7</v>
      </c>
      <c r="DA9" s="2">
        <v>199.7</v>
      </c>
      <c r="DB9" s="2">
        <v>176.1</v>
      </c>
      <c r="DC9" s="2">
        <v>159.9</v>
      </c>
      <c r="DD9" s="2">
        <v>175.6</v>
      </c>
      <c r="DE9" s="2">
        <v>176</v>
      </c>
      <c r="DF9" s="2">
        <v>168.8</v>
      </c>
      <c r="DG9" s="2">
        <v>152.7</v>
      </c>
      <c r="DH9" s="2">
        <v>151.7</v>
      </c>
      <c r="DI9" s="2">
        <v>170.1</v>
      </c>
      <c r="DJ9" s="2">
        <v>167.8</v>
      </c>
      <c r="DK9" s="2">
        <v>148.2</v>
      </c>
      <c r="DL9" s="2">
        <v>129.2</v>
      </c>
      <c r="DM9" s="2">
        <v>127.8</v>
      </c>
      <c r="DN9" s="2">
        <v>135.5</v>
      </c>
      <c r="DO9" s="2">
        <v>142.9</v>
      </c>
      <c r="DP9" s="2">
        <v>156</v>
      </c>
      <c r="DQ9" s="2">
        <v>137.8</v>
      </c>
      <c r="DR9" s="2">
        <v>153.6</v>
      </c>
      <c r="DS9" s="2">
        <v>148.8</v>
      </c>
      <c r="DT9" s="2">
        <v>119.4</v>
      </c>
      <c r="DU9" s="2">
        <v>120.2</v>
      </c>
      <c r="DV9" s="2">
        <v>114.5</v>
      </c>
      <c r="DW9" s="7">
        <v>94.3</v>
      </c>
      <c r="DX9" s="7">
        <v>75</v>
      </c>
      <c r="DY9" s="2">
        <v>75</v>
      </c>
      <c r="DZ9" s="2">
        <v>83.8</v>
      </c>
      <c r="EA9" s="2">
        <v>69.1</v>
      </c>
      <c r="EB9" s="2">
        <v>78.8</v>
      </c>
      <c r="EC9" s="7">
        <v>71.3</v>
      </c>
      <c r="ED9" s="7">
        <v>53.5</v>
      </c>
      <c r="EE9" s="7">
        <v>52.3</v>
      </c>
      <c r="EF9" s="2">
        <v>62.5</v>
      </c>
      <c r="EG9" s="2">
        <v>79.5</v>
      </c>
      <c r="EH9" s="2">
        <v>61.7</v>
      </c>
      <c r="EI9" s="7">
        <v>52.9</v>
      </c>
      <c r="EJ9" s="7">
        <v>57.1</v>
      </c>
      <c r="EK9" s="7">
        <v>63.2</v>
      </c>
      <c r="EL9" s="7">
        <v>89.8</v>
      </c>
      <c r="EM9" s="7">
        <v>94</v>
      </c>
      <c r="EN9" s="7">
        <v>68</v>
      </c>
      <c r="EO9" s="2">
        <v>55.1</v>
      </c>
      <c r="EP9" s="2">
        <v>43</v>
      </c>
      <c r="EQ9" s="25">
        <v>46.2</v>
      </c>
      <c r="ER9" s="2">
        <v>60.6</v>
      </c>
      <c r="ES9" s="2">
        <v>74.1</v>
      </c>
      <c r="ET9" s="25">
        <v>71.1</v>
      </c>
      <c r="EU9" s="25">
        <v>51.1</v>
      </c>
      <c r="EV9" s="2">
        <v>74.4</v>
      </c>
      <c r="EW9" s="2">
        <v>45.8</v>
      </c>
      <c r="EX9" s="2">
        <v>71.6</v>
      </c>
      <c r="EY9" s="30">
        <v>68.7</v>
      </c>
      <c r="EZ9" s="2">
        <v>65.3</v>
      </c>
      <c r="FA9" s="2">
        <v>53.4</v>
      </c>
      <c r="FB9" s="2">
        <v>67.2</v>
      </c>
      <c r="FC9" s="2">
        <v>49.9</v>
      </c>
      <c r="FD9" s="2">
        <v>54.9</v>
      </c>
      <c r="FE9" s="2">
        <v>62.7</v>
      </c>
      <c r="FF9" s="7">
        <v>64</v>
      </c>
      <c r="FG9" s="7">
        <v>58.5</v>
      </c>
      <c r="FH9" s="7">
        <v>51.6</v>
      </c>
      <c r="FI9" s="7">
        <v>52.7</v>
      </c>
      <c r="FJ9" s="7">
        <v>49.3</v>
      </c>
      <c r="FK9" s="7">
        <v>46.6</v>
      </c>
      <c r="FL9" s="7">
        <v>43.6</v>
      </c>
      <c r="FM9" s="7">
        <v>39</v>
      </c>
      <c r="FN9" s="33">
        <v>22</v>
      </c>
      <c r="FO9" s="34">
        <v>23.4</v>
      </c>
      <c r="FP9" s="2">
        <v>26.5</v>
      </c>
      <c r="FQ9" s="33">
        <v>35.8</v>
      </c>
      <c r="FR9" s="2">
        <v>32.9</v>
      </c>
      <c r="FS9" s="2">
        <v>36.7</v>
      </c>
      <c r="FT9" s="2">
        <v>29.1</v>
      </c>
      <c r="FU9" s="2">
        <v>30.4</v>
      </c>
      <c r="FV9" s="7">
        <v>29.5</v>
      </c>
      <c r="FW9" s="2">
        <v>29.8</v>
      </c>
      <c r="FX9" s="12">
        <v>27.9</v>
      </c>
      <c r="FY9" s="2">
        <v>22.6</v>
      </c>
      <c r="FZ9" s="2">
        <v>21.8</v>
      </c>
      <c r="GA9" s="2">
        <v>21</v>
      </c>
      <c r="GB9" s="2">
        <v>20.8</v>
      </c>
      <c r="GC9" s="2">
        <v>26.8</v>
      </c>
      <c r="GD9" s="2">
        <v>25.5</v>
      </c>
      <c r="GE9" s="2">
        <v>25.1</v>
      </c>
      <c r="GF9" s="2">
        <v>17.1</v>
      </c>
      <c r="GG9" s="2">
        <v>17.3</v>
      </c>
      <c r="GH9" s="2">
        <v>15.5</v>
      </c>
      <c r="GI9" s="2">
        <v>17.6</v>
      </c>
    </row>
    <row r="10" spans="1:191" ht="12">
      <c r="A10" s="55"/>
      <c r="B10" s="16"/>
      <c r="C10" s="53" t="s">
        <v>76</v>
      </c>
      <c r="D10" s="54"/>
      <c r="E10" s="5">
        <v>1513.3</v>
      </c>
      <c r="F10" s="5">
        <f>BT10</f>
        <v>137.7</v>
      </c>
      <c r="G10" s="5">
        <f>CF10</f>
        <v>102.2</v>
      </c>
      <c r="H10" s="5">
        <f>CR10</f>
        <v>99</v>
      </c>
      <c r="I10" s="5">
        <f>DD10</f>
        <v>100.8</v>
      </c>
      <c r="J10" s="5">
        <f>DP10</f>
        <v>65</v>
      </c>
      <c r="K10" s="5">
        <f t="shared" si="0"/>
        <v>113.1</v>
      </c>
      <c r="L10" s="5">
        <f t="shared" si="1"/>
        <v>130.3</v>
      </c>
      <c r="M10" s="31">
        <f t="shared" si="2"/>
        <v>112.7</v>
      </c>
      <c r="N10" s="31">
        <f t="shared" si="29"/>
        <v>46.9</v>
      </c>
      <c r="O10" s="31">
        <f t="shared" si="30"/>
        <v>60.4</v>
      </c>
      <c r="P10" s="4"/>
      <c r="Q10" s="6">
        <f t="shared" si="3"/>
        <v>114.2</v>
      </c>
      <c r="R10" s="6">
        <f t="shared" si="4"/>
        <v>123.7</v>
      </c>
      <c r="S10" s="6">
        <f t="shared" si="5"/>
        <v>165</v>
      </c>
      <c r="T10" s="6">
        <f t="shared" si="6"/>
        <v>137.7</v>
      </c>
      <c r="U10" s="6">
        <f t="shared" si="7"/>
        <v>128.4</v>
      </c>
      <c r="V10" s="6">
        <f t="shared" si="8"/>
        <v>134.8</v>
      </c>
      <c r="W10" s="6">
        <f t="shared" si="9"/>
        <v>128.3</v>
      </c>
      <c r="X10" s="6">
        <f t="shared" si="10"/>
        <v>102.2</v>
      </c>
      <c r="Y10" s="6">
        <f t="shared" si="11"/>
        <v>88.6</v>
      </c>
      <c r="Z10" s="6">
        <f t="shared" si="12"/>
        <v>84.7</v>
      </c>
      <c r="AA10" s="6">
        <f t="shared" si="13"/>
        <v>119.8</v>
      </c>
      <c r="AB10" s="6">
        <f t="shared" si="14"/>
        <v>99</v>
      </c>
      <c r="AC10" s="6">
        <f t="shared" si="15"/>
        <v>75.3</v>
      </c>
      <c r="AD10" s="6">
        <f t="shared" si="16"/>
        <v>88.6</v>
      </c>
      <c r="AE10" s="6">
        <f t="shared" si="17"/>
        <v>127.2</v>
      </c>
      <c r="AF10" s="6">
        <f>DD10</f>
        <v>100.8</v>
      </c>
      <c r="AG10" s="6">
        <f t="shared" si="18"/>
        <v>98.4</v>
      </c>
      <c r="AH10" s="6">
        <f t="shared" si="19"/>
        <v>86</v>
      </c>
      <c r="AI10" s="6">
        <f t="shared" si="20"/>
        <v>98.5</v>
      </c>
      <c r="AJ10" s="6">
        <f t="shared" si="21"/>
        <v>65</v>
      </c>
      <c r="AK10" s="6">
        <f t="shared" si="22"/>
        <v>74.3</v>
      </c>
      <c r="AL10" s="6">
        <f t="shared" si="23"/>
        <v>90.6</v>
      </c>
      <c r="AM10" s="6">
        <f t="shared" si="24"/>
        <v>119</v>
      </c>
      <c r="AN10" s="6">
        <f t="shared" si="25"/>
        <v>113.1</v>
      </c>
      <c r="AO10" s="6">
        <v>112.8</v>
      </c>
      <c r="AP10" s="6">
        <f t="shared" si="26"/>
        <v>109.3</v>
      </c>
      <c r="AQ10" s="6">
        <f t="shared" si="27"/>
        <v>131.4</v>
      </c>
      <c r="AR10" s="6">
        <f t="shared" si="28"/>
        <v>130.3</v>
      </c>
      <c r="AS10" s="5">
        <f t="shared" si="31"/>
        <v>95.8</v>
      </c>
      <c r="AT10" s="5">
        <f t="shared" si="32"/>
        <v>111.5</v>
      </c>
      <c r="AU10" s="5">
        <f t="shared" si="33"/>
        <v>136.9</v>
      </c>
      <c r="AV10" s="5">
        <f t="shared" si="34"/>
        <v>112.7</v>
      </c>
      <c r="AW10" s="5">
        <f t="shared" si="35"/>
        <v>95.6</v>
      </c>
      <c r="AX10" s="5">
        <f t="shared" si="36"/>
        <v>66.6</v>
      </c>
      <c r="AY10" s="5">
        <f t="shared" si="37"/>
        <v>38</v>
      </c>
      <c r="AZ10" s="5">
        <f t="shared" si="38"/>
        <v>46.9</v>
      </c>
      <c r="BA10" s="5">
        <f t="shared" si="39"/>
        <v>33.3</v>
      </c>
      <c r="BB10" s="5">
        <f t="shared" si="40"/>
        <v>46</v>
      </c>
      <c r="BC10" s="5">
        <f t="shared" si="41"/>
        <v>47.1</v>
      </c>
      <c r="BD10" s="5">
        <f t="shared" si="42"/>
        <v>60.4</v>
      </c>
      <c r="BE10" s="2">
        <f t="shared" si="43"/>
        <v>62.9</v>
      </c>
      <c r="BF10" s="2">
        <f t="shared" si="44"/>
        <v>46.1</v>
      </c>
      <c r="BG10" s="2">
        <f t="shared" si="45"/>
        <v>56.6</v>
      </c>
      <c r="BH10" s="21"/>
      <c r="BI10" s="2">
        <v>123.9</v>
      </c>
      <c r="BJ10" s="2">
        <v>118</v>
      </c>
      <c r="BK10" s="2">
        <v>114.2</v>
      </c>
      <c r="BL10" s="2">
        <v>115.1</v>
      </c>
      <c r="BM10" s="2">
        <v>117.9</v>
      </c>
      <c r="BN10" s="2">
        <v>123.7</v>
      </c>
      <c r="BO10" s="2">
        <v>140.6</v>
      </c>
      <c r="BP10" s="2">
        <v>166.4</v>
      </c>
      <c r="BQ10" s="2">
        <v>165</v>
      </c>
      <c r="BR10" s="2">
        <v>160</v>
      </c>
      <c r="BS10" s="2">
        <v>162.4</v>
      </c>
      <c r="BT10" s="2">
        <v>137.7</v>
      </c>
      <c r="BU10" s="2">
        <v>136.9</v>
      </c>
      <c r="BV10" s="2">
        <v>134.1</v>
      </c>
      <c r="BW10" s="2">
        <v>128.4</v>
      </c>
      <c r="BX10" s="2">
        <v>137.1</v>
      </c>
      <c r="BY10" s="2">
        <v>136</v>
      </c>
      <c r="BZ10" s="2">
        <v>134.8</v>
      </c>
      <c r="CA10" s="2">
        <v>138</v>
      </c>
      <c r="CB10" s="2">
        <v>147.4</v>
      </c>
      <c r="CC10" s="2">
        <v>128.3</v>
      </c>
      <c r="CD10" s="2">
        <v>117.4</v>
      </c>
      <c r="CE10" s="2">
        <v>113.5</v>
      </c>
      <c r="CF10" s="2">
        <v>102.2</v>
      </c>
      <c r="CG10" s="2">
        <v>97.5</v>
      </c>
      <c r="CH10" s="2">
        <v>104.2</v>
      </c>
      <c r="CI10" s="2">
        <v>88.6</v>
      </c>
      <c r="CJ10" s="2">
        <v>87.3</v>
      </c>
      <c r="CK10" s="2">
        <v>88.6</v>
      </c>
      <c r="CL10" s="2">
        <v>84.7</v>
      </c>
      <c r="CM10" s="2">
        <v>99.3</v>
      </c>
      <c r="CN10" s="2">
        <v>106.2</v>
      </c>
      <c r="CO10" s="2">
        <v>119.8</v>
      </c>
      <c r="CP10" s="2">
        <v>111.5</v>
      </c>
      <c r="CQ10" s="2">
        <v>113.3</v>
      </c>
      <c r="CR10" s="2">
        <v>99</v>
      </c>
      <c r="CS10" s="2">
        <v>108.4</v>
      </c>
      <c r="CT10" s="2">
        <v>96.2</v>
      </c>
      <c r="CU10" s="2">
        <v>75.3</v>
      </c>
      <c r="CV10" s="2">
        <v>82.8</v>
      </c>
      <c r="CW10" s="2">
        <v>79</v>
      </c>
      <c r="CX10" s="2">
        <v>88.6</v>
      </c>
      <c r="CY10" s="2">
        <v>97.3</v>
      </c>
      <c r="CZ10" s="2">
        <v>106.9</v>
      </c>
      <c r="DA10" s="2">
        <v>127.2</v>
      </c>
      <c r="DB10" s="2">
        <v>124.4</v>
      </c>
      <c r="DC10" s="2">
        <v>118.9</v>
      </c>
      <c r="DD10" s="2">
        <v>100.8</v>
      </c>
      <c r="DE10" s="2">
        <v>104.7</v>
      </c>
      <c r="DF10" s="2">
        <v>102.3</v>
      </c>
      <c r="DG10" s="2">
        <v>98.4</v>
      </c>
      <c r="DH10" s="2">
        <v>69.2</v>
      </c>
      <c r="DI10" s="2">
        <v>64.6</v>
      </c>
      <c r="DJ10" s="2">
        <v>86</v>
      </c>
      <c r="DK10" s="2">
        <v>92.5</v>
      </c>
      <c r="DL10" s="2">
        <v>121.7</v>
      </c>
      <c r="DM10" s="2">
        <v>98.5</v>
      </c>
      <c r="DN10" s="2">
        <v>84.1</v>
      </c>
      <c r="DO10" s="2">
        <v>73.4</v>
      </c>
      <c r="DP10" s="2">
        <v>65</v>
      </c>
      <c r="DQ10" s="2">
        <v>74.4</v>
      </c>
      <c r="DR10" s="2">
        <v>76.6</v>
      </c>
      <c r="DS10" s="2">
        <v>74.3</v>
      </c>
      <c r="DT10" s="2">
        <v>94.3</v>
      </c>
      <c r="DU10" s="2">
        <v>96.1</v>
      </c>
      <c r="DV10" s="2">
        <v>90.6</v>
      </c>
      <c r="DW10" s="7">
        <v>92</v>
      </c>
      <c r="DX10" s="7">
        <v>108.8</v>
      </c>
      <c r="DY10" s="2">
        <v>119</v>
      </c>
      <c r="DZ10" s="2">
        <v>135</v>
      </c>
      <c r="EA10" s="2">
        <v>100.3</v>
      </c>
      <c r="EB10" s="2">
        <v>113.1</v>
      </c>
      <c r="EC10" s="7">
        <v>105.5</v>
      </c>
      <c r="ED10" s="7">
        <v>104</v>
      </c>
      <c r="EE10" s="7">
        <v>112.8</v>
      </c>
      <c r="EF10" s="2">
        <v>131.7</v>
      </c>
      <c r="EG10" s="2">
        <v>115.9</v>
      </c>
      <c r="EH10" s="2">
        <v>109.3</v>
      </c>
      <c r="EI10" s="7">
        <v>95.8</v>
      </c>
      <c r="EJ10" s="7">
        <v>116.3</v>
      </c>
      <c r="EK10" s="7">
        <v>131.4</v>
      </c>
      <c r="EL10" s="7">
        <v>158.2</v>
      </c>
      <c r="EM10" s="7">
        <v>156.7</v>
      </c>
      <c r="EN10" s="7">
        <v>130.3</v>
      </c>
      <c r="EO10" s="2">
        <v>121.4</v>
      </c>
      <c r="EP10" s="2">
        <v>107.4</v>
      </c>
      <c r="EQ10" s="25">
        <v>95.8</v>
      </c>
      <c r="ER10" s="2">
        <v>100</v>
      </c>
      <c r="ES10" s="2">
        <v>103.4</v>
      </c>
      <c r="ET10" s="25">
        <v>111.5</v>
      </c>
      <c r="EU10" s="25">
        <v>118.3</v>
      </c>
      <c r="EV10" s="2">
        <v>130.6</v>
      </c>
      <c r="EW10" s="2">
        <v>136.9</v>
      </c>
      <c r="EX10" s="2">
        <v>154.5</v>
      </c>
      <c r="EY10" s="30">
        <v>129.3</v>
      </c>
      <c r="EZ10" s="2">
        <v>112.7</v>
      </c>
      <c r="FA10" s="2">
        <v>101.5</v>
      </c>
      <c r="FB10" s="2">
        <v>123.9</v>
      </c>
      <c r="FC10" s="2">
        <v>95.6</v>
      </c>
      <c r="FD10" s="2">
        <v>82.8</v>
      </c>
      <c r="FE10" s="2">
        <v>77.2</v>
      </c>
      <c r="FF10" s="7">
        <v>66.6</v>
      </c>
      <c r="FG10" s="7">
        <v>51.8</v>
      </c>
      <c r="FH10" s="7">
        <v>30.7</v>
      </c>
      <c r="FI10" s="7">
        <v>38</v>
      </c>
      <c r="FJ10" s="7">
        <v>35.3</v>
      </c>
      <c r="FK10" s="7">
        <v>37.9</v>
      </c>
      <c r="FL10" s="7">
        <v>46.9</v>
      </c>
      <c r="FM10" s="7">
        <v>43.9</v>
      </c>
      <c r="FN10" s="33">
        <v>39.3</v>
      </c>
      <c r="FO10" s="34">
        <v>33.3</v>
      </c>
      <c r="FP10" s="2">
        <v>26.8</v>
      </c>
      <c r="FQ10" s="33">
        <v>38</v>
      </c>
      <c r="FR10" s="2">
        <v>46</v>
      </c>
      <c r="FS10" s="2">
        <v>38.2</v>
      </c>
      <c r="FT10" s="2">
        <v>45.6</v>
      </c>
      <c r="FU10" s="2">
        <v>47.1</v>
      </c>
      <c r="FV10" s="7">
        <v>41.4</v>
      </c>
      <c r="FW10" s="2">
        <v>46.4</v>
      </c>
      <c r="FX10" s="12">
        <v>60.4</v>
      </c>
      <c r="FY10" s="2">
        <v>61.2</v>
      </c>
      <c r="FZ10" s="2">
        <v>64.4</v>
      </c>
      <c r="GA10" s="2">
        <v>62.9</v>
      </c>
      <c r="GB10" s="2">
        <v>69.4</v>
      </c>
      <c r="GC10" s="2">
        <v>74.5</v>
      </c>
      <c r="GD10" s="2">
        <v>46.1</v>
      </c>
      <c r="GE10" s="2">
        <v>56.5</v>
      </c>
      <c r="GF10" s="2">
        <v>36.2</v>
      </c>
      <c r="GG10" s="2">
        <v>56.6</v>
      </c>
      <c r="GH10" s="2">
        <v>35.5</v>
      </c>
      <c r="GI10" s="2">
        <v>43.5</v>
      </c>
    </row>
    <row r="11" spans="1:191" ht="12">
      <c r="A11" s="55"/>
      <c r="B11" s="16"/>
      <c r="C11" s="53" t="s">
        <v>4</v>
      </c>
      <c r="D11" s="54"/>
      <c r="E11" s="5" t="s">
        <v>54</v>
      </c>
      <c r="F11" s="5" t="s">
        <v>53</v>
      </c>
      <c r="G11" s="5" t="s">
        <v>53</v>
      </c>
      <c r="H11" s="5" t="s">
        <v>53</v>
      </c>
      <c r="I11" s="5" t="s">
        <v>53</v>
      </c>
      <c r="J11" s="5" t="s">
        <v>53</v>
      </c>
      <c r="K11" s="5" t="str">
        <f t="shared" si="0"/>
        <v>－</v>
      </c>
      <c r="L11" s="5" t="str">
        <f t="shared" si="1"/>
        <v>－</v>
      </c>
      <c r="M11" s="31" t="str">
        <f t="shared" si="2"/>
        <v>－</v>
      </c>
      <c r="N11" s="31" t="str">
        <f t="shared" si="29"/>
        <v>－</v>
      </c>
      <c r="O11" s="31" t="str">
        <f t="shared" si="30"/>
        <v>－</v>
      </c>
      <c r="P11" s="4"/>
      <c r="Q11" s="6" t="str">
        <f t="shared" si="3"/>
        <v>－</v>
      </c>
      <c r="R11" s="6" t="str">
        <f t="shared" si="4"/>
        <v>－</v>
      </c>
      <c r="S11" s="6" t="str">
        <f t="shared" si="5"/>
        <v>－</v>
      </c>
      <c r="T11" s="6" t="str">
        <f t="shared" si="6"/>
        <v>－</v>
      </c>
      <c r="U11" s="6" t="str">
        <f t="shared" si="7"/>
        <v>－</v>
      </c>
      <c r="V11" s="6" t="str">
        <f t="shared" si="8"/>
        <v>－</v>
      </c>
      <c r="W11" s="6" t="str">
        <f t="shared" si="9"/>
        <v>－</v>
      </c>
      <c r="X11" s="6" t="str">
        <f t="shared" si="10"/>
        <v>－</v>
      </c>
      <c r="Y11" s="6" t="str">
        <f t="shared" si="11"/>
        <v>－</v>
      </c>
      <c r="Z11" s="6" t="str">
        <f t="shared" si="12"/>
        <v>－</v>
      </c>
      <c r="AA11" s="6" t="str">
        <f t="shared" si="13"/>
        <v>－</v>
      </c>
      <c r="AB11" s="6" t="str">
        <f t="shared" si="14"/>
        <v>－</v>
      </c>
      <c r="AC11" s="6" t="str">
        <f t="shared" si="15"/>
        <v>－</v>
      </c>
      <c r="AD11" s="6" t="str">
        <f t="shared" si="16"/>
        <v>－</v>
      </c>
      <c r="AE11" s="6" t="str">
        <f t="shared" si="17"/>
        <v>－</v>
      </c>
      <c r="AF11" s="6" t="str">
        <f>CR11</f>
        <v>－</v>
      </c>
      <c r="AG11" s="6" t="str">
        <f t="shared" si="18"/>
        <v>－</v>
      </c>
      <c r="AH11" s="6" t="str">
        <f t="shared" si="19"/>
        <v>－</v>
      </c>
      <c r="AI11" s="6" t="str">
        <f t="shared" si="20"/>
        <v>－</v>
      </c>
      <c r="AJ11" s="6" t="str">
        <f t="shared" si="21"/>
        <v>－</v>
      </c>
      <c r="AK11" s="6" t="str">
        <f t="shared" si="22"/>
        <v>－</v>
      </c>
      <c r="AL11" s="6" t="str">
        <f t="shared" si="23"/>
        <v>－</v>
      </c>
      <c r="AM11" s="6" t="str">
        <f t="shared" si="24"/>
        <v>－</v>
      </c>
      <c r="AN11" s="6" t="str">
        <f t="shared" si="25"/>
        <v>－</v>
      </c>
      <c r="AO11" s="6" t="s">
        <v>53</v>
      </c>
      <c r="AP11" s="6" t="str">
        <f t="shared" si="26"/>
        <v>－</v>
      </c>
      <c r="AQ11" s="6" t="str">
        <f t="shared" si="27"/>
        <v>－</v>
      </c>
      <c r="AR11" s="6" t="str">
        <f t="shared" si="28"/>
        <v>－</v>
      </c>
      <c r="AS11" s="5" t="str">
        <f t="shared" si="31"/>
        <v>－</v>
      </c>
      <c r="AT11" s="5" t="str">
        <f t="shared" si="32"/>
        <v>－</v>
      </c>
      <c r="AU11" s="5" t="str">
        <f t="shared" si="33"/>
        <v>－</v>
      </c>
      <c r="AV11" s="5" t="str">
        <f t="shared" si="34"/>
        <v>－</v>
      </c>
      <c r="AW11" s="5" t="str">
        <f t="shared" si="35"/>
        <v>－</v>
      </c>
      <c r="AX11" s="5" t="str">
        <f t="shared" si="36"/>
        <v>－</v>
      </c>
      <c r="AY11" s="5" t="str">
        <f t="shared" si="37"/>
        <v>－</v>
      </c>
      <c r="AZ11" s="5" t="str">
        <f t="shared" si="38"/>
        <v>－</v>
      </c>
      <c r="BA11" s="5" t="str">
        <f t="shared" si="39"/>
        <v>－</v>
      </c>
      <c r="BB11" s="5" t="str">
        <f t="shared" si="40"/>
        <v>－</v>
      </c>
      <c r="BC11" s="5" t="str">
        <f t="shared" si="41"/>
        <v>－</v>
      </c>
      <c r="BD11" s="5" t="str">
        <f t="shared" si="42"/>
        <v>－</v>
      </c>
      <c r="BE11" s="2" t="str">
        <f t="shared" si="43"/>
        <v>－</v>
      </c>
      <c r="BF11" s="2" t="str">
        <f t="shared" si="44"/>
        <v>－</v>
      </c>
      <c r="BG11" s="2" t="str">
        <f t="shared" si="45"/>
        <v>－</v>
      </c>
      <c r="BH11" s="21"/>
      <c r="BI11" s="2" t="s">
        <v>53</v>
      </c>
      <c r="BJ11" s="2" t="s">
        <v>53</v>
      </c>
      <c r="BK11" s="2" t="s">
        <v>53</v>
      </c>
      <c r="BL11" s="2" t="s">
        <v>53</v>
      </c>
      <c r="BM11" s="2" t="s">
        <v>53</v>
      </c>
      <c r="BN11" s="2" t="s">
        <v>53</v>
      </c>
      <c r="BO11" s="2" t="s">
        <v>53</v>
      </c>
      <c r="BP11" s="2" t="s">
        <v>53</v>
      </c>
      <c r="BQ11" s="2" t="s">
        <v>53</v>
      </c>
      <c r="BR11" s="2" t="s">
        <v>53</v>
      </c>
      <c r="BS11" s="2" t="s">
        <v>53</v>
      </c>
      <c r="BT11" s="2" t="s">
        <v>53</v>
      </c>
      <c r="BU11" s="2" t="s">
        <v>53</v>
      </c>
      <c r="BV11" s="2" t="s">
        <v>53</v>
      </c>
      <c r="BW11" s="2" t="s">
        <v>53</v>
      </c>
      <c r="BX11" s="2" t="s">
        <v>53</v>
      </c>
      <c r="BY11" s="2" t="s">
        <v>53</v>
      </c>
      <c r="BZ11" s="2" t="s">
        <v>53</v>
      </c>
      <c r="CA11" s="2" t="s">
        <v>53</v>
      </c>
      <c r="CB11" s="2" t="s">
        <v>53</v>
      </c>
      <c r="CC11" s="2" t="s">
        <v>53</v>
      </c>
      <c r="CD11" s="2" t="s">
        <v>53</v>
      </c>
      <c r="CE11" s="2" t="s">
        <v>53</v>
      </c>
      <c r="CF11" s="2" t="s">
        <v>53</v>
      </c>
      <c r="CG11" s="2" t="s">
        <v>53</v>
      </c>
      <c r="CH11" s="2" t="s">
        <v>53</v>
      </c>
      <c r="CI11" s="2" t="s">
        <v>53</v>
      </c>
      <c r="CJ11" s="2" t="s">
        <v>53</v>
      </c>
      <c r="CK11" s="2" t="s">
        <v>53</v>
      </c>
      <c r="CL11" s="2" t="s">
        <v>53</v>
      </c>
      <c r="CM11" s="2" t="s">
        <v>53</v>
      </c>
      <c r="CN11" s="2" t="s">
        <v>53</v>
      </c>
      <c r="CO11" s="2" t="s">
        <v>53</v>
      </c>
      <c r="CP11" s="2" t="s">
        <v>53</v>
      </c>
      <c r="CQ11" s="2" t="s">
        <v>53</v>
      </c>
      <c r="CR11" s="2" t="s">
        <v>53</v>
      </c>
      <c r="CS11" s="2" t="s">
        <v>53</v>
      </c>
      <c r="CT11" s="2" t="s">
        <v>53</v>
      </c>
      <c r="CU11" s="2" t="s">
        <v>53</v>
      </c>
      <c r="CV11" s="2" t="s">
        <v>53</v>
      </c>
      <c r="CW11" s="2" t="s">
        <v>53</v>
      </c>
      <c r="CX11" s="2" t="s">
        <v>53</v>
      </c>
      <c r="CY11" s="2" t="s">
        <v>53</v>
      </c>
      <c r="CZ11" s="2" t="s">
        <v>53</v>
      </c>
      <c r="DA11" s="2" t="s">
        <v>53</v>
      </c>
      <c r="DB11" s="2" t="s">
        <v>53</v>
      </c>
      <c r="DC11" s="2" t="s">
        <v>53</v>
      </c>
      <c r="DD11" s="2" t="s">
        <v>53</v>
      </c>
      <c r="DE11" s="2" t="s">
        <v>53</v>
      </c>
      <c r="DF11" s="2" t="s">
        <v>53</v>
      </c>
      <c r="DG11" s="2" t="s">
        <v>53</v>
      </c>
      <c r="DH11" s="2" t="s">
        <v>53</v>
      </c>
      <c r="DI11" s="2" t="s">
        <v>53</v>
      </c>
      <c r="DJ11" s="2" t="s">
        <v>53</v>
      </c>
      <c r="DK11" s="2" t="s">
        <v>53</v>
      </c>
      <c r="DL11" s="2" t="s">
        <v>53</v>
      </c>
      <c r="DM11" s="2" t="s">
        <v>53</v>
      </c>
      <c r="DN11" s="2" t="s">
        <v>53</v>
      </c>
      <c r="DO11" s="2" t="s">
        <v>53</v>
      </c>
      <c r="DP11" s="2" t="s">
        <v>53</v>
      </c>
      <c r="DQ11" s="2" t="s">
        <v>53</v>
      </c>
      <c r="DR11" s="2" t="s">
        <v>53</v>
      </c>
      <c r="DS11" s="2" t="s">
        <v>53</v>
      </c>
      <c r="DT11" s="2" t="s">
        <v>53</v>
      </c>
      <c r="DU11" s="2" t="s">
        <v>53</v>
      </c>
      <c r="DV11" s="2" t="s">
        <v>53</v>
      </c>
      <c r="DW11" s="2" t="s">
        <v>53</v>
      </c>
      <c r="DX11" s="2" t="s">
        <v>53</v>
      </c>
      <c r="DY11" s="2" t="s">
        <v>53</v>
      </c>
      <c r="DZ11" s="2" t="s">
        <v>53</v>
      </c>
      <c r="EA11" s="2" t="s">
        <v>53</v>
      </c>
      <c r="EB11" s="2" t="s">
        <v>53</v>
      </c>
      <c r="EC11" s="2" t="s">
        <v>53</v>
      </c>
      <c r="ED11" s="2" t="s">
        <v>53</v>
      </c>
      <c r="EE11" s="2" t="s">
        <v>53</v>
      </c>
      <c r="EF11" s="2" t="s">
        <v>53</v>
      </c>
      <c r="EG11" s="2" t="s">
        <v>53</v>
      </c>
      <c r="EH11" s="2" t="s">
        <v>53</v>
      </c>
      <c r="EI11" s="2" t="s">
        <v>53</v>
      </c>
      <c r="EJ11" s="2" t="s">
        <v>53</v>
      </c>
      <c r="EK11" s="2" t="s">
        <v>53</v>
      </c>
      <c r="EL11" s="2" t="s">
        <v>53</v>
      </c>
      <c r="EM11" s="2" t="s">
        <v>53</v>
      </c>
      <c r="EN11" s="2" t="s">
        <v>53</v>
      </c>
      <c r="EO11" s="2" t="s">
        <v>53</v>
      </c>
      <c r="EP11" s="2" t="s">
        <v>53</v>
      </c>
      <c r="EQ11" s="2" t="s">
        <v>53</v>
      </c>
      <c r="ER11" s="2" t="s">
        <v>53</v>
      </c>
      <c r="ES11" s="2" t="s">
        <v>53</v>
      </c>
      <c r="ET11" s="2" t="s">
        <v>53</v>
      </c>
      <c r="EU11" s="2" t="s">
        <v>53</v>
      </c>
      <c r="EV11" s="2" t="s">
        <v>53</v>
      </c>
      <c r="EW11" s="2" t="s">
        <v>53</v>
      </c>
      <c r="EX11" s="2" t="s">
        <v>53</v>
      </c>
      <c r="EY11" s="2" t="s">
        <v>53</v>
      </c>
      <c r="EZ11" s="2" t="s">
        <v>53</v>
      </c>
      <c r="FA11" s="2" t="s">
        <v>53</v>
      </c>
      <c r="FB11" s="2" t="s">
        <v>53</v>
      </c>
      <c r="FC11" s="2" t="s">
        <v>53</v>
      </c>
      <c r="FD11" s="2" t="s">
        <v>53</v>
      </c>
      <c r="FE11" s="2" t="s">
        <v>53</v>
      </c>
      <c r="FF11" s="2" t="s">
        <v>53</v>
      </c>
      <c r="FG11" s="2" t="s">
        <v>53</v>
      </c>
      <c r="FH11" s="2" t="s">
        <v>53</v>
      </c>
      <c r="FI11" s="2" t="s">
        <v>53</v>
      </c>
      <c r="FJ11" s="2" t="s">
        <v>53</v>
      </c>
      <c r="FK11" s="2" t="s">
        <v>53</v>
      </c>
      <c r="FL11" s="2" t="s">
        <v>53</v>
      </c>
      <c r="FM11" s="2" t="s">
        <v>53</v>
      </c>
      <c r="FN11" s="2" t="s">
        <v>53</v>
      </c>
      <c r="FO11" s="2" t="s">
        <v>53</v>
      </c>
      <c r="FP11" s="2" t="s">
        <v>53</v>
      </c>
      <c r="FQ11" s="2" t="s">
        <v>53</v>
      </c>
      <c r="FR11" s="2" t="s">
        <v>53</v>
      </c>
      <c r="FS11" s="2" t="s">
        <v>53</v>
      </c>
      <c r="FT11" s="2" t="s">
        <v>53</v>
      </c>
      <c r="FU11" s="2" t="s">
        <v>53</v>
      </c>
      <c r="FV11" s="2" t="s">
        <v>53</v>
      </c>
      <c r="FW11" s="2" t="s">
        <v>53</v>
      </c>
      <c r="FX11" s="2" t="s">
        <v>53</v>
      </c>
      <c r="FY11" s="2" t="s">
        <v>53</v>
      </c>
      <c r="FZ11" s="2" t="s">
        <v>53</v>
      </c>
      <c r="GA11" s="2" t="s">
        <v>53</v>
      </c>
      <c r="GB11" s="2" t="s">
        <v>53</v>
      </c>
      <c r="GC11" s="2" t="s">
        <v>53</v>
      </c>
      <c r="GD11" s="2" t="s">
        <v>53</v>
      </c>
      <c r="GE11" s="2" t="s">
        <v>53</v>
      </c>
      <c r="GF11" s="2" t="s">
        <v>53</v>
      </c>
      <c r="GG11" s="2" t="s">
        <v>53</v>
      </c>
      <c r="GH11" s="2" t="s">
        <v>53</v>
      </c>
      <c r="GI11" s="2" t="s">
        <v>53</v>
      </c>
    </row>
    <row r="12" spans="1:191" ht="12">
      <c r="A12" s="55"/>
      <c r="B12" s="16"/>
      <c r="C12" s="53" t="s">
        <v>5</v>
      </c>
      <c r="D12" s="54"/>
      <c r="E12" s="5">
        <v>2058.8</v>
      </c>
      <c r="F12" s="5">
        <f aca="true" t="shared" si="46" ref="F12:F18">BT12</f>
        <v>83.7</v>
      </c>
      <c r="G12" s="5">
        <f aca="true" t="shared" si="47" ref="G12:G18">CF12</f>
        <v>100.3</v>
      </c>
      <c r="H12" s="5">
        <f aca="true" t="shared" si="48" ref="H12:H18">CR12</f>
        <v>83.1</v>
      </c>
      <c r="I12" s="5">
        <f aca="true" t="shared" si="49" ref="I12:I18">DD12</f>
        <v>57</v>
      </c>
      <c r="J12" s="5">
        <f aca="true" t="shared" si="50" ref="J12:J18">DP12</f>
        <v>65.4</v>
      </c>
      <c r="K12" s="5">
        <f t="shared" si="0"/>
        <v>110.1</v>
      </c>
      <c r="L12" s="5">
        <f t="shared" si="1"/>
        <v>78.5</v>
      </c>
      <c r="M12" s="31">
        <f t="shared" si="2"/>
        <v>62.6</v>
      </c>
      <c r="N12" s="31">
        <f t="shared" si="29"/>
        <v>57.5</v>
      </c>
      <c r="O12" s="31">
        <f t="shared" si="30"/>
        <v>72.4</v>
      </c>
      <c r="P12" s="4"/>
      <c r="Q12" s="6">
        <f t="shared" si="3"/>
        <v>72</v>
      </c>
      <c r="R12" s="6">
        <f t="shared" si="4"/>
        <v>76.8</v>
      </c>
      <c r="S12" s="6">
        <f t="shared" si="5"/>
        <v>79.8</v>
      </c>
      <c r="T12" s="6">
        <f t="shared" si="6"/>
        <v>83.7</v>
      </c>
      <c r="U12" s="6">
        <f t="shared" si="7"/>
        <v>108.3</v>
      </c>
      <c r="V12" s="6">
        <f t="shared" si="8"/>
        <v>120.2</v>
      </c>
      <c r="W12" s="6">
        <f t="shared" si="9"/>
        <v>104.5</v>
      </c>
      <c r="X12" s="6">
        <f t="shared" si="10"/>
        <v>100.3</v>
      </c>
      <c r="Y12" s="6">
        <f t="shared" si="11"/>
        <v>106.9</v>
      </c>
      <c r="Z12" s="6">
        <f t="shared" si="12"/>
        <v>106.9</v>
      </c>
      <c r="AA12" s="6">
        <f t="shared" si="13"/>
        <v>92.1</v>
      </c>
      <c r="AB12" s="6">
        <f t="shared" si="14"/>
        <v>83.1</v>
      </c>
      <c r="AC12" s="6">
        <f t="shared" si="15"/>
        <v>52.9</v>
      </c>
      <c r="AD12" s="6">
        <f t="shared" si="16"/>
        <v>62.5</v>
      </c>
      <c r="AE12" s="6">
        <f t="shared" si="17"/>
        <v>52.4</v>
      </c>
      <c r="AF12" s="6">
        <f aca="true" t="shared" si="51" ref="AF12:AF18">DD12</f>
        <v>57</v>
      </c>
      <c r="AG12" s="6">
        <f t="shared" si="18"/>
        <v>55.5</v>
      </c>
      <c r="AH12" s="6">
        <f t="shared" si="19"/>
        <v>65.2</v>
      </c>
      <c r="AI12" s="6">
        <f t="shared" si="20"/>
        <v>69.8</v>
      </c>
      <c r="AJ12" s="6">
        <f t="shared" si="21"/>
        <v>65.4</v>
      </c>
      <c r="AK12" s="6">
        <f t="shared" si="22"/>
        <v>75.2</v>
      </c>
      <c r="AL12" s="6">
        <f t="shared" si="23"/>
        <v>82.4</v>
      </c>
      <c r="AM12" s="6">
        <f t="shared" si="24"/>
        <v>83.6</v>
      </c>
      <c r="AN12" s="6">
        <f t="shared" si="25"/>
        <v>110.1</v>
      </c>
      <c r="AO12" s="6">
        <v>102.4</v>
      </c>
      <c r="AP12" s="6">
        <f t="shared" si="26"/>
        <v>87.1</v>
      </c>
      <c r="AQ12" s="6">
        <f t="shared" si="27"/>
        <v>74.4</v>
      </c>
      <c r="AR12" s="6">
        <f t="shared" si="28"/>
        <v>78.5</v>
      </c>
      <c r="AS12" s="5">
        <f t="shared" si="31"/>
        <v>79.4</v>
      </c>
      <c r="AT12" s="5">
        <f t="shared" si="32"/>
        <v>63.5</v>
      </c>
      <c r="AU12" s="5">
        <f t="shared" si="33"/>
        <v>58</v>
      </c>
      <c r="AV12" s="5">
        <f t="shared" si="34"/>
        <v>62.6</v>
      </c>
      <c r="AW12" s="5">
        <f t="shared" si="35"/>
        <v>67.6</v>
      </c>
      <c r="AX12" s="5">
        <f t="shared" si="36"/>
        <v>59.6</v>
      </c>
      <c r="AY12" s="5">
        <f t="shared" si="37"/>
        <v>53.9</v>
      </c>
      <c r="AZ12" s="5">
        <f t="shared" si="38"/>
        <v>57.5</v>
      </c>
      <c r="BA12" s="5">
        <f t="shared" si="39"/>
        <v>59.7</v>
      </c>
      <c r="BB12" s="5">
        <f t="shared" si="40"/>
        <v>62.7</v>
      </c>
      <c r="BC12" s="5">
        <f t="shared" si="41"/>
        <v>64.5</v>
      </c>
      <c r="BD12" s="5">
        <f t="shared" si="42"/>
        <v>72.4</v>
      </c>
      <c r="BE12" s="2">
        <f t="shared" si="43"/>
        <v>79.9</v>
      </c>
      <c r="BF12" s="2">
        <f t="shared" si="44"/>
        <v>79.9</v>
      </c>
      <c r="BG12" s="2">
        <f t="shared" si="45"/>
        <v>89.2</v>
      </c>
      <c r="BH12" s="21"/>
      <c r="BI12" s="2">
        <v>82.3</v>
      </c>
      <c r="BJ12" s="2">
        <v>70.4</v>
      </c>
      <c r="BK12" s="2">
        <v>72</v>
      </c>
      <c r="BL12" s="2">
        <v>71.2</v>
      </c>
      <c r="BM12" s="2">
        <v>73.7</v>
      </c>
      <c r="BN12" s="2">
        <v>76.8</v>
      </c>
      <c r="BO12" s="2">
        <v>80.7</v>
      </c>
      <c r="BP12" s="2">
        <v>78.6</v>
      </c>
      <c r="BQ12" s="2">
        <v>79.8</v>
      </c>
      <c r="BR12" s="2">
        <v>74.3</v>
      </c>
      <c r="BS12" s="2">
        <v>80.2</v>
      </c>
      <c r="BT12" s="2">
        <v>83.7</v>
      </c>
      <c r="BU12" s="2">
        <v>78</v>
      </c>
      <c r="BV12" s="2">
        <v>85.6</v>
      </c>
      <c r="BW12" s="2">
        <v>108.3</v>
      </c>
      <c r="BX12" s="2">
        <v>121.5</v>
      </c>
      <c r="BY12" s="2">
        <v>124.9</v>
      </c>
      <c r="BZ12" s="2">
        <v>120.2</v>
      </c>
      <c r="CA12" s="2">
        <v>111.8</v>
      </c>
      <c r="CB12" s="2">
        <v>107.6</v>
      </c>
      <c r="CC12" s="2">
        <v>104.5</v>
      </c>
      <c r="CD12" s="2">
        <v>99.1</v>
      </c>
      <c r="CE12" s="2">
        <v>107.1</v>
      </c>
      <c r="CF12" s="2">
        <v>100.3</v>
      </c>
      <c r="CG12" s="2">
        <v>107.7</v>
      </c>
      <c r="CH12" s="2">
        <v>104.8</v>
      </c>
      <c r="CI12" s="2">
        <v>106.9</v>
      </c>
      <c r="CJ12" s="2">
        <v>105.6</v>
      </c>
      <c r="CK12" s="2">
        <v>109.9</v>
      </c>
      <c r="CL12" s="2">
        <v>106.9</v>
      </c>
      <c r="CM12" s="2">
        <v>101.2</v>
      </c>
      <c r="CN12" s="2">
        <v>103.6</v>
      </c>
      <c r="CO12" s="2">
        <v>92.1</v>
      </c>
      <c r="CP12" s="2">
        <v>89.9</v>
      </c>
      <c r="CQ12" s="2">
        <v>88.2</v>
      </c>
      <c r="CR12" s="2">
        <v>83.1</v>
      </c>
      <c r="CS12" s="2">
        <v>68.5</v>
      </c>
      <c r="CT12" s="2">
        <v>63.4</v>
      </c>
      <c r="CU12" s="2">
        <v>52.9</v>
      </c>
      <c r="CV12" s="2">
        <v>52.3</v>
      </c>
      <c r="CW12" s="2">
        <v>60.1</v>
      </c>
      <c r="CX12" s="2">
        <v>62.5</v>
      </c>
      <c r="CY12" s="2">
        <v>62.5</v>
      </c>
      <c r="CZ12" s="2">
        <v>59.2</v>
      </c>
      <c r="DA12" s="2">
        <v>52.4</v>
      </c>
      <c r="DB12" s="2">
        <v>53.3</v>
      </c>
      <c r="DC12" s="2">
        <v>55.8</v>
      </c>
      <c r="DD12" s="2">
        <v>57</v>
      </c>
      <c r="DE12" s="2">
        <v>54.8</v>
      </c>
      <c r="DF12" s="2">
        <v>54.8</v>
      </c>
      <c r="DG12" s="2">
        <v>55.5</v>
      </c>
      <c r="DH12" s="2">
        <v>56.1</v>
      </c>
      <c r="DI12" s="2">
        <v>59.8</v>
      </c>
      <c r="DJ12" s="2">
        <v>65.2</v>
      </c>
      <c r="DK12" s="2">
        <v>68.4</v>
      </c>
      <c r="DL12" s="2">
        <v>68.5</v>
      </c>
      <c r="DM12" s="2">
        <v>69.8</v>
      </c>
      <c r="DN12" s="2">
        <v>71</v>
      </c>
      <c r="DO12" s="2">
        <v>68.7</v>
      </c>
      <c r="DP12" s="2">
        <v>65.4</v>
      </c>
      <c r="DQ12" s="2">
        <v>69.6</v>
      </c>
      <c r="DR12" s="2">
        <v>71.8</v>
      </c>
      <c r="DS12" s="2">
        <v>75.2</v>
      </c>
      <c r="DT12" s="2">
        <v>77.8</v>
      </c>
      <c r="DU12" s="2">
        <v>77.9</v>
      </c>
      <c r="DV12" s="2">
        <v>82.4</v>
      </c>
      <c r="DW12" s="7">
        <v>84.8</v>
      </c>
      <c r="DX12" s="7">
        <v>86.7</v>
      </c>
      <c r="DY12" s="2">
        <v>83.6</v>
      </c>
      <c r="DZ12" s="2">
        <v>87.2</v>
      </c>
      <c r="EA12" s="2">
        <v>102.6</v>
      </c>
      <c r="EB12" s="2">
        <v>110.1</v>
      </c>
      <c r="EC12" s="7">
        <v>115.2</v>
      </c>
      <c r="ED12" s="7">
        <v>114</v>
      </c>
      <c r="EE12" s="7">
        <v>102.4</v>
      </c>
      <c r="EF12" s="2">
        <v>102</v>
      </c>
      <c r="EG12" s="2">
        <v>91.3</v>
      </c>
      <c r="EH12" s="2">
        <v>87.1</v>
      </c>
      <c r="EI12" s="7">
        <v>85.9</v>
      </c>
      <c r="EJ12" s="7">
        <v>79.8</v>
      </c>
      <c r="EK12" s="7">
        <v>74.4</v>
      </c>
      <c r="EL12" s="7">
        <v>73.1</v>
      </c>
      <c r="EM12" s="7">
        <v>74.1</v>
      </c>
      <c r="EN12" s="7">
        <v>78.5</v>
      </c>
      <c r="EO12" s="2">
        <v>79</v>
      </c>
      <c r="EP12" s="2">
        <v>78.6</v>
      </c>
      <c r="EQ12" s="25">
        <v>79.4</v>
      </c>
      <c r="ER12" s="2">
        <v>60</v>
      </c>
      <c r="ES12" s="2">
        <v>57.5</v>
      </c>
      <c r="ET12" s="25">
        <v>63.5</v>
      </c>
      <c r="EU12" s="25">
        <v>57.4</v>
      </c>
      <c r="EV12" s="2">
        <v>58.5</v>
      </c>
      <c r="EW12" s="2">
        <v>58</v>
      </c>
      <c r="EX12" s="2">
        <v>61.9</v>
      </c>
      <c r="EY12" s="30">
        <v>64.9</v>
      </c>
      <c r="EZ12" s="2">
        <v>62.6</v>
      </c>
      <c r="FA12" s="2">
        <v>67.3</v>
      </c>
      <c r="FB12" s="2">
        <v>70.7</v>
      </c>
      <c r="FC12" s="2">
        <v>67.6</v>
      </c>
      <c r="FD12" s="2">
        <v>66.4</v>
      </c>
      <c r="FE12" s="2">
        <v>64.6</v>
      </c>
      <c r="FF12" s="7">
        <v>59.6</v>
      </c>
      <c r="FG12" s="7">
        <v>57.4</v>
      </c>
      <c r="FH12" s="7">
        <v>55.4</v>
      </c>
      <c r="FI12" s="7">
        <v>53.9</v>
      </c>
      <c r="FJ12" s="7">
        <v>55.2</v>
      </c>
      <c r="FK12" s="7">
        <v>59.4</v>
      </c>
      <c r="FL12" s="7">
        <v>57.5</v>
      </c>
      <c r="FM12" s="7">
        <v>67</v>
      </c>
      <c r="FN12" s="33">
        <v>59.4</v>
      </c>
      <c r="FO12" s="34">
        <v>59.7</v>
      </c>
      <c r="FP12" s="2">
        <v>61.1</v>
      </c>
      <c r="FQ12" s="33">
        <v>62.1</v>
      </c>
      <c r="FR12" s="2">
        <v>62.7</v>
      </c>
      <c r="FS12" s="2">
        <v>61.9</v>
      </c>
      <c r="FT12" s="2">
        <v>63.1</v>
      </c>
      <c r="FU12" s="2">
        <v>64.5</v>
      </c>
      <c r="FV12" s="7">
        <v>66.9</v>
      </c>
      <c r="FW12" s="2">
        <v>70.9</v>
      </c>
      <c r="FX12" s="12">
        <v>72.4</v>
      </c>
      <c r="FY12" s="2">
        <v>77.8</v>
      </c>
      <c r="FZ12" s="2">
        <v>76.1</v>
      </c>
      <c r="GA12" s="2">
        <v>79.9</v>
      </c>
      <c r="GB12" s="2">
        <v>72.4</v>
      </c>
      <c r="GC12" s="2">
        <v>73.7</v>
      </c>
      <c r="GD12" s="2">
        <v>79.9</v>
      </c>
      <c r="GE12" s="2">
        <v>82.3</v>
      </c>
      <c r="GF12" s="2">
        <v>86.5</v>
      </c>
      <c r="GG12" s="2">
        <v>89.2</v>
      </c>
      <c r="GH12" s="2">
        <v>88.7</v>
      </c>
      <c r="GI12" s="2">
        <v>95.3</v>
      </c>
    </row>
    <row r="13" spans="1:191" ht="12">
      <c r="A13" s="55"/>
      <c r="B13" s="16"/>
      <c r="C13" s="53" t="s">
        <v>6</v>
      </c>
      <c r="D13" s="54"/>
      <c r="E13" s="5">
        <v>734.7</v>
      </c>
      <c r="F13" s="5">
        <f t="shared" si="46"/>
        <v>92.9</v>
      </c>
      <c r="G13" s="5">
        <f t="shared" si="47"/>
        <v>106.7</v>
      </c>
      <c r="H13" s="5">
        <f t="shared" si="48"/>
        <v>95.9</v>
      </c>
      <c r="I13" s="5">
        <f t="shared" si="49"/>
        <v>103.1</v>
      </c>
      <c r="J13" s="5">
        <f t="shared" si="50"/>
        <v>108.2</v>
      </c>
      <c r="K13" s="5">
        <f t="shared" si="0"/>
        <v>81.9</v>
      </c>
      <c r="L13" s="5">
        <f t="shared" si="1"/>
        <v>24.2</v>
      </c>
      <c r="M13" s="31">
        <f t="shared" si="2"/>
        <v>28.3</v>
      </c>
      <c r="N13" s="31">
        <f t="shared" si="29"/>
        <v>20.1</v>
      </c>
      <c r="O13" s="31">
        <f t="shared" si="30"/>
        <v>26.8</v>
      </c>
      <c r="P13" s="4"/>
      <c r="Q13" s="6">
        <f t="shared" si="3"/>
        <v>97.9</v>
      </c>
      <c r="R13" s="6">
        <f t="shared" si="4"/>
        <v>96.2</v>
      </c>
      <c r="S13" s="6">
        <f t="shared" si="5"/>
        <v>95.8</v>
      </c>
      <c r="T13" s="6">
        <f t="shared" si="6"/>
        <v>92.9</v>
      </c>
      <c r="U13" s="6">
        <f t="shared" si="7"/>
        <v>84.5</v>
      </c>
      <c r="V13" s="6">
        <f t="shared" si="8"/>
        <v>97.2</v>
      </c>
      <c r="W13" s="6">
        <f t="shared" si="9"/>
        <v>101.3</v>
      </c>
      <c r="X13" s="6">
        <f t="shared" si="10"/>
        <v>106.7</v>
      </c>
      <c r="Y13" s="6">
        <f t="shared" si="11"/>
        <v>98.1</v>
      </c>
      <c r="Z13" s="6">
        <f t="shared" si="12"/>
        <v>97.4</v>
      </c>
      <c r="AA13" s="6">
        <f t="shared" si="13"/>
        <v>100.7</v>
      </c>
      <c r="AB13" s="6">
        <f t="shared" si="14"/>
        <v>95.9</v>
      </c>
      <c r="AC13" s="6">
        <f t="shared" si="15"/>
        <v>92.8</v>
      </c>
      <c r="AD13" s="6">
        <f t="shared" si="16"/>
        <v>97.3</v>
      </c>
      <c r="AE13" s="6">
        <f t="shared" si="17"/>
        <v>103.6</v>
      </c>
      <c r="AF13" s="6">
        <f t="shared" si="51"/>
        <v>103.1</v>
      </c>
      <c r="AG13" s="6">
        <f t="shared" si="18"/>
        <v>94.2</v>
      </c>
      <c r="AH13" s="6">
        <f t="shared" si="19"/>
        <v>102.2</v>
      </c>
      <c r="AI13" s="6">
        <f t="shared" si="20"/>
        <v>115.3</v>
      </c>
      <c r="AJ13" s="6">
        <f t="shared" si="21"/>
        <v>108.2</v>
      </c>
      <c r="AK13" s="6">
        <f t="shared" si="22"/>
        <v>92</v>
      </c>
      <c r="AL13" s="6">
        <f t="shared" si="23"/>
        <v>93.2</v>
      </c>
      <c r="AM13" s="6">
        <f t="shared" si="24"/>
        <v>92.8</v>
      </c>
      <c r="AN13" s="6">
        <f t="shared" si="25"/>
        <v>81.9</v>
      </c>
      <c r="AO13" s="6">
        <v>53.8</v>
      </c>
      <c r="AP13" s="6">
        <f t="shared" si="26"/>
        <v>23.1</v>
      </c>
      <c r="AQ13" s="6">
        <f t="shared" si="27"/>
        <v>25.2</v>
      </c>
      <c r="AR13" s="6">
        <f t="shared" si="28"/>
        <v>24.2</v>
      </c>
      <c r="AS13" s="5">
        <f t="shared" si="31"/>
        <v>26.6</v>
      </c>
      <c r="AT13" s="5">
        <f t="shared" si="32"/>
        <v>27.4</v>
      </c>
      <c r="AU13" s="5">
        <f t="shared" si="33"/>
        <v>30.4</v>
      </c>
      <c r="AV13" s="5">
        <f t="shared" si="34"/>
        <v>28.3</v>
      </c>
      <c r="AW13" s="5">
        <f t="shared" si="35"/>
        <v>16.1</v>
      </c>
      <c r="AX13" s="5">
        <f t="shared" si="36"/>
        <v>19</v>
      </c>
      <c r="AY13" s="5">
        <f t="shared" si="37"/>
        <v>21.8</v>
      </c>
      <c r="AZ13" s="5">
        <f t="shared" si="38"/>
        <v>20.1</v>
      </c>
      <c r="BA13" s="5">
        <f t="shared" si="39"/>
        <v>20.3</v>
      </c>
      <c r="BB13" s="5">
        <f t="shared" si="40"/>
        <v>25.3</v>
      </c>
      <c r="BC13" s="5">
        <f t="shared" si="41"/>
        <v>25.9</v>
      </c>
      <c r="BD13" s="5">
        <f t="shared" si="42"/>
        <v>26.8</v>
      </c>
      <c r="BE13" s="2">
        <f t="shared" si="43"/>
        <v>26.1</v>
      </c>
      <c r="BF13" s="2">
        <f t="shared" si="44"/>
        <v>25.6</v>
      </c>
      <c r="BG13" s="2">
        <f t="shared" si="45"/>
        <v>31.9</v>
      </c>
      <c r="BH13" s="21"/>
      <c r="BI13" s="2">
        <v>101.4</v>
      </c>
      <c r="BJ13" s="2">
        <v>100.3</v>
      </c>
      <c r="BK13" s="2">
        <v>97.9</v>
      </c>
      <c r="BL13" s="2">
        <v>96.5</v>
      </c>
      <c r="BM13" s="2">
        <v>95.3</v>
      </c>
      <c r="BN13" s="2">
        <v>96.2</v>
      </c>
      <c r="BO13" s="2">
        <v>99.3</v>
      </c>
      <c r="BP13" s="2">
        <v>99.2</v>
      </c>
      <c r="BQ13" s="2">
        <v>95.8</v>
      </c>
      <c r="BR13" s="2">
        <v>95.1</v>
      </c>
      <c r="BS13" s="2">
        <v>94.7</v>
      </c>
      <c r="BT13" s="2">
        <v>92.9</v>
      </c>
      <c r="BU13" s="2">
        <v>92.9</v>
      </c>
      <c r="BV13" s="2">
        <v>88</v>
      </c>
      <c r="BW13" s="2">
        <v>84.5</v>
      </c>
      <c r="BX13" s="2">
        <v>85.9</v>
      </c>
      <c r="BY13" s="2">
        <v>90.2</v>
      </c>
      <c r="BZ13" s="2">
        <v>97.2</v>
      </c>
      <c r="CA13" s="2">
        <v>100.6</v>
      </c>
      <c r="CB13" s="2">
        <v>100.5</v>
      </c>
      <c r="CC13" s="2">
        <v>101.3</v>
      </c>
      <c r="CD13" s="2">
        <v>104.3</v>
      </c>
      <c r="CE13" s="2">
        <v>106.2</v>
      </c>
      <c r="CF13" s="2">
        <v>106.7</v>
      </c>
      <c r="CG13" s="2">
        <v>109.4</v>
      </c>
      <c r="CH13" s="2">
        <v>108.4</v>
      </c>
      <c r="CI13" s="2">
        <v>98.1</v>
      </c>
      <c r="CJ13" s="2">
        <v>95.8</v>
      </c>
      <c r="CK13" s="2">
        <v>93.5</v>
      </c>
      <c r="CL13" s="2">
        <v>97.4</v>
      </c>
      <c r="CM13" s="2">
        <v>101.2</v>
      </c>
      <c r="CN13" s="2">
        <v>101.8</v>
      </c>
      <c r="CO13" s="2">
        <v>100.7</v>
      </c>
      <c r="CP13" s="2">
        <v>100.7</v>
      </c>
      <c r="CQ13" s="2">
        <v>97.1</v>
      </c>
      <c r="CR13" s="2">
        <v>95.9</v>
      </c>
      <c r="CS13" s="2">
        <v>93.3</v>
      </c>
      <c r="CT13" s="2">
        <v>91.5</v>
      </c>
      <c r="CU13" s="2">
        <v>92.8</v>
      </c>
      <c r="CV13" s="2">
        <v>95.5</v>
      </c>
      <c r="CW13" s="2">
        <v>97.2</v>
      </c>
      <c r="CX13" s="2">
        <v>97.3</v>
      </c>
      <c r="CY13" s="2">
        <v>97.6</v>
      </c>
      <c r="CZ13" s="2">
        <v>102.2</v>
      </c>
      <c r="DA13" s="2">
        <v>103.6</v>
      </c>
      <c r="DB13" s="2">
        <v>106.9</v>
      </c>
      <c r="DC13" s="2">
        <v>105.7</v>
      </c>
      <c r="DD13" s="2">
        <v>103.1</v>
      </c>
      <c r="DE13" s="2">
        <v>102</v>
      </c>
      <c r="DF13" s="2">
        <v>97</v>
      </c>
      <c r="DG13" s="2">
        <v>94.2</v>
      </c>
      <c r="DH13" s="2">
        <v>95.9</v>
      </c>
      <c r="DI13" s="2">
        <v>98.8</v>
      </c>
      <c r="DJ13" s="2">
        <v>102.2</v>
      </c>
      <c r="DK13" s="2">
        <v>110.5</v>
      </c>
      <c r="DL13" s="2">
        <v>114.5</v>
      </c>
      <c r="DM13" s="2">
        <v>115.3</v>
      </c>
      <c r="DN13" s="2">
        <v>113.6</v>
      </c>
      <c r="DO13" s="2">
        <v>111.2</v>
      </c>
      <c r="DP13" s="2">
        <v>108.2</v>
      </c>
      <c r="DQ13" s="2">
        <v>107.8</v>
      </c>
      <c r="DR13" s="2">
        <v>101.5</v>
      </c>
      <c r="DS13" s="2">
        <v>92</v>
      </c>
      <c r="DT13" s="2">
        <v>93.8</v>
      </c>
      <c r="DU13" s="2">
        <v>92.8</v>
      </c>
      <c r="DV13" s="2">
        <v>93.2</v>
      </c>
      <c r="DW13" s="7">
        <v>93</v>
      </c>
      <c r="DX13" s="7">
        <v>93.5</v>
      </c>
      <c r="DY13" s="2">
        <v>92.8</v>
      </c>
      <c r="DZ13" s="2">
        <v>84</v>
      </c>
      <c r="EA13" s="2">
        <v>83.6</v>
      </c>
      <c r="EB13" s="2">
        <v>81.9</v>
      </c>
      <c r="EC13" s="7">
        <v>19.6</v>
      </c>
      <c r="ED13" s="7">
        <v>16.7</v>
      </c>
      <c r="EE13" s="7">
        <v>17.3</v>
      </c>
      <c r="EF13" s="2">
        <v>19.8</v>
      </c>
      <c r="EG13" s="2">
        <v>21.5</v>
      </c>
      <c r="EH13" s="2">
        <v>23.1</v>
      </c>
      <c r="EI13" s="7">
        <v>23.9</v>
      </c>
      <c r="EJ13" s="7">
        <v>24.6</v>
      </c>
      <c r="EK13" s="7">
        <v>25.2</v>
      </c>
      <c r="EL13" s="7">
        <v>26.4</v>
      </c>
      <c r="EM13" s="7">
        <v>25.2</v>
      </c>
      <c r="EN13" s="7">
        <v>24.2</v>
      </c>
      <c r="EO13" s="2">
        <v>30.9</v>
      </c>
      <c r="EP13" s="2">
        <v>28.5</v>
      </c>
      <c r="EQ13" s="25">
        <v>26.6</v>
      </c>
      <c r="ER13" s="2">
        <v>26.2</v>
      </c>
      <c r="ES13" s="2">
        <v>27.1</v>
      </c>
      <c r="ET13" s="25">
        <v>27.4</v>
      </c>
      <c r="EU13" s="25">
        <v>26.8</v>
      </c>
      <c r="EV13" s="2">
        <v>28.7</v>
      </c>
      <c r="EW13" s="2">
        <v>30.4</v>
      </c>
      <c r="EX13" s="2">
        <v>29.7</v>
      </c>
      <c r="EY13" s="30">
        <v>29.1</v>
      </c>
      <c r="EZ13" s="2">
        <v>28.3</v>
      </c>
      <c r="FA13" s="2">
        <v>19.1</v>
      </c>
      <c r="FB13" s="2">
        <v>16.6</v>
      </c>
      <c r="FC13" s="2">
        <v>16.1</v>
      </c>
      <c r="FD13" s="2">
        <v>16.4</v>
      </c>
      <c r="FE13" s="2">
        <v>17.8</v>
      </c>
      <c r="FF13" s="7">
        <v>19</v>
      </c>
      <c r="FG13" s="7">
        <v>20.2</v>
      </c>
      <c r="FH13" s="7">
        <v>20.7</v>
      </c>
      <c r="FI13" s="7">
        <v>21.8</v>
      </c>
      <c r="FJ13" s="7">
        <v>21.2</v>
      </c>
      <c r="FK13" s="7">
        <v>19.2</v>
      </c>
      <c r="FL13" s="7">
        <v>20.1</v>
      </c>
      <c r="FM13" s="7">
        <v>23.4</v>
      </c>
      <c r="FN13" s="33">
        <v>22.7</v>
      </c>
      <c r="FO13" s="34">
        <v>20.3</v>
      </c>
      <c r="FP13" s="2">
        <v>21.3</v>
      </c>
      <c r="FQ13" s="33">
        <v>23.5</v>
      </c>
      <c r="FR13" s="2">
        <v>25.3</v>
      </c>
      <c r="FS13" s="2">
        <v>27.2</v>
      </c>
      <c r="FT13" s="2">
        <v>26.4</v>
      </c>
      <c r="FU13" s="2">
        <v>25.9</v>
      </c>
      <c r="FV13" s="7">
        <v>25.3</v>
      </c>
      <c r="FW13" s="2">
        <v>24.9</v>
      </c>
      <c r="FX13" s="12">
        <v>26.8</v>
      </c>
      <c r="FY13" s="2">
        <v>26.7</v>
      </c>
      <c r="FZ13" s="2">
        <v>26.1</v>
      </c>
      <c r="GA13" s="2">
        <v>26.1</v>
      </c>
      <c r="GB13" s="2">
        <v>27</v>
      </c>
      <c r="GC13" s="2">
        <v>25.5</v>
      </c>
      <c r="GD13" s="2">
        <v>25.6</v>
      </c>
      <c r="GE13" s="2">
        <v>27.1</v>
      </c>
      <c r="GF13" s="2">
        <v>29</v>
      </c>
      <c r="GG13" s="2">
        <v>31.9</v>
      </c>
      <c r="GH13" s="2">
        <v>31.4</v>
      </c>
      <c r="GI13" s="2">
        <v>27.9</v>
      </c>
    </row>
    <row r="14" spans="1:191" ht="12">
      <c r="A14" s="55"/>
      <c r="B14" s="16"/>
      <c r="C14" s="53" t="s">
        <v>7</v>
      </c>
      <c r="D14" s="54"/>
      <c r="E14" s="5">
        <v>212.6</v>
      </c>
      <c r="F14" s="5">
        <f t="shared" si="46"/>
        <v>77</v>
      </c>
      <c r="G14" s="5">
        <f t="shared" si="47"/>
        <v>113.9</v>
      </c>
      <c r="H14" s="5">
        <f t="shared" si="48"/>
        <v>99.9</v>
      </c>
      <c r="I14" s="5">
        <f t="shared" si="49"/>
        <v>93.5</v>
      </c>
      <c r="J14" s="5">
        <f t="shared" si="50"/>
        <v>144.6</v>
      </c>
      <c r="K14" s="5">
        <f t="shared" si="0"/>
        <v>114.9</v>
      </c>
      <c r="L14" s="5">
        <f t="shared" si="1"/>
        <v>103.4</v>
      </c>
      <c r="M14" s="31">
        <f t="shared" si="2"/>
        <v>91.1</v>
      </c>
      <c r="N14" s="31">
        <f t="shared" si="29"/>
        <v>22.7</v>
      </c>
      <c r="O14" s="31">
        <f t="shared" si="30"/>
        <v>56.5</v>
      </c>
      <c r="P14" s="4"/>
      <c r="Q14" s="6">
        <f t="shared" si="3"/>
        <v>83</v>
      </c>
      <c r="R14" s="6">
        <f t="shared" si="4"/>
        <v>96.1</v>
      </c>
      <c r="S14" s="6">
        <f t="shared" si="5"/>
        <v>84.5</v>
      </c>
      <c r="T14" s="6">
        <f t="shared" si="6"/>
        <v>77</v>
      </c>
      <c r="U14" s="6">
        <f t="shared" si="7"/>
        <v>108.4</v>
      </c>
      <c r="V14" s="6">
        <f t="shared" si="8"/>
        <v>103</v>
      </c>
      <c r="W14" s="6">
        <f t="shared" si="9"/>
        <v>133.9</v>
      </c>
      <c r="X14" s="6">
        <f t="shared" si="10"/>
        <v>113.9</v>
      </c>
      <c r="Y14" s="6">
        <f t="shared" si="11"/>
        <v>110.3</v>
      </c>
      <c r="Z14" s="6">
        <f t="shared" si="12"/>
        <v>88.1</v>
      </c>
      <c r="AA14" s="6">
        <f t="shared" si="13"/>
        <v>93</v>
      </c>
      <c r="AB14" s="6">
        <f t="shared" si="14"/>
        <v>99.9</v>
      </c>
      <c r="AC14" s="6">
        <f t="shared" si="15"/>
        <v>102.3</v>
      </c>
      <c r="AD14" s="6">
        <f t="shared" si="16"/>
        <v>77.2</v>
      </c>
      <c r="AE14" s="6">
        <f t="shared" si="17"/>
        <v>78.4</v>
      </c>
      <c r="AF14" s="6">
        <f t="shared" si="51"/>
        <v>93.5</v>
      </c>
      <c r="AG14" s="6">
        <f t="shared" si="18"/>
        <v>100.9</v>
      </c>
      <c r="AH14" s="6">
        <f t="shared" si="19"/>
        <v>130.6</v>
      </c>
      <c r="AI14" s="6">
        <f t="shared" si="20"/>
        <v>143.2</v>
      </c>
      <c r="AJ14" s="6">
        <f t="shared" si="21"/>
        <v>144.6</v>
      </c>
      <c r="AK14" s="6">
        <f t="shared" si="22"/>
        <v>105</v>
      </c>
      <c r="AL14" s="6">
        <f t="shared" si="23"/>
        <v>94.1</v>
      </c>
      <c r="AM14" s="6">
        <f t="shared" si="24"/>
        <v>156.2</v>
      </c>
      <c r="AN14" s="6">
        <f t="shared" si="25"/>
        <v>114.9</v>
      </c>
      <c r="AO14" s="6">
        <v>96.7</v>
      </c>
      <c r="AP14" s="6">
        <f t="shared" si="26"/>
        <v>141.2</v>
      </c>
      <c r="AQ14" s="6">
        <f t="shared" si="27"/>
        <v>85.5</v>
      </c>
      <c r="AR14" s="6">
        <f t="shared" si="28"/>
        <v>103.4</v>
      </c>
      <c r="AS14" s="5">
        <f t="shared" si="31"/>
        <v>80</v>
      </c>
      <c r="AT14" s="5">
        <f t="shared" si="32"/>
        <v>99.3</v>
      </c>
      <c r="AU14" s="5">
        <f t="shared" si="33"/>
        <v>149.7</v>
      </c>
      <c r="AV14" s="5">
        <f t="shared" si="34"/>
        <v>91.1</v>
      </c>
      <c r="AW14" s="5">
        <f t="shared" si="35"/>
        <v>67</v>
      </c>
      <c r="AX14" s="5">
        <f t="shared" si="36"/>
        <v>38.9</v>
      </c>
      <c r="AY14" s="5">
        <f t="shared" si="37"/>
        <v>32.1</v>
      </c>
      <c r="AZ14" s="5">
        <f t="shared" si="38"/>
        <v>22.7</v>
      </c>
      <c r="BA14" s="5">
        <f t="shared" si="39"/>
        <v>61.9</v>
      </c>
      <c r="BB14" s="5">
        <f t="shared" si="40"/>
        <v>73.1</v>
      </c>
      <c r="BC14" s="5">
        <f t="shared" si="41"/>
        <v>85.1</v>
      </c>
      <c r="BD14" s="5">
        <f t="shared" si="42"/>
        <v>56.5</v>
      </c>
      <c r="BE14" s="2">
        <f t="shared" si="43"/>
        <v>94.6</v>
      </c>
      <c r="BF14" s="2">
        <f t="shared" si="44"/>
        <v>93.7</v>
      </c>
      <c r="BG14" s="2">
        <f t="shared" si="45"/>
        <v>93.8</v>
      </c>
      <c r="BH14" s="21"/>
      <c r="BI14" s="2">
        <v>65.9</v>
      </c>
      <c r="BJ14" s="2">
        <v>68.9</v>
      </c>
      <c r="BK14" s="2">
        <v>83</v>
      </c>
      <c r="BL14" s="2">
        <v>93.4</v>
      </c>
      <c r="BM14" s="2">
        <v>94.7</v>
      </c>
      <c r="BN14" s="2">
        <v>96.1</v>
      </c>
      <c r="BO14" s="2">
        <v>88.2</v>
      </c>
      <c r="BP14" s="2">
        <v>88.5</v>
      </c>
      <c r="BQ14" s="2">
        <v>84.5</v>
      </c>
      <c r="BR14" s="2">
        <v>82.1</v>
      </c>
      <c r="BS14" s="2">
        <v>81.5</v>
      </c>
      <c r="BT14" s="2">
        <v>77</v>
      </c>
      <c r="BU14" s="2">
        <v>80.3</v>
      </c>
      <c r="BV14" s="2">
        <v>75.8</v>
      </c>
      <c r="BW14" s="2">
        <v>108.4</v>
      </c>
      <c r="BX14" s="2">
        <v>110.8</v>
      </c>
      <c r="BY14" s="2">
        <v>112.8</v>
      </c>
      <c r="BZ14" s="2">
        <v>103</v>
      </c>
      <c r="CA14" s="2">
        <v>117.7</v>
      </c>
      <c r="CB14" s="2">
        <v>153.4</v>
      </c>
      <c r="CC14" s="2">
        <v>133.9</v>
      </c>
      <c r="CD14" s="2">
        <v>130.3</v>
      </c>
      <c r="CE14" s="2">
        <v>136.5</v>
      </c>
      <c r="CF14" s="2">
        <v>113.9</v>
      </c>
      <c r="CG14" s="2">
        <v>105.5</v>
      </c>
      <c r="CH14" s="2">
        <v>100.1</v>
      </c>
      <c r="CI14" s="2">
        <v>110.3</v>
      </c>
      <c r="CJ14" s="2">
        <v>118.5</v>
      </c>
      <c r="CK14" s="2">
        <v>113.1</v>
      </c>
      <c r="CL14" s="2">
        <v>88.1</v>
      </c>
      <c r="CM14" s="2">
        <v>90.2</v>
      </c>
      <c r="CN14" s="2">
        <v>95.7</v>
      </c>
      <c r="CO14" s="2">
        <v>93</v>
      </c>
      <c r="CP14" s="2">
        <v>88.1</v>
      </c>
      <c r="CQ14" s="2">
        <v>97.5</v>
      </c>
      <c r="CR14" s="2">
        <v>99.9</v>
      </c>
      <c r="CS14" s="2">
        <v>91.2</v>
      </c>
      <c r="CT14" s="2">
        <v>86.9</v>
      </c>
      <c r="CU14" s="2">
        <v>102.3</v>
      </c>
      <c r="CV14" s="2">
        <v>88.4</v>
      </c>
      <c r="CW14" s="2">
        <v>91.6</v>
      </c>
      <c r="CX14" s="2">
        <v>77.2</v>
      </c>
      <c r="CY14" s="2">
        <v>84.6</v>
      </c>
      <c r="CZ14" s="2">
        <v>83.3</v>
      </c>
      <c r="DA14" s="2">
        <v>78.4</v>
      </c>
      <c r="DB14" s="2">
        <v>78</v>
      </c>
      <c r="DC14" s="2">
        <v>93.1</v>
      </c>
      <c r="DD14" s="2">
        <v>93.5</v>
      </c>
      <c r="DE14" s="2">
        <v>96.8</v>
      </c>
      <c r="DF14" s="2">
        <v>98.1</v>
      </c>
      <c r="DG14" s="2">
        <v>100.9</v>
      </c>
      <c r="DH14" s="2">
        <v>119.6</v>
      </c>
      <c r="DI14" s="2">
        <v>125.5</v>
      </c>
      <c r="DJ14" s="2">
        <v>130.6</v>
      </c>
      <c r="DK14" s="2">
        <v>108.3</v>
      </c>
      <c r="DL14" s="2">
        <v>109.4</v>
      </c>
      <c r="DM14" s="2">
        <v>143.2</v>
      </c>
      <c r="DN14" s="2">
        <v>117.9</v>
      </c>
      <c r="DO14" s="2">
        <v>119.7</v>
      </c>
      <c r="DP14" s="2">
        <v>144.6</v>
      </c>
      <c r="DQ14" s="2">
        <v>106.2</v>
      </c>
      <c r="DR14" s="2">
        <v>101.6</v>
      </c>
      <c r="DS14" s="2">
        <v>105</v>
      </c>
      <c r="DT14" s="2">
        <v>128.5</v>
      </c>
      <c r="DU14" s="2">
        <v>102.1</v>
      </c>
      <c r="DV14" s="2">
        <v>94.1</v>
      </c>
      <c r="DW14" s="7">
        <v>130.2</v>
      </c>
      <c r="DX14" s="7">
        <v>157.2</v>
      </c>
      <c r="DY14" s="2">
        <v>156.2</v>
      </c>
      <c r="DZ14" s="2">
        <v>141</v>
      </c>
      <c r="EA14" s="2">
        <v>146.6</v>
      </c>
      <c r="EB14" s="2">
        <v>114.9</v>
      </c>
      <c r="EC14" s="7">
        <v>127.1</v>
      </c>
      <c r="ED14" s="7">
        <v>114.1</v>
      </c>
      <c r="EE14" s="7">
        <v>118</v>
      </c>
      <c r="EF14" s="2">
        <v>153.8</v>
      </c>
      <c r="EG14" s="2">
        <v>151.9</v>
      </c>
      <c r="EH14" s="2">
        <v>141.2</v>
      </c>
      <c r="EI14" s="7">
        <v>132.1</v>
      </c>
      <c r="EJ14" s="7">
        <v>150.2</v>
      </c>
      <c r="EK14" s="7">
        <v>85.5</v>
      </c>
      <c r="EL14" s="7">
        <v>129.8</v>
      </c>
      <c r="EM14" s="7">
        <v>84.2</v>
      </c>
      <c r="EN14" s="7">
        <v>103.4</v>
      </c>
      <c r="EO14" s="2">
        <v>65.2</v>
      </c>
      <c r="EP14" s="2">
        <v>69.6</v>
      </c>
      <c r="EQ14" s="25">
        <v>80</v>
      </c>
      <c r="ER14" s="2">
        <v>120</v>
      </c>
      <c r="ES14" s="2">
        <v>69.6</v>
      </c>
      <c r="ET14" s="25">
        <v>99.3</v>
      </c>
      <c r="EU14" s="25">
        <v>115.7</v>
      </c>
      <c r="EV14" s="2">
        <v>120</v>
      </c>
      <c r="EW14" s="2">
        <v>149.7</v>
      </c>
      <c r="EX14" s="2">
        <v>107.6</v>
      </c>
      <c r="EY14" s="30">
        <v>110.7</v>
      </c>
      <c r="EZ14" s="2">
        <v>91.1</v>
      </c>
      <c r="FA14" s="2">
        <v>86.3</v>
      </c>
      <c r="FB14" s="2">
        <v>74</v>
      </c>
      <c r="FC14" s="2">
        <v>67</v>
      </c>
      <c r="FD14" s="2">
        <v>40.7</v>
      </c>
      <c r="FE14" s="2">
        <v>44.2</v>
      </c>
      <c r="FF14" s="7">
        <v>38.9</v>
      </c>
      <c r="FG14" s="7">
        <v>30.3</v>
      </c>
      <c r="FH14" s="7">
        <v>32</v>
      </c>
      <c r="FI14" s="7">
        <v>32.1</v>
      </c>
      <c r="FJ14" s="7">
        <v>28.5</v>
      </c>
      <c r="FK14" s="7">
        <v>24.6</v>
      </c>
      <c r="FL14" s="7">
        <v>22.7</v>
      </c>
      <c r="FM14" s="7">
        <v>26.5</v>
      </c>
      <c r="FN14" s="33">
        <v>28.2</v>
      </c>
      <c r="FO14" s="34">
        <v>61.9</v>
      </c>
      <c r="FP14" s="2">
        <v>58.8</v>
      </c>
      <c r="FQ14" s="33">
        <v>52</v>
      </c>
      <c r="FR14" s="2">
        <v>73.1</v>
      </c>
      <c r="FS14" s="2">
        <v>83.7</v>
      </c>
      <c r="FT14" s="2">
        <v>85</v>
      </c>
      <c r="FU14" s="2">
        <v>85.1</v>
      </c>
      <c r="FV14" s="7">
        <v>83.3</v>
      </c>
      <c r="FW14" s="2">
        <v>88.5</v>
      </c>
      <c r="FX14" s="12">
        <v>56.5</v>
      </c>
      <c r="FY14" s="2">
        <v>58.8</v>
      </c>
      <c r="FZ14" s="2">
        <v>89.2</v>
      </c>
      <c r="GA14" s="2">
        <v>94.6</v>
      </c>
      <c r="GB14" s="2">
        <v>74.4</v>
      </c>
      <c r="GC14" s="2">
        <v>97.2</v>
      </c>
      <c r="GD14" s="2">
        <v>93.7</v>
      </c>
      <c r="GE14" s="2">
        <v>100.8</v>
      </c>
      <c r="GF14" s="2">
        <v>95.4</v>
      </c>
      <c r="GG14" s="2">
        <v>93.8</v>
      </c>
      <c r="GH14" s="2">
        <v>97.5</v>
      </c>
      <c r="GI14" s="2">
        <v>97.3</v>
      </c>
    </row>
    <row r="15" spans="1:191" ht="12">
      <c r="A15" s="55"/>
      <c r="B15" s="16"/>
      <c r="C15" s="53" t="s">
        <v>8</v>
      </c>
      <c r="D15" s="54"/>
      <c r="E15" s="5">
        <v>1397.4</v>
      </c>
      <c r="F15" s="5">
        <f t="shared" si="46"/>
        <v>72.3</v>
      </c>
      <c r="G15" s="5">
        <f t="shared" si="47"/>
        <v>85.2</v>
      </c>
      <c r="H15" s="5">
        <f t="shared" si="48"/>
        <v>106.6</v>
      </c>
      <c r="I15" s="5">
        <f t="shared" si="49"/>
        <v>101.8</v>
      </c>
      <c r="J15" s="5">
        <f t="shared" si="50"/>
        <v>102.9</v>
      </c>
      <c r="K15" s="5">
        <f t="shared" si="0"/>
        <v>81</v>
      </c>
      <c r="L15" s="5">
        <f t="shared" si="1"/>
        <v>103.5</v>
      </c>
      <c r="M15" s="31">
        <f t="shared" si="2"/>
        <v>96.3</v>
      </c>
      <c r="N15" s="31">
        <f t="shared" si="29"/>
        <v>92.8</v>
      </c>
      <c r="O15" s="31">
        <f t="shared" si="30"/>
        <v>90.6</v>
      </c>
      <c r="P15" s="4"/>
      <c r="Q15" s="6">
        <f t="shared" si="3"/>
        <v>59.3</v>
      </c>
      <c r="R15" s="6">
        <f t="shared" si="4"/>
        <v>65.9</v>
      </c>
      <c r="S15" s="6">
        <f t="shared" si="5"/>
        <v>72.8</v>
      </c>
      <c r="T15" s="6">
        <f t="shared" si="6"/>
        <v>72.3</v>
      </c>
      <c r="U15" s="6">
        <f t="shared" si="7"/>
        <v>65.9</v>
      </c>
      <c r="V15" s="6">
        <f t="shared" si="8"/>
        <v>63.7</v>
      </c>
      <c r="W15" s="6">
        <f t="shared" si="9"/>
        <v>76.3</v>
      </c>
      <c r="X15" s="6">
        <f t="shared" si="10"/>
        <v>85.2</v>
      </c>
      <c r="Y15" s="6">
        <f t="shared" si="11"/>
        <v>100.7</v>
      </c>
      <c r="Z15" s="6">
        <f t="shared" si="12"/>
        <v>96.3</v>
      </c>
      <c r="AA15" s="6">
        <f t="shared" si="13"/>
        <v>107.9</v>
      </c>
      <c r="AB15" s="6">
        <f t="shared" si="14"/>
        <v>106.6</v>
      </c>
      <c r="AC15" s="6">
        <f t="shared" si="15"/>
        <v>100</v>
      </c>
      <c r="AD15" s="6">
        <f t="shared" si="16"/>
        <v>98.1</v>
      </c>
      <c r="AE15" s="6">
        <f t="shared" si="17"/>
        <v>95</v>
      </c>
      <c r="AF15" s="6">
        <f t="shared" si="51"/>
        <v>101.8</v>
      </c>
      <c r="AG15" s="6">
        <f t="shared" si="18"/>
        <v>97.3</v>
      </c>
      <c r="AH15" s="6">
        <f t="shared" si="19"/>
        <v>91.3</v>
      </c>
      <c r="AI15" s="6">
        <f t="shared" si="20"/>
        <v>98</v>
      </c>
      <c r="AJ15" s="6">
        <f t="shared" si="21"/>
        <v>102.9</v>
      </c>
      <c r="AK15" s="6">
        <f t="shared" si="22"/>
        <v>100.2</v>
      </c>
      <c r="AL15" s="6">
        <f t="shared" si="23"/>
        <v>98.4</v>
      </c>
      <c r="AM15" s="6">
        <f t="shared" si="24"/>
        <v>99</v>
      </c>
      <c r="AN15" s="6">
        <f t="shared" si="25"/>
        <v>81</v>
      </c>
      <c r="AO15" s="6">
        <v>78.9</v>
      </c>
      <c r="AP15" s="6">
        <f t="shared" si="26"/>
        <v>85.9</v>
      </c>
      <c r="AQ15" s="6">
        <f t="shared" si="27"/>
        <v>94.8</v>
      </c>
      <c r="AR15" s="6">
        <f t="shared" si="28"/>
        <v>103.5</v>
      </c>
      <c r="AS15" s="5">
        <f t="shared" si="31"/>
        <v>113.5</v>
      </c>
      <c r="AT15" s="5">
        <f t="shared" si="32"/>
        <v>93.6</v>
      </c>
      <c r="AU15" s="5">
        <f t="shared" si="33"/>
        <v>101</v>
      </c>
      <c r="AV15" s="5">
        <f t="shared" si="34"/>
        <v>96.3</v>
      </c>
      <c r="AW15" s="5">
        <f t="shared" si="35"/>
        <v>95</v>
      </c>
      <c r="AX15" s="5">
        <f t="shared" si="36"/>
        <v>80.5</v>
      </c>
      <c r="AY15" s="5">
        <f t="shared" si="37"/>
        <v>87.2</v>
      </c>
      <c r="AZ15" s="5">
        <f t="shared" si="38"/>
        <v>92.8</v>
      </c>
      <c r="BA15" s="5">
        <f t="shared" si="39"/>
        <v>112.9</v>
      </c>
      <c r="BB15" s="5">
        <f t="shared" si="40"/>
        <v>97.3</v>
      </c>
      <c r="BC15" s="5">
        <f t="shared" si="41"/>
        <v>99</v>
      </c>
      <c r="BD15" s="5">
        <f t="shared" si="42"/>
        <v>90.6</v>
      </c>
      <c r="BE15" s="2">
        <f t="shared" si="43"/>
        <v>97.1</v>
      </c>
      <c r="BF15" s="2">
        <f t="shared" si="44"/>
        <v>79.5</v>
      </c>
      <c r="BG15" s="2">
        <f t="shared" si="45"/>
        <v>93.9</v>
      </c>
      <c r="BH15" s="21"/>
      <c r="BI15" s="2">
        <v>61</v>
      </c>
      <c r="BJ15" s="2">
        <v>60.6</v>
      </c>
      <c r="BK15" s="2">
        <v>59.3</v>
      </c>
      <c r="BL15" s="2">
        <v>55.9</v>
      </c>
      <c r="BM15" s="2">
        <v>61.1</v>
      </c>
      <c r="BN15" s="2">
        <v>65.9</v>
      </c>
      <c r="BO15" s="2">
        <v>70.4</v>
      </c>
      <c r="BP15" s="2">
        <v>74.5</v>
      </c>
      <c r="BQ15" s="2">
        <v>72.8</v>
      </c>
      <c r="BR15" s="2">
        <v>75.1</v>
      </c>
      <c r="BS15" s="2">
        <v>75.5</v>
      </c>
      <c r="BT15" s="2">
        <v>72.3</v>
      </c>
      <c r="BU15" s="2">
        <v>69.4</v>
      </c>
      <c r="BV15" s="2">
        <v>72.4</v>
      </c>
      <c r="BW15" s="2">
        <v>65.9</v>
      </c>
      <c r="BX15" s="2">
        <v>57.7</v>
      </c>
      <c r="BY15" s="2">
        <v>58.7</v>
      </c>
      <c r="BZ15" s="2">
        <v>63.7</v>
      </c>
      <c r="CA15" s="2">
        <v>63.7</v>
      </c>
      <c r="CB15" s="2">
        <v>74.8</v>
      </c>
      <c r="CC15" s="2">
        <v>76.3</v>
      </c>
      <c r="CD15" s="2">
        <v>83.5</v>
      </c>
      <c r="CE15" s="2">
        <v>82.9</v>
      </c>
      <c r="CF15" s="2">
        <v>85.2</v>
      </c>
      <c r="CG15" s="2">
        <v>93</v>
      </c>
      <c r="CH15" s="2">
        <v>93.9</v>
      </c>
      <c r="CI15" s="2">
        <v>100.7</v>
      </c>
      <c r="CJ15" s="2">
        <v>88.1</v>
      </c>
      <c r="CK15" s="2">
        <v>90.3</v>
      </c>
      <c r="CL15" s="2">
        <v>96.3</v>
      </c>
      <c r="CM15" s="2">
        <v>102.2</v>
      </c>
      <c r="CN15" s="2">
        <v>107</v>
      </c>
      <c r="CO15" s="2">
        <v>107.9</v>
      </c>
      <c r="CP15" s="2">
        <v>112.1</v>
      </c>
      <c r="CQ15" s="2">
        <v>102</v>
      </c>
      <c r="CR15" s="2">
        <v>106.6</v>
      </c>
      <c r="CS15" s="2">
        <v>109.8</v>
      </c>
      <c r="CT15" s="2">
        <v>103.2</v>
      </c>
      <c r="CU15" s="2">
        <v>100</v>
      </c>
      <c r="CV15" s="2">
        <v>88.5</v>
      </c>
      <c r="CW15" s="2">
        <v>95.4</v>
      </c>
      <c r="CX15" s="2">
        <v>98.1</v>
      </c>
      <c r="CY15" s="2">
        <v>94.4</v>
      </c>
      <c r="CZ15" s="2">
        <v>90.4</v>
      </c>
      <c r="DA15" s="2">
        <v>95</v>
      </c>
      <c r="DB15" s="2">
        <v>99.4</v>
      </c>
      <c r="DC15" s="2">
        <v>97.3</v>
      </c>
      <c r="DD15" s="2">
        <v>101.8</v>
      </c>
      <c r="DE15" s="2">
        <v>106.6</v>
      </c>
      <c r="DF15" s="2">
        <v>100.3</v>
      </c>
      <c r="DG15" s="2">
        <v>97.3</v>
      </c>
      <c r="DH15" s="2">
        <v>81.5</v>
      </c>
      <c r="DI15" s="2">
        <v>89.1</v>
      </c>
      <c r="DJ15" s="2">
        <v>91.3</v>
      </c>
      <c r="DK15" s="2">
        <v>96.7</v>
      </c>
      <c r="DL15" s="2">
        <v>96</v>
      </c>
      <c r="DM15" s="2">
        <v>98</v>
      </c>
      <c r="DN15" s="2">
        <v>99.8</v>
      </c>
      <c r="DO15" s="2">
        <v>96.5</v>
      </c>
      <c r="DP15" s="2">
        <v>102.9</v>
      </c>
      <c r="DQ15" s="2">
        <v>110.6</v>
      </c>
      <c r="DR15" s="2">
        <v>106.6</v>
      </c>
      <c r="DS15" s="2">
        <v>100.2</v>
      </c>
      <c r="DT15" s="2">
        <v>85.2</v>
      </c>
      <c r="DU15" s="2">
        <v>92.8</v>
      </c>
      <c r="DV15" s="2">
        <v>98.4</v>
      </c>
      <c r="DW15" s="7">
        <v>93.6</v>
      </c>
      <c r="DX15" s="7">
        <v>105.3</v>
      </c>
      <c r="DY15" s="2">
        <v>99</v>
      </c>
      <c r="DZ15" s="2">
        <v>103.9</v>
      </c>
      <c r="EA15" s="2">
        <v>90.8</v>
      </c>
      <c r="EB15" s="2">
        <v>81</v>
      </c>
      <c r="EC15" s="7">
        <v>76.8</v>
      </c>
      <c r="ED15" s="7">
        <v>71.5</v>
      </c>
      <c r="EE15" s="7">
        <v>78.9</v>
      </c>
      <c r="EF15" s="2">
        <v>74.1</v>
      </c>
      <c r="EG15" s="2">
        <v>74.4</v>
      </c>
      <c r="EH15" s="2">
        <v>85.9</v>
      </c>
      <c r="EI15" s="7">
        <v>95.8</v>
      </c>
      <c r="EJ15" s="7">
        <v>97.2</v>
      </c>
      <c r="EK15" s="7">
        <v>94.8</v>
      </c>
      <c r="EL15" s="7">
        <v>101.1</v>
      </c>
      <c r="EM15" s="7">
        <v>96.3</v>
      </c>
      <c r="EN15" s="7">
        <v>103.5</v>
      </c>
      <c r="EO15" s="2">
        <v>114.8</v>
      </c>
      <c r="EP15" s="2">
        <v>115</v>
      </c>
      <c r="EQ15" s="25">
        <v>113.5</v>
      </c>
      <c r="ER15" s="2">
        <v>95.9</v>
      </c>
      <c r="ES15" s="2">
        <v>87</v>
      </c>
      <c r="ET15" s="25">
        <v>93.6</v>
      </c>
      <c r="EU15" s="25">
        <v>108.1</v>
      </c>
      <c r="EV15" s="2">
        <v>112.1</v>
      </c>
      <c r="EW15" s="2">
        <v>101</v>
      </c>
      <c r="EX15" s="2">
        <v>111.3</v>
      </c>
      <c r="EY15" s="30">
        <v>89.8</v>
      </c>
      <c r="EZ15" s="2">
        <v>96.3</v>
      </c>
      <c r="FA15" s="2">
        <v>105</v>
      </c>
      <c r="FB15" s="2">
        <v>104.4</v>
      </c>
      <c r="FC15" s="2">
        <v>95</v>
      </c>
      <c r="FD15" s="2">
        <v>61.9</v>
      </c>
      <c r="FE15" s="2">
        <v>77.3</v>
      </c>
      <c r="FF15" s="7">
        <v>80.5</v>
      </c>
      <c r="FG15" s="7">
        <v>83.8</v>
      </c>
      <c r="FH15" s="7">
        <v>85.3</v>
      </c>
      <c r="FI15" s="7">
        <v>87.2</v>
      </c>
      <c r="FJ15" s="7">
        <v>94.2</v>
      </c>
      <c r="FK15" s="7">
        <v>74</v>
      </c>
      <c r="FL15" s="7">
        <v>92.8</v>
      </c>
      <c r="FM15" s="7">
        <v>103.4</v>
      </c>
      <c r="FN15" s="33">
        <v>104.5</v>
      </c>
      <c r="FO15" s="34">
        <v>112.9</v>
      </c>
      <c r="FP15" s="2">
        <v>81.2</v>
      </c>
      <c r="FQ15" s="33">
        <v>92.7</v>
      </c>
      <c r="FR15" s="2">
        <v>97.3</v>
      </c>
      <c r="FS15" s="2">
        <v>105.2</v>
      </c>
      <c r="FT15" s="2">
        <v>94.4</v>
      </c>
      <c r="FU15" s="2">
        <v>99</v>
      </c>
      <c r="FV15" s="7">
        <v>95.1</v>
      </c>
      <c r="FW15" s="2">
        <v>75.7</v>
      </c>
      <c r="FX15" s="12">
        <v>90.6</v>
      </c>
      <c r="FY15" s="2">
        <v>99.4</v>
      </c>
      <c r="FZ15" s="2">
        <v>96.4</v>
      </c>
      <c r="GA15" s="2">
        <v>97.1</v>
      </c>
      <c r="GB15" s="2">
        <v>60.5</v>
      </c>
      <c r="GC15" s="2">
        <v>76.4</v>
      </c>
      <c r="GD15" s="2">
        <v>79.5</v>
      </c>
      <c r="GE15" s="2">
        <v>88.1</v>
      </c>
      <c r="GF15" s="2">
        <v>93.5</v>
      </c>
      <c r="GG15" s="2">
        <v>93.9</v>
      </c>
      <c r="GH15" s="2">
        <v>78.4</v>
      </c>
      <c r="GI15" s="2">
        <v>60.2</v>
      </c>
    </row>
    <row r="16" spans="1:191" ht="12">
      <c r="A16" s="55"/>
      <c r="B16" s="16"/>
      <c r="C16" s="50" t="s">
        <v>9</v>
      </c>
      <c r="D16" s="51"/>
      <c r="E16" s="5">
        <v>158.5</v>
      </c>
      <c r="F16" s="5">
        <f t="shared" si="46"/>
        <v>110.3</v>
      </c>
      <c r="G16" s="5">
        <f t="shared" si="47"/>
        <v>92.7</v>
      </c>
      <c r="H16" s="5">
        <f t="shared" si="48"/>
        <v>119.8</v>
      </c>
      <c r="I16" s="5">
        <f t="shared" si="49"/>
        <v>93.6</v>
      </c>
      <c r="J16" s="5">
        <f t="shared" si="50"/>
        <v>84.4</v>
      </c>
      <c r="K16" s="5">
        <f t="shared" si="0"/>
        <v>88.5</v>
      </c>
      <c r="L16" s="5">
        <f t="shared" si="1"/>
        <v>67.5</v>
      </c>
      <c r="M16" s="31">
        <f t="shared" si="2"/>
        <v>57.7</v>
      </c>
      <c r="N16" s="31">
        <f t="shared" si="29"/>
        <v>71.3</v>
      </c>
      <c r="O16" s="31">
        <f t="shared" si="30"/>
        <v>76.9</v>
      </c>
      <c r="P16" s="4"/>
      <c r="Q16" s="6">
        <f t="shared" si="3"/>
        <v>125.1</v>
      </c>
      <c r="R16" s="6">
        <f t="shared" si="4"/>
        <v>74.5</v>
      </c>
      <c r="S16" s="6">
        <f t="shared" si="5"/>
        <v>89.4</v>
      </c>
      <c r="T16" s="6">
        <f t="shared" si="6"/>
        <v>110.3</v>
      </c>
      <c r="U16" s="6">
        <f t="shared" si="7"/>
        <v>117.3</v>
      </c>
      <c r="V16" s="6">
        <f t="shared" si="8"/>
        <v>86.7</v>
      </c>
      <c r="W16" s="6">
        <f t="shared" si="9"/>
        <v>94.2</v>
      </c>
      <c r="X16" s="6">
        <f t="shared" si="10"/>
        <v>92.7</v>
      </c>
      <c r="Y16" s="6">
        <f t="shared" si="11"/>
        <v>100</v>
      </c>
      <c r="Z16" s="6">
        <f t="shared" si="12"/>
        <v>98.1</v>
      </c>
      <c r="AA16" s="6">
        <f t="shared" si="13"/>
        <v>96.7</v>
      </c>
      <c r="AB16" s="6">
        <f t="shared" si="14"/>
        <v>119.8</v>
      </c>
      <c r="AC16" s="6">
        <f t="shared" si="15"/>
        <v>122.7</v>
      </c>
      <c r="AD16" s="6">
        <f t="shared" si="16"/>
        <v>78.1</v>
      </c>
      <c r="AE16" s="6">
        <f t="shared" si="17"/>
        <v>79.1</v>
      </c>
      <c r="AF16" s="6">
        <f t="shared" si="51"/>
        <v>93.6</v>
      </c>
      <c r="AG16" s="6">
        <f t="shared" si="18"/>
        <v>94.2</v>
      </c>
      <c r="AH16" s="6">
        <f t="shared" si="19"/>
        <v>93.1</v>
      </c>
      <c r="AI16" s="6">
        <f t="shared" si="20"/>
        <v>73.7</v>
      </c>
      <c r="AJ16" s="6">
        <f t="shared" si="21"/>
        <v>84.4</v>
      </c>
      <c r="AK16" s="6">
        <f t="shared" si="22"/>
        <v>96.3</v>
      </c>
      <c r="AL16" s="6">
        <f t="shared" si="23"/>
        <v>73.5</v>
      </c>
      <c r="AM16" s="6">
        <f t="shared" si="24"/>
        <v>70.4</v>
      </c>
      <c r="AN16" s="6">
        <f t="shared" si="25"/>
        <v>88.5</v>
      </c>
      <c r="AO16" s="6">
        <v>100.7</v>
      </c>
      <c r="AP16" s="6">
        <f t="shared" si="26"/>
        <v>69.3</v>
      </c>
      <c r="AQ16" s="6">
        <f t="shared" si="27"/>
        <v>64.1</v>
      </c>
      <c r="AR16" s="6">
        <f t="shared" si="28"/>
        <v>67.5</v>
      </c>
      <c r="AS16" s="5">
        <f t="shared" si="31"/>
        <v>59.6</v>
      </c>
      <c r="AT16" s="5">
        <f t="shared" si="32"/>
        <v>54.6</v>
      </c>
      <c r="AU16" s="5">
        <f t="shared" si="33"/>
        <v>53.4</v>
      </c>
      <c r="AV16" s="5">
        <f t="shared" si="34"/>
        <v>57.7</v>
      </c>
      <c r="AW16" s="5">
        <f t="shared" si="35"/>
        <v>71.1</v>
      </c>
      <c r="AX16" s="5">
        <f t="shared" si="36"/>
        <v>68.7</v>
      </c>
      <c r="AY16" s="5">
        <f t="shared" si="37"/>
        <v>66.2</v>
      </c>
      <c r="AZ16" s="5">
        <f t="shared" si="38"/>
        <v>71.3</v>
      </c>
      <c r="BA16" s="5">
        <f t="shared" si="39"/>
        <v>80.4</v>
      </c>
      <c r="BB16" s="5">
        <f t="shared" si="40"/>
        <v>66.3</v>
      </c>
      <c r="BC16" s="5">
        <f t="shared" si="41"/>
        <v>71.1</v>
      </c>
      <c r="BD16" s="5">
        <f t="shared" si="42"/>
        <v>76.9</v>
      </c>
      <c r="BE16" s="2">
        <f t="shared" si="43"/>
        <v>81.3</v>
      </c>
      <c r="BF16" s="2">
        <f t="shared" si="44"/>
        <v>64.4</v>
      </c>
      <c r="BG16" s="2">
        <f t="shared" si="45"/>
        <v>74.7</v>
      </c>
      <c r="BH16" s="21"/>
      <c r="BI16" s="2">
        <v>111.3</v>
      </c>
      <c r="BJ16" s="2">
        <v>102.6</v>
      </c>
      <c r="BK16" s="2">
        <v>125.1</v>
      </c>
      <c r="BL16" s="2">
        <v>112.5</v>
      </c>
      <c r="BM16" s="2">
        <v>89.7</v>
      </c>
      <c r="BN16" s="2">
        <v>74.5</v>
      </c>
      <c r="BO16" s="2">
        <v>93.8</v>
      </c>
      <c r="BP16" s="2">
        <v>80.2</v>
      </c>
      <c r="BQ16" s="2">
        <v>89.4</v>
      </c>
      <c r="BR16" s="2">
        <v>93.6</v>
      </c>
      <c r="BS16" s="2">
        <v>90</v>
      </c>
      <c r="BT16" s="2">
        <v>110.3</v>
      </c>
      <c r="BU16" s="2">
        <v>112.6</v>
      </c>
      <c r="BV16" s="2">
        <v>113.7</v>
      </c>
      <c r="BW16" s="2">
        <v>117.3</v>
      </c>
      <c r="BX16" s="2">
        <v>117.3</v>
      </c>
      <c r="BY16" s="2">
        <v>101.3</v>
      </c>
      <c r="BZ16" s="2">
        <v>86.7</v>
      </c>
      <c r="CA16" s="2">
        <v>97.2</v>
      </c>
      <c r="CB16" s="2">
        <v>89.7</v>
      </c>
      <c r="CC16" s="2">
        <v>94.2</v>
      </c>
      <c r="CD16" s="2">
        <v>98.4</v>
      </c>
      <c r="CE16" s="2">
        <v>97.2</v>
      </c>
      <c r="CF16" s="2">
        <v>92.7</v>
      </c>
      <c r="CG16" s="2">
        <v>84.3</v>
      </c>
      <c r="CH16" s="2">
        <v>91.3</v>
      </c>
      <c r="CI16" s="2">
        <v>100</v>
      </c>
      <c r="CJ16" s="2">
        <v>112.5</v>
      </c>
      <c r="CK16" s="2">
        <v>99.5</v>
      </c>
      <c r="CL16" s="2">
        <v>98.1</v>
      </c>
      <c r="CM16" s="2">
        <v>98.1</v>
      </c>
      <c r="CN16" s="2">
        <v>95.6</v>
      </c>
      <c r="CO16" s="2">
        <v>96.7</v>
      </c>
      <c r="CP16" s="2">
        <v>98.5</v>
      </c>
      <c r="CQ16" s="2">
        <v>105.7</v>
      </c>
      <c r="CR16" s="2">
        <v>119.8</v>
      </c>
      <c r="CS16" s="2">
        <v>113.6</v>
      </c>
      <c r="CT16" s="2">
        <v>115.5</v>
      </c>
      <c r="CU16" s="2">
        <v>122.7</v>
      </c>
      <c r="CV16" s="2">
        <v>109.8</v>
      </c>
      <c r="CW16" s="2">
        <v>98.3</v>
      </c>
      <c r="CX16" s="2">
        <v>78.1</v>
      </c>
      <c r="CY16" s="2">
        <v>80</v>
      </c>
      <c r="CZ16" s="2">
        <v>76.5</v>
      </c>
      <c r="DA16" s="2">
        <v>79.1</v>
      </c>
      <c r="DB16" s="2">
        <v>81</v>
      </c>
      <c r="DC16" s="2">
        <v>88.2</v>
      </c>
      <c r="DD16" s="2">
        <v>93.6</v>
      </c>
      <c r="DE16" s="2">
        <v>101.4</v>
      </c>
      <c r="DF16" s="2">
        <v>107.1</v>
      </c>
      <c r="DG16" s="2">
        <v>94.2</v>
      </c>
      <c r="DH16" s="2">
        <v>85</v>
      </c>
      <c r="DI16" s="2">
        <v>90.7</v>
      </c>
      <c r="DJ16" s="2">
        <v>93.1</v>
      </c>
      <c r="DK16" s="2">
        <v>90.5</v>
      </c>
      <c r="DL16" s="2">
        <v>69.1</v>
      </c>
      <c r="DM16" s="2">
        <v>73.7</v>
      </c>
      <c r="DN16" s="2">
        <v>80</v>
      </c>
      <c r="DO16" s="2">
        <v>77.9</v>
      </c>
      <c r="DP16" s="2">
        <v>84.4</v>
      </c>
      <c r="DQ16" s="2">
        <v>97.3</v>
      </c>
      <c r="DR16" s="2">
        <v>105.5</v>
      </c>
      <c r="DS16" s="2">
        <v>96.3</v>
      </c>
      <c r="DT16" s="2">
        <v>90.3</v>
      </c>
      <c r="DU16" s="2">
        <v>72.4</v>
      </c>
      <c r="DV16" s="2">
        <v>73.5</v>
      </c>
      <c r="DW16" s="7">
        <v>79.5</v>
      </c>
      <c r="DX16" s="7">
        <v>71.5</v>
      </c>
      <c r="DY16" s="2">
        <v>70.4</v>
      </c>
      <c r="DZ16" s="2">
        <v>72.6</v>
      </c>
      <c r="EA16" s="2">
        <v>73.5</v>
      </c>
      <c r="EB16" s="2">
        <v>88.5</v>
      </c>
      <c r="EC16" s="7">
        <v>94.7</v>
      </c>
      <c r="ED16" s="7">
        <v>85</v>
      </c>
      <c r="EE16" s="7">
        <v>88.1</v>
      </c>
      <c r="EF16" s="2">
        <v>81.5</v>
      </c>
      <c r="EG16" s="2">
        <v>62.6</v>
      </c>
      <c r="EH16" s="2">
        <v>69.3</v>
      </c>
      <c r="EI16" s="7">
        <v>75.7</v>
      </c>
      <c r="EJ16" s="7">
        <v>69.5</v>
      </c>
      <c r="EK16" s="7">
        <v>64.1</v>
      </c>
      <c r="EL16" s="7">
        <v>66.6</v>
      </c>
      <c r="EM16" s="7">
        <v>64.4</v>
      </c>
      <c r="EN16" s="7">
        <v>67.5</v>
      </c>
      <c r="EO16" s="2">
        <v>73.7</v>
      </c>
      <c r="EP16" s="2">
        <v>76</v>
      </c>
      <c r="EQ16" s="25">
        <v>59.6</v>
      </c>
      <c r="ER16" s="2">
        <v>65.5</v>
      </c>
      <c r="ES16" s="2">
        <v>58.8</v>
      </c>
      <c r="ET16" s="25">
        <v>54.6</v>
      </c>
      <c r="EU16" s="25">
        <v>56.4</v>
      </c>
      <c r="EV16" s="2">
        <v>55.6</v>
      </c>
      <c r="EW16" s="2">
        <v>53.4</v>
      </c>
      <c r="EX16" s="2">
        <v>54.4</v>
      </c>
      <c r="EY16" s="30">
        <v>58.4</v>
      </c>
      <c r="EZ16" s="2">
        <v>57.7</v>
      </c>
      <c r="FA16" s="2">
        <v>66</v>
      </c>
      <c r="FB16" s="2">
        <v>70.2</v>
      </c>
      <c r="FC16" s="2">
        <v>71.1</v>
      </c>
      <c r="FD16" s="2">
        <v>64.4</v>
      </c>
      <c r="FE16" s="2">
        <v>66.2</v>
      </c>
      <c r="FF16" s="7">
        <v>68.7</v>
      </c>
      <c r="FG16" s="7">
        <v>60.3</v>
      </c>
      <c r="FH16" s="7">
        <v>57.2</v>
      </c>
      <c r="FI16" s="7">
        <v>66.2</v>
      </c>
      <c r="FJ16" s="7">
        <v>60.8</v>
      </c>
      <c r="FK16" s="7">
        <v>69.6</v>
      </c>
      <c r="FL16" s="7">
        <v>71.3</v>
      </c>
      <c r="FM16" s="7">
        <v>71.1</v>
      </c>
      <c r="FN16" s="33">
        <v>87.4</v>
      </c>
      <c r="FO16" s="34">
        <v>80.4</v>
      </c>
      <c r="FP16" s="2">
        <v>83.3</v>
      </c>
      <c r="FQ16" s="33">
        <v>72.1</v>
      </c>
      <c r="FR16" s="2">
        <v>66.3</v>
      </c>
      <c r="FS16" s="2">
        <v>72.9</v>
      </c>
      <c r="FT16" s="2">
        <v>74.6</v>
      </c>
      <c r="FU16" s="2">
        <v>71.1</v>
      </c>
      <c r="FV16" s="7">
        <v>73.4</v>
      </c>
      <c r="FW16" s="2">
        <v>76.5</v>
      </c>
      <c r="FX16" s="12">
        <v>76.9</v>
      </c>
      <c r="FY16" s="2">
        <v>76.2</v>
      </c>
      <c r="FZ16" s="2">
        <v>83.8</v>
      </c>
      <c r="GA16" s="2">
        <v>81.3</v>
      </c>
      <c r="GB16" s="2">
        <v>77.7</v>
      </c>
      <c r="GC16" s="2">
        <v>68.4</v>
      </c>
      <c r="GD16" s="2">
        <v>64.4</v>
      </c>
      <c r="GE16" s="2">
        <v>65.7</v>
      </c>
      <c r="GF16" s="2">
        <v>73.8</v>
      </c>
      <c r="GG16" s="2">
        <v>74.7</v>
      </c>
      <c r="GH16" s="2">
        <v>71.4</v>
      </c>
      <c r="GI16" s="2">
        <v>77.1</v>
      </c>
    </row>
    <row r="17" spans="1:191" ht="12">
      <c r="A17" s="55"/>
      <c r="B17" s="16"/>
      <c r="C17" s="53" t="s">
        <v>10</v>
      </c>
      <c r="D17" s="54"/>
      <c r="E17" s="5">
        <v>1991.5</v>
      </c>
      <c r="F17" s="5">
        <f t="shared" si="46"/>
        <v>95.4</v>
      </c>
      <c r="G17" s="5">
        <f t="shared" si="47"/>
        <v>96.4</v>
      </c>
      <c r="H17" s="5">
        <f t="shared" si="48"/>
        <v>98.4</v>
      </c>
      <c r="I17" s="5">
        <f t="shared" si="49"/>
        <v>118.5</v>
      </c>
      <c r="J17" s="5">
        <f t="shared" si="50"/>
        <v>93.3</v>
      </c>
      <c r="K17" s="5">
        <f t="shared" si="0"/>
        <v>88.7</v>
      </c>
      <c r="L17" s="5">
        <f t="shared" si="1"/>
        <v>98.8</v>
      </c>
      <c r="M17" s="31">
        <f t="shared" si="2"/>
        <v>89.4</v>
      </c>
      <c r="N17" s="31">
        <f t="shared" si="29"/>
        <v>102.9</v>
      </c>
      <c r="O17" s="31">
        <f t="shared" si="30"/>
        <v>131.9</v>
      </c>
      <c r="P17" s="4"/>
      <c r="Q17" s="6">
        <f t="shared" si="3"/>
        <v>133</v>
      </c>
      <c r="R17" s="6">
        <f t="shared" si="4"/>
        <v>116</v>
      </c>
      <c r="S17" s="6">
        <f t="shared" si="5"/>
        <v>100.4</v>
      </c>
      <c r="T17" s="6">
        <f t="shared" si="6"/>
        <v>95.4</v>
      </c>
      <c r="U17" s="6">
        <f t="shared" si="7"/>
        <v>111.2</v>
      </c>
      <c r="V17" s="6">
        <f t="shared" si="8"/>
        <v>109.6</v>
      </c>
      <c r="W17" s="6">
        <f t="shared" si="9"/>
        <v>112.6</v>
      </c>
      <c r="X17" s="6">
        <f t="shared" si="10"/>
        <v>96.4</v>
      </c>
      <c r="Y17" s="6">
        <f t="shared" si="11"/>
        <v>108.5</v>
      </c>
      <c r="Z17" s="6">
        <f t="shared" si="12"/>
        <v>104.2</v>
      </c>
      <c r="AA17" s="6">
        <f t="shared" si="13"/>
        <v>91.8</v>
      </c>
      <c r="AB17" s="6">
        <f t="shared" si="14"/>
        <v>98.4</v>
      </c>
      <c r="AC17" s="6">
        <f t="shared" si="15"/>
        <v>104.4</v>
      </c>
      <c r="AD17" s="6">
        <f t="shared" si="16"/>
        <v>93.4</v>
      </c>
      <c r="AE17" s="6">
        <f t="shared" si="17"/>
        <v>95.2</v>
      </c>
      <c r="AF17" s="6">
        <f t="shared" si="51"/>
        <v>118.5</v>
      </c>
      <c r="AG17" s="6">
        <f t="shared" si="18"/>
        <v>116.3</v>
      </c>
      <c r="AH17" s="6">
        <f t="shared" si="19"/>
        <v>152.7</v>
      </c>
      <c r="AI17" s="6">
        <f t="shared" si="20"/>
        <v>108.1</v>
      </c>
      <c r="AJ17" s="6">
        <f t="shared" si="21"/>
        <v>93.3</v>
      </c>
      <c r="AK17" s="6">
        <f t="shared" si="22"/>
        <v>108.9</v>
      </c>
      <c r="AL17" s="6">
        <f t="shared" si="23"/>
        <v>113.1</v>
      </c>
      <c r="AM17" s="6">
        <f t="shared" si="24"/>
        <v>96</v>
      </c>
      <c r="AN17" s="6">
        <f t="shared" si="25"/>
        <v>88.7</v>
      </c>
      <c r="AO17" s="6">
        <v>93.5</v>
      </c>
      <c r="AP17" s="6">
        <f t="shared" si="26"/>
        <v>113</v>
      </c>
      <c r="AQ17" s="6">
        <f t="shared" si="27"/>
        <v>101</v>
      </c>
      <c r="AR17" s="6">
        <f t="shared" si="28"/>
        <v>98.8</v>
      </c>
      <c r="AS17" s="5">
        <f t="shared" si="31"/>
        <v>89.5</v>
      </c>
      <c r="AT17" s="5">
        <f t="shared" si="32"/>
        <v>107.9</v>
      </c>
      <c r="AU17" s="5">
        <f t="shared" si="33"/>
        <v>73.3</v>
      </c>
      <c r="AV17" s="5">
        <f t="shared" si="34"/>
        <v>89.4</v>
      </c>
      <c r="AW17" s="5">
        <f t="shared" si="35"/>
        <v>104.2</v>
      </c>
      <c r="AX17" s="5">
        <f t="shared" si="36"/>
        <v>128.5</v>
      </c>
      <c r="AY17" s="5">
        <f t="shared" si="37"/>
        <v>112.6</v>
      </c>
      <c r="AZ17" s="5">
        <f t="shared" si="38"/>
        <v>102.9</v>
      </c>
      <c r="BA17" s="5">
        <f t="shared" si="39"/>
        <v>130.7</v>
      </c>
      <c r="BB17" s="5">
        <f t="shared" si="40"/>
        <v>157.5</v>
      </c>
      <c r="BC17" s="5">
        <f t="shared" si="41"/>
        <v>148.2</v>
      </c>
      <c r="BD17" s="5">
        <f t="shared" si="42"/>
        <v>131.9</v>
      </c>
      <c r="BE17" s="2">
        <f t="shared" si="43"/>
        <v>167.7</v>
      </c>
      <c r="BF17" s="2">
        <f t="shared" si="44"/>
        <v>177.6</v>
      </c>
      <c r="BG17" s="2">
        <f t="shared" si="45"/>
        <v>165</v>
      </c>
      <c r="BH17" s="21"/>
      <c r="BI17" s="2">
        <v>127.4</v>
      </c>
      <c r="BJ17" s="2">
        <v>126.7</v>
      </c>
      <c r="BK17" s="2">
        <v>133</v>
      </c>
      <c r="BL17" s="2">
        <v>119.2</v>
      </c>
      <c r="BM17" s="2">
        <v>116.3</v>
      </c>
      <c r="BN17" s="2">
        <v>116</v>
      </c>
      <c r="BO17" s="2">
        <v>118.9</v>
      </c>
      <c r="BP17" s="2">
        <v>110.8</v>
      </c>
      <c r="BQ17" s="2">
        <v>100.4</v>
      </c>
      <c r="BR17" s="2">
        <v>108.4</v>
      </c>
      <c r="BS17" s="2">
        <v>115.7</v>
      </c>
      <c r="BT17" s="2">
        <v>95.4</v>
      </c>
      <c r="BU17" s="2">
        <v>106.2</v>
      </c>
      <c r="BV17" s="2">
        <v>121.7</v>
      </c>
      <c r="BW17" s="2">
        <v>111.2</v>
      </c>
      <c r="BX17" s="2">
        <v>119</v>
      </c>
      <c r="BY17" s="2">
        <v>113.4</v>
      </c>
      <c r="BZ17" s="2">
        <v>109.6</v>
      </c>
      <c r="CA17" s="2">
        <v>112.8</v>
      </c>
      <c r="CB17" s="2">
        <v>113.2</v>
      </c>
      <c r="CC17" s="2">
        <v>112.6</v>
      </c>
      <c r="CD17" s="2">
        <v>101.4</v>
      </c>
      <c r="CE17" s="2">
        <v>106.5</v>
      </c>
      <c r="CF17" s="2">
        <v>96.4</v>
      </c>
      <c r="CG17" s="2">
        <v>95.8</v>
      </c>
      <c r="CH17" s="2">
        <v>94.6</v>
      </c>
      <c r="CI17" s="2">
        <v>108.5</v>
      </c>
      <c r="CJ17" s="2">
        <v>91.9</v>
      </c>
      <c r="CK17" s="2">
        <v>98</v>
      </c>
      <c r="CL17" s="2">
        <v>104.2</v>
      </c>
      <c r="CM17" s="2">
        <v>98.8</v>
      </c>
      <c r="CN17" s="2">
        <v>100.4</v>
      </c>
      <c r="CO17" s="2">
        <v>91.8</v>
      </c>
      <c r="CP17" s="2">
        <v>103</v>
      </c>
      <c r="CQ17" s="2">
        <v>114.5</v>
      </c>
      <c r="CR17" s="2">
        <v>98.4</v>
      </c>
      <c r="CS17" s="2">
        <v>102.1</v>
      </c>
      <c r="CT17" s="2">
        <v>105.2</v>
      </c>
      <c r="CU17" s="2">
        <v>104.4</v>
      </c>
      <c r="CV17" s="2">
        <v>101.3</v>
      </c>
      <c r="CW17" s="2">
        <v>103.1</v>
      </c>
      <c r="CX17" s="2">
        <v>93.4</v>
      </c>
      <c r="CY17" s="2">
        <v>98.7</v>
      </c>
      <c r="CZ17" s="2">
        <v>95.6</v>
      </c>
      <c r="DA17" s="2">
        <v>95.2</v>
      </c>
      <c r="DB17" s="2">
        <v>129.1</v>
      </c>
      <c r="DC17" s="2">
        <v>127.1</v>
      </c>
      <c r="DD17" s="2">
        <v>118.5</v>
      </c>
      <c r="DE17" s="2">
        <v>122.1</v>
      </c>
      <c r="DF17" s="2">
        <v>116.3</v>
      </c>
      <c r="DG17" s="2">
        <v>116.3</v>
      </c>
      <c r="DH17" s="2">
        <v>112.9</v>
      </c>
      <c r="DI17" s="2">
        <v>142</v>
      </c>
      <c r="DJ17" s="2">
        <v>152.7</v>
      </c>
      <c r="DK17" s="2">
        <v>126.3</v>
      </c>
      <c r="DL17" s="2">
        <v>110.9</v>
      </c>
      <c r="DM17" s="2">
        <v>108.1</v>
      </c>
      <c r="DN17" s="2">
        <v>104.8</v>
      </c>
      <c r="DO17" s="2">
        <v>104.5</v>
      </c>
      <c r="DP17" s="2">
        <v>93.3</v>
      </c>
      <c r="DQ17" s="2">
        <v>101</v>
      </c>
      <c r="DR17" s="2">
        <v>103.2</v>
      </c>
      <c r="DS17" s="2">
        <v>108.9</v>
      </c>
      <c r="DT17" s="2">
        <v>95.8</v>
      </c>
      <c r="DU17" s="2">
        <v>103.5</v>
      </c>
      <c r="DV17" s="2">
        <v>113.1</v>
      </c>
      <c r="DW17" s="7">
        <v>113.1</v>
      </c>
      <c r="DX17" s="7">
        <v>102.4</v>
      </c>
      <c r="DY17" s="2">
        <v>96</v>
      </c>
      <c r="DZ17" s="2">
        <v>93.2</v>
      </c>
      <c r="EA17" s="2">
        <v>90.3</v>
      </c>
      <c r="EB17" s="2">
        <v>88.7</v>
      </c>
      <c r="EC17" s="7">
        <v>101.9</v>
      </c>
      <c r="ED17" s="7">
        <v>106.3</v>
      </c>
      <c r="EE17" s="7">
        <v>93.5</v>
      </c>
      <c r="EF17" s="2">
        <v>91.3</v>
      </c>
      <c r="EG17" s="2">
        <v>109</v>
      </c>
      <c r="EH17" s="2">
        <v>113</v>
      </c>
      <c r="EI17" s="7">
        <v>117.5</v>
      </c>
      <c r="EJ17" s="7">
        <v>104.3</v>
      </c>
      <c r="EK17" s="7">
        <v>101</v>
      </c>
      <c r="EL17" s="7">
        <v>115.5</v>
      </c>
      <c r="EM17" s="7">
        <v>120.9</v>
      </c>
      <c r="EN17" s="7">
        <v>98.8</v>
      </c>
      <c r="EO17" s="2">
        <v>105</v>
      </c>
      <c r="EP17" s="2">
        <v>100.3</v>
      </c>
      <c r="EQ17" s="25">
        <v>89.5</v>
      </c>
      <c r="ER17" s="2">
        <v>82.1</v>
      </c>
      <c r="ES17" s="2">
        <v>89.8</v>
      </c>
      <c r="ET17" s="25">
        <v>107.9</v>
      </c>
      <c r="EU17" s="25">
        <v>97.2</v>
      </c>
      <c r="EV17" s="2">
        <v>75.9</v>
      </c>
      <c r="EW17" s="2">
        <v>73.3</v>
      </c>
      <c r="EX17" s="2">
        <v>71</v>
      </c>
      <c r="EY17" s="30">
        <v>90.5</v>
      </c>
      <c r="EZ17" s="2">
        <v>89.4</v>
      </c>
      <c r="FA17" s="2">
        <v>97.8</v>
      </c>
      <c r="FB17" s="2">
        <v>96.2</v>
      </c>
      <c r="FC17" s="2">
        <v>104.2</v>
      </c>
      <c r="FD17" s="2">
        <v>93.6</v>
      </c>
      <c r="FE17" s="2">
        <v>99.9</v>
      </c>
      <c r="FF17" s="7">
        <v>128.5</v>
      </c>
      <c r="FG17" s="7">
        <v>136.1</v>
      </c>
      <c r="FH17" s="7">
        <v>120</v>
      </c>
      <c r="FI17" s="7">
        <v>112.6</v>
      </c>
      <c r="FJ17" s="7">
        <v>128.8</v>
      </c>
      <c r="FK17" s="7">
        <v>120.5</v>
      </c>
      <c r="FL17" s="7">
        <v>102.9</v>
      </c>
      <c r="FM17" s="7">
        <v>105.1</v>
      </c>
      <c r="FN17" s="33">
        <v>111.6</v>
      </c>
      <c r="FO17" s="34">
        <v>130.7</v>
      </c>
      <c r="FP17" s="2">
        <v>132.8</v>
      </c>
      <c r="FQ17" s="33">
        <v>140.3</v>
      </c>
      <c r="FR17" s="2">
        <v>157.5</v>
      </c>
      <c r="FS17" s="2">
        <v>175.2</v>
      </c>
      <c r="FT17" s="2">
        <v>150.9</v>
      </c>
      <c r="FU17" s="2">
        <v>148.2</v>
      </c>
      <c r="FV17" s="7">
        <v>155.1</v>
      </c>
      <c r="FW17" s="2">
        <v>151.4</v>
      </c>
      <c r="FX17" s="12">
        <v>131.9</v>
      </c>
      <c r="FY17" s="2">
        <v>137.8</v>
      </c>
      <c r="FZ17" s="2">
        <v>149.2</v>
      </c>
      <c r="GA17" s="2">
        <v>167.7</v>
      </c>
      <c r="GB17" s="2">
        <v>160.6</v>
      </c>
      <c r="GC17" s="2">
        <v>179.7</v>
      </c>
      <c r="GD17" s="2">
        <v>177.6</v>
      </c>
      <c r="GE17" s="2">
        <v>185</v>
      </c>
      <c r="GF17" s="2">
        <v>184.5</v>
      </c>
      <c r="GG17" s="2">
        <v>165</v>
      </c>
      <c r="GH17" s="2">
        <v>159.1</v>
      </c>
      <c r="GI17" s="2">
        <v>167.1</v>
      </c>
    </row>
    <row r="18" spans="1:191" ht="12">
      <c r="A18" s="55"/>
      <c r="B18" s="16"/>
      <c r="C18" s="50" t="s">
        <v>21</v>
      </c>
      <c r="D18" s="51"/>
      <c r="E18" s="5">
        <v>707.1</v>
      </c>
      <c r="F18" s="5">
        <f t="shared" si="46"/>
        <v>112.7</v>
      </c>
      <c r="G18" s="5">
        <f t="shared" si="47"/>
        <v>102.1</v>
      </c>
      <c r="H18" s="5">
        <f t="shared" si="48"/>
        <v>82.2</v>
      </c>
      <c r="I18" s="5">
        <f t="shared" si="49"/>
        <v>93.5</v>
      </c>
      <c r="J18" s="5">
        <f t="shared" si="50"/>
        <v>116.2</v>
      </c>
      <c r="K18" s="5">
        <f t="shared" si="0"/>
        <v>124.1</v>
      </c>
      <c r="L18" s="5">
        <f t="shared" si="1"/>
        <v>108.5</v>
      </c>
      <c r="M18" s="31">
        <f t="shared" si="2"/>
        <v>120.7</v>
      </c>
      <c r="N18" s="31">
        <f t="shared" si="29"/>
        <v>138.4</v>
      </c>
      <c r="O18" s="31">
        <f t="shared" si="30"/>
        <v>162</v>
      </c>
      <c r="P18" s="4"/>
      <c r="Q18" s="6">
        <f t="shared" si="3"/>
        <v>127.1</v>
      </c>
      <c r="R18" s="6">
        <f t="shared" si="4"/>
        <v>120</v>
      </c>
      <c r="S18" s="6">
        <f t="shared" si="5"/>
        <v>117.3</v>
      </c>
      <c r="T18" s="6">
        <f t="shared" si="6"/>
        <v>112.7</v>
      </c>
      <c r="U18" s="6">
        <f t="shared" si="7"/>
        <v>108.8</v>
      </c>
      <c r="V18" s="6">
        <f t="shared" si="8"/>
        <v>103.7</v>
      </c>
      <c r="W18" s="6">
        <f t="shared" si="9"/>
        <v>102.6</v>
      </c>
      <c r="X18" s="6">
        <f t="shared" si="10"/>
        <v>102.1</v>
      </c>
      <c r="Y18" s="6">
        <f t="shared" si="11"/>
        <v>108.8</v>
      </c>
      <c r="Z18" s="6">
        <f t="shared" si="12"/>
        <v>100.9</v>
      </c>
      <c r="AA18" s="6">
        <f t="shared" si="13"/>
        <v>103.9</v>
      </c>
      <c r="AB18" s="6">
        <f t="shared" si="14"/>
        <v>82.2</v>
      </c>
      <c r="AC18" s="6">
        <f t="shared" si="15"/>
        <v>97.9</v>
      </c>
      <c r="AD18" s="6">
        <f t="shared" si="16"/>
        <v>101.8</v>
      </c>
      <c r="AE18" s="6">
        <f t="shared" si="17"/>
        <v>96.9</v>
      </c>
      <c r="AF18" s="6">
        <f t="shared" si="51"/>
        <v>93.5</v>
      </c>
      <c r="AG18" s="6">
        <f t="shared" si="18"/>
        <v>117</v>
      </c>
      <c r="AH18" s="6">
        <f t="shared" si="19"/>
        <v>113.3</v>
      </c>
      <c r="AI18" s="6">
        <f t="shared" si="20"/>
        <v>121.6</v>
      </c>
      <c r="AJ18" s="6">
        <f t="shared" si="21"/>
        <v>116.2</v>
      </c>
      <c r="AK18" s="6">
        <f t="shared" si="22"/>
        <v>119.5</v>
      </c>
      <c r="AL18" s="6">
        <f t="shared" si="23"/>
        <v>127.2</v>
      </c>
      <c r="AM18" s="6">
        <f t="shared" si="24"/>
        <v>115.2</v>
      </c>
      <c r="AN18" s="6">
        <f t="shared" si="25"/>
        <v>124.1</v>
      </c>
      <c r="AO18" s="6">
        <v>141</v>
      </c>
      <c r="AP18" s="6">
        <f t="shared" si="26"/>
        <v>163.6</v>
      </c>
      <c r="AQ18" s="6">
        <f t="shared" si="27"/>
        <v>143.6</v>
      </c>
      <c r="AR18" s="6">
        <f t="shared" si="28"/>
        <v>108.5</v>
      </c>
      <c r="AS18" s="5">
        <f t="shared" si="31"/>
        <v>118.5</v>
      </c>
      <c r="AT18" s="5">
        <f t="shared" si="32"/>
        <v>113.2</v>
      </c>
      <c r="AU18" s="5">
        <f t="shared" si="33"/>
        <v>128.6</v>
      </c>
      <c r="AV18" s="5">
        <f t="shared" si="34"/>
        <v>120.7</v>
      </c>
      <c r="AW18" s="5">
        <f t="shared" si="35"/>
        <v>120.3</v>
      </c>
      <c r="AX18" s="5">
        <f t="shared" si="36"/>
        <v>131.3</v>
      </c>
      <c r="AY18" s="5">
        <f t="shared" si="37"/>
        <v>140.5</v>
      </c>
      <c r="AZ18" s="5">
        <f t="shared" si="38"/>
        <v>138.4</v>
      </c>
      <c r="BA18" s="5">
        <f t="shared" si="39"/>
        <v>177.1</v>
      </c>
      <c r="BB18" s="5">
        <f t="shared" si="40"/>
        <v>200</v>
      </c>
      <c r="BC18" s="5">
        <f t="shared" si="41"/>
        <v>193.2</v>
      </c>
      <c r="BD18" s="5">
        <f t="shared" si="42"/>
        <v>162</v>
      </c>
      <c r="BE18" s="2">
        <f t="shared" si="43"/>
        <v>141</v>
      </c>
      <c r="BF18" s="2">
        <f t="shared" si="44"/>
        <v>153.2</v>
      </c>
      <c r="BG18" s="2">
        <f t="shared" si="45"/>
        <v>142.5</v>
      </c>
      <c r="BH18" s="21"/>
      <c r="BI18" s="2">
        <v>115.8</v>
      </c>
      <c r="BJ18" s="2">
        <v>117.5</v>
      </c>
      <c r="BK18" s="2">
        <v>127.1</v>
      </c>
      <c r="BL18" s="2">
        <v>123.6</v>
      </c>
      <c r="BM18" s="2">
        <v>120.9</v>
      </c>
      <c r="BN18" s="2">
        <v>120</v>
      </c>
      <c r="BO18" s="2">
        <v>119.5</v>
      </c>
      <c r="BP18" s="2">
        <v>119.1</v>
      </c>
      <c r="BQ18" s="2">
        <v>117.3</v>
      </c>
      <c r="BR18" s="2">
        <v>112.2</v>
      </c>
      <c r="BS18" s="2">
        <v>111.6</v>
      </c>
      <c r="BT18" s="2">
        <v>112.7</v>
      </c>
      <c r="BU18" s="2">
        <v>104.9</v>
      </c>
      <c r="BV18" s="2">
        <v>102</v>
      </c>
      <c r="BW18" s="2">
        <v>108.8</v>
      </c>
      <c r="BX18" s="2">
        <v>106.7</v>
      </c>
      <c r="BY18" s="2">
        <v>110</v>
      </c>
      <c r="BZ18" s="2">
        <v>103.7</v>
      </c>
      <c r="CA18" s="2">
        <v>105.7</v>
      </c>
      <c r="CB18" s="2">
        <v>103.4</v>
      </c>
      <c r="CC18" s="2">
        <v>102.6</v>
      </c>
      <c r="CD18" s="2">
        <v>98.4</v>
      </c>
      <c r="CE18" s="2">
        <v>101.8</v>
      </c>
      <c r="CF18" s="2">
        <v>102.1</v>
      </c>
      <c r="CG18" s="2">
        <v>105.7</v>
      </c>
      <c r="CH18" s="2">
        <v>107.2</v>
      </c>
      <c r="CI18" s="2">
        <v>108.8</v>
      </c>
      <c r="CJ18" s="2">
        <v>100.9</v>
      </c>
      <c r="CK18" s="2">
        <v>99.6</v>
      </c>
      <c r="CL18" s="2">
        <v>100.9</v>
      </c>
      <c r="CM18" s="2">
        <v>100.4</v>
      </c>
      <c r="CN18" s="2">
        <v>101.5</v>
      </c>
      <c r="CO18" s="2">
        <v>103.9</v>
      </c>
      <c r="CP18" s="2">
        <v>96.4</v>
      </c>
      <c r="CQ18" s="2">
        <v>92.6</v>
      </c>
      <c r="CR18" s="2">
        <v>82.2</v>
      </c>
      <c r="CS18" s="2">
        <v>95.1</v>
      </c>
      <c r="CT18" s="2">
        <v>96.2</v>
      </c>
      <c r="CU18" s="2">
        <v>97.9</v>
      </c>
      <c r="CV18" s="2">
        <v>89.6</v>
      </c>
      <c r="CW18" s="2">
        <v>90.8</v>
      </c>
      <c r="CX18" s="2">
        <v>101.8</v>
      </c>
      <c r="CY18" s="2">
        <v>99.6</v>
      </c>
      <c r="CZ18" s="2">
        <v>99</v>
      </c>
      <c r="DA18" s="2">
        <v>96.9</v>
      </c>
      <c r="DB18" s="2">
        <v>96.4</v>
      </c>
      <c r="DC18" s="2">
        <v>97.7</v>
      </c>
      <c r="DD18" s="2">
        <v>93.5</v>
      </c>
      <c r="DE18" s="2">
        <v>89.1</v>
      </c>
      <c r="DF18" s="2">
        <v>92.9</v>
      </c>
      <c r="DG18" s="2">
        <v>117</v>
      </c>
      <c r="DH18" s="2">
        <v>121.5</v>
      </c>
      <c r="DI18" s="2">
        <v>117.5</v>
      </c>
      <c r="DJ18" s="2">
        <v>113.3</v>
      </c>
      <c r="DK18" s="2">
        <v>112.9</v>
      </c>
      <c r="DL18" s="2">
        <v>117.2</v>
      </c>
      <c r="DM18" s="2">
        <v>121.6</v>
      </c>
      <c r="DN18" s="2">
        <v>120.2</v>
      </c>
      <c r="DO18" s="2">
        <v>115.6</v>
      </c>
      <c r="DP18" s="2">
        <v>116.2</v>
      </c>
      <c r="DQ18" s="2">
        <v>110.3</v>
      </c>
      <c r="DR18" s="2">
        <v>117</v>
      </c>
      <c r="DS18" s="2">
        <v>119.5</v>
      </c>
      <c r="DT18" s="2">
        <v>123</v>
      </c>
      <c r="DU18" s="2">
        <v>125</v>
      </c>
      <c r="DV18" s="2">
        <v>127.2</v>
      </c>
      <c r="DW18" s="7">
        <v>127.8</v>
      </c>
      <c r="DX18" s="7">
        <v>124.8</v>
      </c>
      <c r="DY18" s="2">
        <v>115.2</v>
      </c>
      <c r="DZ18" s="2">
        <v>115.4</v>
      </c>
      <c r="EA18" s="2">
        <v>126.7</v>
      </c>
      <c r="EB18" s="2">
        <v>124.1</v>
      </c>
      <c r="EC18" s="7">
        <v>131.6</v>
      </c>
      <c r="ED18" s="7">
        <v>137.1</v>
      </c>
      <c r="EE18" s="7">
        <v>141</v>
      </c>
      <c r="EF18" s="2">
        <v>137.6</v>
      </c>
      <c r="EG18" s="2">
        <v>149.8</v>
      </c>
      <c r="EH18" s="2">
        <v>163.6</v>
      </c>
      <c r="EI18" s="7">
        <v>158.4</v>
      </c>
      <c r="EJ18" s="7">
        <v>145.1</v>
      </c>
      <c r="EK18" s="7">
        <v>143.6</v>
      </c>
      <c r="EL18" s="7">
        <v>160.2</v>
      </c>
      <c r="EM18" s="7">
        <v>120.6</v>
      </c>
      <c r="EN18" s="7">
        <v>108.5</v>
      </c>
      <c r="EO18" s="2">
        <v>111.6</v>
      </c>
      <c r="EP18" s="2">
        <v>116.3</v>
      </c>
      <c r="EQ18" s="25">
        <v>118.5</v>
      </c>
      <c r="ER18" s="2">
        <v>115.1</v>
      </c>
      <c r="ES18" s="2">
        <v>117</v>
      </c>
      <c r="ET18" s="25">
        <v>113.2</v>
      </c>
      <c r="EU18" s="25">
        <v>120</v>
      </c>
      <c r="EV18" s="2">
        <v>125.4</v>
      </c>
      <c r="EW18" s="2">
        <v>128.6</v>
      </c>
      <c r="EX18" s="2">
        <v>127.5</v>
      </c>
      <c r="EY18" s="30">
        <v>114.4</v>
      </c>
      <c r="EZ18" s="2">
        <v>120.7</v>
      </c>
      <c r="FA18" s="2">
        <v>123.6</v>
      </c>
      <c r="FB18" s="2">
        <v>124.1</v>
      </c>
      <c r="FC18" s="2">
        <v>120.3</v>
      </c>
      <c r="FD18" s="2">
        <v>130.4</v>
      </c>
      <c r="FE18" s="2">
        <v>130.3</v>
      </c>
      <c r="FF18" s="7">
        <v>131.3</v>
      </c>
      <c r="FG18" s="7">
        <v>128.2</v>
      </c>
      <c r="FH18" s="7">
        <v>130.2</v>
      </c>
      <c r="FI18" s="7">
        <v>140.5</v>
      </c>
      <c r="FJ18" s="7">
        <v>140.2</v>
      </c>
      <c r="FK18" s="7">
        <v>138.9</v>
      </c>
      <c r="FL18" s="7">
        <v>138.4</v>
      </c>
      <c r="FM18" s="7">
        <v>137.3</v>
      </c>
      <c r="FN18" s="33">
        <v>158.3</v>
      </c>
      <c r="FO18" s="34">
        <v>177.1</v>
      </c>
      <c r="FP18" s="2">
        <v>202.3</v>
      </c>
      <c r="FQ18" s="33">
        <v>209.8</v>
      </c>
      <c r="FR18" s="2">
        <v>200</v>
      </c>
      <c r="FS18" s="2">
        <v>203.1</v>
      </c>
      <c r="FT18" s="2">
        <v>185.8</v>
      </c>
      <c r="FU18" s="2">
        <v>193.2</v>
      </c>
      <c r="FV18" s="7">
        <v>195.5</v>
      </c>
      <c r="FW18" s="2">
        <v>182.4</v>
      </c>
      <c r="FX18" s="12">
        <v>162</v>
      </c>
      <c r="FY18" s="2">
        <v>155.8</v>
      </c>
      <c r="FZ18" s="2">
        <v>164</v>
      </c>
      <c r="GA18" s="2">
        <v>141</v>
      </c>
      <c r="GB18" s="2">
        <v>138.9</v>
      </c>
      <c r="GC18" s="2">
        <v>145.8</v>
      </c>
      <c r="GD18" s="2">
        <v>153.2</v>
      </c>
      <c r="GE18" s="2">
        <v>146.9</v>
      </c>
      <c r="GF18" s="2">
        <v>140</v>
      </c>
      <c r="GG18" s="2">
        <v>142.5</v>
      </c>
      <c r="GH18" s="2">
        <v>142.9</v>
      </c>
      <c r="GI18" s="2">
        <v>148.8</v>
      </c>
    </row>
    <row r="19" spans="1:191" ht="12">
      <c r="A19" s="55"/>
      <c r="B19" s="16"/>
      <c r="C19" s="3"/>
      <c r="D19" s="17" t="s">
        <v>11</v>
      </c>
      <c r="E19" s="5" t="s">
        <v>54</v>
      </c>
      <c r="F19" s="5" t="s">
        <v>53</v>
      </c>
      <c r="G19" s="5" t="s">
        <v>53</v>
      </c>
      <c r="H19" s="5" t="s">
        <v>53</v>
      </c>
      <c r="I19" s="5" t="s">
        <v>53</v>
      </c>
      <c r="J19" s="5" t="s">
        <v>53</v>
      </c>
      <c r="K19" s="5" t="str">
        <f t="shared" si="0"/>
        <v>－</v>
      </c>
      <c r="L19" s="5" t="str">
        <f t="shared" si="1"/>
        <v>－</v>
      </c>
      <c r="M19" s="31" t="str">
        <f t="shared" si="2"/>
        <v>－</v>
      </c>
      <c r="N19" s="31" t="str">
        <f t="shared" si="29"/>
        <v>－</v>
      </c>
      <c r="O19" s="31" t="str">
        <f t="shared" si="30"/>
        <v>－</v>
      </c>
      <c r="P19" s="4"/>
      <c r="Q19" s="6" t="str">
        <f t="shared" si="3"/>
        <v>－</v>
      </c>
      <c r="R19" s="6" t="str">
        <f t="shared" si="4"/>
        <v>－</v>
      </c>
      <c r="S19" s="6" t="str">
        <f t="shared" si="5"/>
        <v>－</v>
      </c>
      <c r="T19" s="6" t="str">
        <f t="shared" si="6"/>
        <v>－</v>
      </c>
      <c r="U19" s="6" t="str">
        <f t="shared" si="7"/>
        <v>－</v>
      </c>
      <c r="V19" s="6" t="str">
        <f t="shared" si="8"/>
        <v>－</v>
      </c>
      <c r="W19" s="6" t="str">
        <f t="shared" si="9"/>
        <v>－</v>
      </c>
      <c r="X19" s="6" t="str">
        <f t="shared" si="10"/>
        <v>－</v>
      </c>
      <c r="Y19" s="6" t="str">
        <f t="shared" si="11"/>
        <v>－</v>
      </c>
      <c r="Z19" s="6" t="str">
        <f t="shared" si="12"/>
        <v>－</v>
      </c>
      <c r="AA19" s="6" t="str">
        <f t="shared" si="13"/>
        <v>－</v>
      </c>
      <c r="AB19" s="6" t="str">
        <f t="shared" si="14"/>
        <v>－</v>
      </c>
      <c r="AC19" s="6" t="str">
        <f t="shared" si="15"/>
        <v>－</v>
      </c>
      <c r="AD19" s="6" t="str">
        <f t="shared" si="16"/>
        <v>－</v>
      </c>
      <c r="AE19" s="6" t="str">
        <f t="shared" si="17"/>
        <v>－</v>
      </c>
      <c r="AF19" s="6" t="str">
        <f>CR19</f>
        <v>－</v>
      </c>
      <c r="AG19" s="6" t="str">
        <f t="shared" si="18"/>
        <v>－</v>
      </c>
      <c r="AH19" s="6" t="str">
        <f t="shared" si="19"/>
        <v>－</v>
      </c>
      <c r="AI19" s="6" t="str">
        <f t="shared" si="20"/>
        <v>－</v>
      </c>
      <c r="AJ19" s="6" t="str">
        <f t="shared" si="21"/>
        <v>－</v>
      </c>
      <c r="AK19" s="6" t="str">
        <f t="shared" si="22"/>
        <v>－</v>
      </c>
      <c r="AL19" s="6" t="str">
        <f t="shared" si="23"/>
        <v>－</v>
      </c>
      <c r="AM19" s="6" t="str">
        <f t="shared" si="24"/>
        <v>－</v>
      </c>
      <c r="AN19" s="6" t="str">
        <f t="shared" si="25"/>
        <v>－</v>
      </c>
      <c r="AO19" s="6" t="s">
        <v>53</v>
      </c>
      <c r="AP19" s="6" t="str">
        <f t="shared" si="26"/>
        <v>－</v>
      </c>
      <c r="AQ19" s="6" t="str">
        <f t="shared" si="27"/>
        <v>－</v>
      </c>
      <c r="AR19" s="6" t="str">
        <f t="shared" si="28"/>
        <v>－</v>
      </c>
      <c r="AS19" s="5" t="str">
        <f t="shared" si="31"/>
        <v>－</v>
      </c>
      <c r="AT19" s="5" t="str">
        <f t="shared" si="32"/>
        <v>－</v>
      </c>
      <c r="AU19" s="5" t="str">
        <f t="shared" si="33"/>
        <v>－</v>
      </c>
      <c r="AV19" s="5" t="str">
        <f t="shared" si="34"/>
        <v>－</v>
      </c>
      <c r="AW19" s="5" t="str">
        <f t="shared" si="35"/>
        <v>－</v>
      </c>
      <c r="AX19" s="5" t="str">
        <f t="shared" si="36"/>
        <v>－</v>
      </c>
      <c r="AY19" s="5" t="str">
        <f t="shared" si="37"/>
        <v>－</v>
      </c>
      <c r="AZ19" s="5" t="str">
        <f t="shared" si="38"/>
        <v>－</v>
      </c>
      <c r="BA19" s="5" t="str">
        <f t="shared" si="39"/>
        <v>－</v>
      </c>
      <c r="BB19" s="5" t="str">
        <f t="shared" si="40"/>
        <v>－</v>
      </c>
      <c r="BC19" s="5" t="str">
        <f t="shared" si="41"/>
        <v>－</v>
      </c>
      <c r="BD19" s="5" t="str">
        <f t="shared" si="42"/>
        <v>－</v>
      </c>
      <c r="BE19" s="2" t="str">
        <f t="shared" si="43"/>
        <v>－</v>
      </c>
      <c r="BF19" s="2" t="str">
        <f t="shared" si="44"/>
        <v>－</v>
      </c>
      <c r="BG19" s="2" t="str">
        <f t="shared" si="45"/>
        <v>－</v>
      </c>
      <c r="BH19" s="21"/>
      <c r="BI19" s="2" t="s">
        <v>53</v>
      </c>
      <c r="BJ19" s="2" t="s">
        <v>53</v>
      </c>
      <c r="BK19" s="2" t="s">
        <v>53</v>
      </c>
      <c r="BL19" s="2" t="s">
        <v>53</v>
      </c>
      <c r="BM19" s="2" t="s">
        <v>53</v>
      </c>
      <c r="BN19" s="2" t="s">
        <v>53</v>
      </c>
      <c r="BO19" s="2" t="s">
        <v>53</v>
      </c>
      <c r="BP19" s="2" t="s">
        <v>53</v>
      </c>
      <c r="BQ19" s="2" t="s">
        <v>53</v>
      </c>
      <c r="BR19" s="2" t="s">
        <v>53</v>
      </c>
      <c r="BS19" s="2" t="s">
        <v>53</v>
      </c>
      <c r="BT19" s="2" t="s">
        <v>53</v>
      </c>
      <c r="BU19" s="2" t="s">
        <v>53</v>
      </c>
      <c r="BV19" s="2" t="s">
        <v>53</v>
      </c>
      <c r="BW19" s="2" t="s">
        <v>53</v>
      </c>
      <c r="BX19" s="2" t="s">
        <v>53</v>
      </c>
      <c r="BY19" s="2" t="s">
        <v>53</v>
      </c>
      <c r="BZ19" s="2" t="s">
        <v>53</v>
      </c>
      <c r="CA19" s="2" t="s">
        <v>53</v>
      </c>
      <c r="CB19" s="2" t="s">
        <v>53</v>
      </c>
      <c r="CC19" s="2" t="s">
        <v>53</v>
      </c>
      <c r="CD19" s="2" t="s">
        <v>53</v>
      </c>
      <c r="CE19" s="2" t="s">
        <v>53</v>
      </c>
      <c r="CF19" s="2" t="s">
        <v>53</v>
      </c>
      <c r="CG19" s="2" t="s">
        <v>53</v>
      </c>
      <c r="CH19" s="2" t="s">
        <v>53</v>
      </c>
      <c r="CI19" s="2" t="s">
        <v>53</v>
      </c>
      <c r="CJ19" s="2" t="s">
        <v>53</v>
      </c>
      <c r="CK19" s="2" t="s">
        <v>53</v>
      </c>
      <c r="CL19" s="2" t="s">
        <v>53</v>
      </c>
      <c r="CM19" s="2" t="s">
        <v>53</v>
      </c>
      <c r="CN19" s="2" t="s">
        <v>53</v>
      </c>
      <c r="CO19" s="2" t="s">
        <v>53</v>
      </c>
      <c r="CP19" s="2" t="s">
        <v>53</v>
      </c>
      <c r="CQ19" s="2" t="s">
        <v>53</v>
      </c>
      <c r="CR19" s="2" t="s">
        <v>53</v>
      </c>
      <c r="CS19" s="2" t="s">
        <v>53</v>
      </c>
      <c r="CT19" s="2" t="s">
        <v>53</v>
      </c>
      <c r="CU19" s="2" t="s">
        <v>53</v>
      </c>
      <c r="CV19" s="2" t="s">
        <v>53</v>
      </c>
      <c r="CW19" s="2" t="s">
        <v>53</v>
      </c>
      <c r="CX19" s="2" t="s">
        <v>53</v>
      </c>
      <c r="CY19" s="2" t="s">
        <v>53</v>
      </c>
      <c r="CZ19" s="2" t="s">
        <v>53</v>
      </c>
      <c r="DA19" s="2" t="s">
        <v>53</v>
      </c>
      <c r="DB19" s="2" t="s">
        <v>53</v>
      </c>
      <c r="DC19" s="2" t="s">
        <v>53</v>
      </c>
      <c r="DD19" s="2" t="s">
        <v>53</v>
      </c>
      <c r="DE19" s="2" t="s">
        <v>53</v>
      </c>
      <c r="DF19" s="2" t="s">
        <v>53</v>
      </c>
      <c r="DG19" s="2" t="s">
        <v>53</v>
      </c>
      <c r="DH19" s="2" t="s">
        <v>53</v>
      </c>
      <c r="DI19" s="2" t="s">
        <v>53</v>
      </c>
      <c r="DJ19" s="2" t="s">
        <v>53</v>
      </c>
      <c r="DK19" s="2" t="s">
        <v>53</v>
      </c>
      <c r="DL19" s="2" t="s">
        <v>53</v>
      </c>
      <c r="DM19" s="2" t="s">
        <v>53</v>
      </c>
      <c r="DN19" s="2" t="s">
        <v>53</v>
      </c>
      <c r="DO19" s="2" t="s">
        <v>53</v>
      </c>
      <c r="DP19" s="2" t="s">
        <v>53</v>
      </c>
      <c r="DQ19" s="2" t="s">
        <v>53</v>
      </c>
      <c r="DR19" s="2" t="s">
        <v>53</v>
      </c>
      <c r="DS19" s="2" t="s">
        <v>53</v>
      </c>
      <c r="DT19" s="2" t="s">
        <v>53</v>
      </c>
      <c r="DU19" s="2" t="s">
        <v>53</v>
      </c>
      <c r="DV19" s="2" t="s">
        <v>53</v>
      </c>
      <c r="DW19" s="2" t="s">
        <v>53</v>
      </c>
      <c r="DX19" s="2" t="s">
        <v>53</v>
      </c>
      <c r="DY19" s="2" t="s">
        <v>53</v>
      </c>
      <c r="DZ19" s="2" t="s">
        <v>53</v>
      </c>
      <c r="EA19" s="2" t="s">
        <v>53</v>
      </c>
      <c r="EB19" s="2" t="s">
        <v>53</v>
      </c>
      <c r="EC19" s="2" t="s">
        <v>53</v>
      </c>
      <c r="ED19" s="2" t="s">
        <v>53</v>
      </c>
      <c r="EE19" s="2" t="s">
        <v>53</v>
      </c>
      <c r="EF19" s="2" t="s">
        <v>53</v>
      </c>
      <c r="EG19" s="2" t="s">
        <v>53</v>
      </c>
      <c r="EH19" s="2" t="s">
        <v>53</v>
      </c>
      <c r="EI19" s="2" t="s">
        <v>53</v>
      </c>
      <c r="EJ19" s="2" t="s">
        <v>53</v>
      </c>
      <c r="EK19" s="2" t="s">
        <v>53</v>
      </c>
      <c r="EL19" s="2" t="s">
        <v>53</v>
      </c>
      <c r="EM19" s="2" t="s">
        <v>53</v>
      </c>
      <c r="EN19" s="2" t="s">
        <v>53</v>
      </c>
      <c r="EO19" s="2" t="s">
        <v>53</v>
      </c>
      <c r="EP19" s="2" t="s">
        <v>53</v>
      </c>
      <c r="EQ19" s="2" t="s">
        <v>53</v>
      </c>
      <c r="ER19" s="2" t="s">
        <v>53</v>
      </c>
      <c r="ES19" s="2" t="s">
        <v>53</v>
      </c>
      <c r="ET19" s="2" t="s">
        <v>53</v>
      </c>
      <c r="EU19" s="2" t="s">
        <v>53</v>
      </c>
      <c r="EV19" s="2" t="s">
        <v>53</v>
      </c>
      <c r="EW19" s="2" t="s">
        <v>53</v>
      </c>
      <c r="EX19" s="2" t="s">
        <v>53</v>
      </c>
      <c r="EY19" s="2" t="s">
        <v>53</v>
      </c>
      <c r="EZ19" s="2" t="s">
        <v>53</v>
      </c>
      <c r="FA19" s="2" t="s">
        <v>53</v>
      </c>
      <c r="FB19" s="2" t="s">
        <v>53</v>
      </c>
      <c r="FC19" s="2" t="s">
        <v>53</v>
      </c>
      <c r="FD19" s="2" t="s">
        <v>53</v>
      </c>
      <c r="FE19" s="2" t="s">
        <v>53</v>
      </c>
      <c r="FF19" s="2" t="s">
        <v>53</v>
      </c>
      <c r="FG19" s="2" t="s">
        <v>53</v>
      </c>
      <c r="FH19" s="2" t="s">
        <v>53</v>
      </c>
      <c r="FI19" s="2" t="s">
        <v>53</v>
      </c>
      <c r="FJ19" s="2" t="s">
        <v>53</v>
      </c>
      <c r="FK19" s="2" t="s">
        <v>53</v>
      </c>
      <c r="FL19" s="2" t="s">
        <v>53</v>
      </c>
      <c r="FM19" s="2" t="s">
        <v>53</v>
      </c>
      <c r="FN19" s="2" t="s">
        <v>53</v>
      </c>
      <c r="FO19" s="2" t="s">
        <v>53</v>
      </c>
      <c r="FP19" s="2" t="s">
        <v>53</v>
      </c>
      <c r="FQ19" s="2" t="s">
        <v>53</v>
      </c>
      <c r="FR19" s="2" t="s">
        <v>53</v>
      </c>
      <c r="FS19" s="2" t="s">
        <v>53</v>
      </c>
      <c r="FT19" s="2" t="s">
        <v>53</v>
      </c>
      <c r="FU19" s="2" t="s">
        <v>53</v>
      </c>
      <c r="FV19" s="2" t="s">
        <v>53</v>
      </c>
      <c r="FW19" s="2" t="s">
        <v>53</v>
      </c>
      <c r="FX19" s="2" t="s">
        <v>53</v>
      </c>
      <c r="FY19" s="2" t="s">
        <v>53</v>
      </c>
      <c r="FZ19" s="2" t="s">
        <v>53</v>
      </c>
      <c r="GA19" s="2" t="s">
        <v>53</v>
      </c>
      <c r="GB19" s="2" t="s">
        <v>53</v>
      </c>
      <c r="GC19" s="2" t="s">
        <v>53</v>
      </c>
      <c r="GD19" s="2" t="s">
        <v>53</v>
      </c>
      <c r="GE19" s="2" t="s">
        <v>53</v>
      </c>
      <c r="GF19" s="2" t="s">
        <v>53</v>
      </c>
      <c r="GG19" s="2" t="s">
        <v>53</v>
      </c>
      <c r="GH19" s="2" t="s">
        <v>53</v>
      </c>
      <c r="GI19" s="2" t="s">
        <v>53</v>
      </c>
    </row>
    <row r="20" spans="1:191" ht="12">
      <c r="A20" s="55"/>
      <c r="B20" s="16"/>
      <c r="C20" s="3"/>
      <c r="D20" s="17" t="s">
        <v>12</v>
      </c>
      <c r="E20" s="5" t="s">
        <v>52</v>
      </c>
      <c r="F20" s="5" t="str">
        <f>BT20</f>
        <v>×</v>
      </c>
      <c r="G20" s="5" t="str">
        <f>CF20</f>
        <v>×</v>
      </c>
      <c r="H20" s="5" t="str">
        <f>CR20</f>
        <v>×</v>
      </c>
      <c r="I20" s="5" t="str">
        <f>DD20</f>
        <v>×</v>
      </c>
      <c r="J20" s="5" t="str">
        <f>DP20</f>
        <v>×</v>
      </c>
      <c r="K20" s="5" t="str">
        <f t="shared" si="0"/>
        <v>×</v>
      </c>
      <c r="L20" s="5" t="str">
        <f t="shared" si="1"/>
        <v>×</v>
      </c>
      <c r="M20" s="31" t="str">
        <f t="shared" si="2"/>
        <v>×</v>
      </c>
      <c r="N20" s="31" t="str">
        <f t="shared" si="29"/>
        <v>×</v>
      </c>
      <c r="O20" s="31" t="str">
        <f t="shared" si="30"/>
        <v>×</v>
      </c>
      <c r="P20" s="4"/>
      <c r="Q20" s="6" t="str">
        <f t="shared" si="3"/>
        <v>×</v>
      </c>
      <c r="R20" s="6" t="str">
        <f t="shared" si="4"/>
        <v>×</v>
      </c>
      <c r="S20" s="6" t="str">
        <f t="shared" si="5"/>
        <v>×</v>
      </c>
      <c r="T20" s="6" t="str">
        <f t="shared" si="6"/>
        <v>×</v>
      </c>
      <c r="U20" s="6" t="str">
        <f t="shared" si="7"/>
        <v>×</v>
      </c>
      <c r="V20" s="6" t="str">
        <f t="shared" si="8"/>
        <v>×</v>
      </c>
      <c r="W20" s="6" t="str">
        <f t="shared" si="9"/>
        <v>×</v>
      </c>
      <c r="X20" s="6" t="str">
        <f t="shared" si="10"/>
        <v>×</v>
      </c>
      <c r="Y20" s="6" t="str">
        <f t="shared" si="11"/>
        <v>×</v>
      </c>
      <c r="Z20" s="6" t="str">
        <f t="shared" si="12"/>
        <v>×</v>
      </c>
      <c r="AA20" s="6" t="str">
        <f t="shared" si="13"/>
        <v>×</v>
      </c>
      <c r="AB20" s="6" t="str">
        <f t="shared" si="14"/>
        <v>×</v>
      </c>
      <c r="AC20" s="6" t="str">
        <f t="shared" si="15"/>
        <v>×</v>
      </c>
      <c r="AD20" s="6" t="str">
        <f t="shared" si="16"/>
        <v>×</v>
      </c>
      <c r="AE20" s="6" t="str">
        <f t="shared" si="17"/>
        <v>×</v>
      </c>
      <c r="AF20" s="6" t="str">
        <f>DD20</f>
        <v>×</v>
      </c>
      <c r="AG20" s="6" t="str">
        <f t="shared" si="18"/>
        <v>×</v>
      </c>
      <c r="AH20" s="6" t="str">
        <f t="shared" si="19"/>
        <v>×</v>
      </c>
      <c r="AI20" s="6" t="str">
        <f t="shared" si="20"/>
        <v>×</v>
      </c>
      <c r="AJ20" s="6" t="str">
        <f t="shared" si="21"/>
        <v>×</v>
      </c>
      <c r="AK20" s="6" t="str">
        <f t="shared" si="22"/>
        <v>×</v>
      </c>
      <c r="AL20" s="6" t="str">
        <f t="shared" si="23"/>
        <v>×</v>
      </c>
      <c r="AM20" s="6" t="str">
        <f t="shared" si="24"/>
        <v>×</v>
      </c>
      <c r="AN20" s="6" t="str">
        <f t="shared" si="25"/>
        <v>×</v>
      </c>
      <c r="AO20" s="6" t="str">
        <f>EC20</f>
        <v>×</v>
      </c>
      <c r="AP20" s="6" t="str">
        <f t="shared" si="26"/>
        <v>×</v>
      </c>
      <c r="AQ20" s="6" t="str">
        <f t="shared" si="27"/>
        <v>×</v>
      </c>
      <c r="AR20" s="6" t="str">
        <f t="shared" si="28"/>
        <v>×</v>
      </c>
      <c r="AS20" s="5" t="str">
        <f t="shared" si="31"/>
        <v>×</v>
      </c>
      <c r="AT20" s="5" t="str">
        <f t="shared" si="32"/>
        <v>×</v>
      </c>
      <c r="AU20" s="5" t="str">
        <f t="shared" si="33"/>
        <v>×</v>
      </c>
      <c r="AV20" s="5" t="str">
        <f t="shared" si="34"/>
        <v>×</v>
      </c>
      <c r="AW20" s="5" t="str">
        <f t="shared" si="35"/>
        <v>×</v>
      </c>
      <c r="AX20" s="5" t="str">
        <f t="shared" si="36"/>
        <v>×</v>
      </c>
      <c r="AY20" s="5" t="str">
        <f t="shared" si="37"/>
        <v>×</v>
      </c>
      <c r="AZ20" s="5" t="str">
        <f t="shared" si="38"/>
        <v>×</v>
      </c>
      <c r="BA20" s="5" t="str">
        <f t="shared" si="39"/>
        <v>×</v>
      </c>
      <c r="BB20" s="5" t="str">
        <f t="shared" si="40"/>
        <v>×</v>
      </c>
      <c r="BC20" s="5" t="str">
        <f t="shared" si="41"/>
        <v>×</v>
      </c>
      <c r="BD20" s="5" t="str">
        <f t="shared" si="42"/>
        <v>×</v>
      </c>
      <c r="BE20" s="2" t="str">
        <f t="shared" si="43"/>
        <v>×</v>
      </c>
      <c r="BF20" s="2" t="str">
        <f t="shared" si="44"/>
        <v>×</v>
      </c>
      <c r="BG20" s="2" t="str">
        <f t="shared" si="45"/>
        <v>×</v>
      </c>
      <c r="BH20" s="21"/>
      <c r="BI20" s="2" t="s">
        <v>50</v>
      </c>
      <c r="BJ20" s="2" t="s">
        <v>50</v>
      </c>
      <c r="BK20" s="2" t="s">
        <v>50</v>
      </c>
      <c r="BL20" s="2" t="s">
        <v>50</v>
      </c>
      <c r="BM20" s="2" t="s">
        <v>50</v>
      </c>
      <c r="BN20" s="2" t="s">
        <v>50</v>
      </c>
      <c r="BO20" s="2" t="s">
        <v>50</v>
      </c>
      <c r="BP20" s="2" t="s">
        <v>50</v>
      </c>
      <c r="BQ20" s="2" t="s">
        <v>50</v>
      </c>
      <c r="BR20" s="2" t="s">
        <v>50</v>
      </c>
      <c r="BS20" s="2" t="s">
        <v>50</v>
      </c>
      <c r="BT20" s="2" t="s">
        <v>50</v>
      </c>
      <c r="BU20" s="2" t="s">
        <v>50</v>
      </c>
      <c r="BV20" s="2" t="s">
        <v>50</v>
      </c>
      <c r="BW20" s="2" t="s">
        <v>50</v>
      </c>
      <c r="BX20" s="2" t="s">
        <v>50</v>
      </c>
      <c r="BY20" s="2" t="s">
        <v>50</v>
      </c>
      <c r="BZ20" s="2" t="s">
        <v>50</v>
      </c>
      <c r="CA20" s="2" t="s">
        <v>50</v>
      </c>
      <c r="CB20" s="2" t="s">
        <v>50</v>
      </c>
      <c r="CC20" s="2" t="s">
        <v>50</v>
      </c>
      <c r="CD20" s="2" t="s">
        <v>50</v>
      </c>
      <c r="CE20" s="2" t="s">
        <v>50</v>
      </c>
      <c r="CF20" s="2" t="s">
        <v>50</v>
      </c>
      <c r="CG20" s="2" t="s">
        <v>50</v>
      </c>
      <c r="CH20" s="2" t="s">
        <v>50</v>
      </c>
      <c r="CI20" s="2" t="s">
        <v>50</v>
      </c>
      <c r="CJ20" s="2" t="s">
        <v>50</v>
      </c>
      <c r="CK20" s="2" t="s">
        <v>50</v>
      </c>
      <c r="CL20" s="2" t="s">
        <v>50</v>
      </c>
      <c r="CM20" s="2" t="s">
        <v>50</v>
      </c>
      <c r="CN20" s="2" t="s">
        <v>50</v>
      </c>
      <c r="CO20" s="2" t="s">
        <v>50</v>
      </c>
      <c r="CP20" s="2" t="s">
        <v>50</v>
      </c>
      <c r="CQ20" s="2" t="s">
        <v>50</v>
      </c>
      <c r="CR20" s="2" t="s">
        <v>50</v>
      </c>
      <c r="CS20" s="2" t="s">
        <v>50</v>
      </c>
      <c r="CT20" s="2" t="s">
        <v>50</v>
      </c>
      <c r="CU20" s="2" t="s">
        <v>50</v>
      </c>
      <c r="CV20" s="2" t="s">
        <v>50</v>
      </c>
      <c r="CW20" s="2" t="s">
        <v>50</v>
      </c>
      <c r="CX20" s="2" t="s">
        <v>50</v>
      </c>
      <c r="CY20" s="2" t="s">
        <v>50</v>
      </c>
      <c r="CZ20" s="2" t="s">
        <v>50</v>
      </c>
      <c r="DA20" s="2" t="s">
        <v>50</v>
      </c>
      <c r="DB20" s="2" t="s">
        <v>50</v>
      </c>
      <c r="DC20" s="2" t="s">
        <v>50</v>
      </c>
      <c r="DD20" s="2" t="s">
        <v>50</v>
      </c>
      <c r="DE20" s="2" t="s">
        <v>50</v>
      </c>
      <c r="DF20" s="2" t="s">
        <v>50</v>
      </c>
      <c r="DG20" s="2" t="s">
        <v>50</v>
      </c>
      <c r="DH20" s="2" t="s">
        <v>50</v>
      </c>
      <c r="DI20" s="2" t="s">
        <v>50</v>
      </c>
      <c r="DJ20" s="2" t="s">
        <v>50</v>
      </c>
      <c r="DK20" s="2" t="s">
        <v>50</v>
      </c>
      <c r="DL20" s="2" t="s">
        <v>50</v>
      </c>
      <c r="DM20" s="2" t="s">
        <v>50</v>
      </c>
      <c r="DN20" s="2" t="s">
        <v>50</v>
      </c>
      <c r="DO20" s="2" t="s">
        <v>50</v>
      </c>
      <c r="DP20" s="2" t="s">
        <v>50</v>
      </c>
      <c r="DQ20" s="2" t="s">
        <v>50</v>
      </c>
      <c r="DR20" s="2" t="s">
        <v>50</v>
      </c>
      <c r="DS20" s="2" t="s">
        <v>50</v>
      </c>
      <c r="DT20" s="2" t="s">
        <v>50</v>
      </c>
      <c r="DU20" s="2" t="s">
        <v>50</v>
      </c>
      <c r="DV20" s="2" t="s">
        <v>50</v>
      </c>
      <c r="DW20" s="2" t="s">
        <v>50</v>
      </c>
      <c r="DX20" s="2" t="s">
        <v>50</v>
      </c>
      <c r="DY20" s="2" t="s">
        <v>50</v>
      </c>
      <c r="DZ20" s="2" t="s">
        <v>50</v>
      </c>
      <c r="EA20" s="2" t="s">
        <v>50</v>
      </c>
      <c r="EB20" s="2" t="s">
        <v>50</v>
      </c>
      <c r="EC20" s="2" t="s">
        <v>50</v>
      </c>
      <c r="ED20" s="2" t="s">
        <v>50</v>
      </c>
      <c r="EE20" s="2" t="s">
        <v>50</v>
      </c>
      <c r="EF20" s="2" t="s">
        <v>50</v>
      </c>
      <c r="EG20" s="2" t="s">
        <v>50</v>
      </c>
      <c r="EH20" s="2" t="s">
        <v>50</v>
      </c>
      <c r="EI20" s="2" t="s">
        <v>50</v>
      </c>
      <c r="EJ20" s="2" t="s">
        <v>50</v>
      </c>
      <c r="EK20" s="2" t="s">
        <v>50</v>
      </c>
      <c r="EL20" s="2" t="s">
        <v>50</v>
      </c>
      <c r="EM20" s="2" t="s">
        <v>50</v>
      </c>
      <c r="EN20" s="2" t="s">
        <v>50</v>
      </c>
      <c r="EO20" s="2" t="s">
        <v>50</v>
      </c>
      <c r="EP20" s="2" t="s">
        <v>50</v>
      </c>
      <c r="EQ20" s="2" t="s">
        <v>50</v>
      </c>
      <c r="ER20" s="2" t="s">
        <v>50</v>
      </c>
      <c r="ES20" s="2" t="s">
        <v>50</v>
      </c>
      <c r="ET20" s="2" t="s">
        <v>50</v>
      </c>
      <c r="EU20" s="2" t="s">
        <v>50</v>
      </c>
      <c r="EV20" s="2" t="s">
        <v>50</v>
      </c>
      <c r="EW20" s="2" t="s">
        <v>50</v>
      </c>
      <c r="EX20" s="2" t="s">
        <v>50</v>
      </c>
      <c r="EY20" s="2" t="s">
        <v>50</v>
      </c>
      <c r="EZ20" s="2" t="s">
        <v>50</v>
      </c>
      <c r="FA20" s="2" t="s">
        <v>50</v>
      </c>
      <c r="FB20" s="2" t="s">
        <v>50</v>
      </c>
      <c r="FC20" s="2" t="s">
        <v>50</v>
      </c>
      <c r="FD20" s="2" t="s">
        <v>50</v>
      </c>
      <c r="FE20" s="2" t="s">
        <v>50</v>
      </c>
      <c r="FF20" s="2" t="s">
        <v>50</v>
      </c>
      <c r="FG20" s="2" t="s">
        <v>50</v>
      </c>
      <c r="FH20" s="2" t="s">
        <v>50</v>
      </c>
      <c r="FI20" s="2" t="s">
        <v>50</v>
      </c>
      <c r="FJ20" s="2" t="s">
        <v>50</v>
      </c>
      <c r="FK20" s="2" t="s">
        <v>50</v>
      </c>
      <c r="FL20" s="2" t="s">
        <v>50</v>
      </c>
      <c r="FM20" s="2" t="s">
        <v>50</v>
      </c>
      <c r="FN20" s="2" t="s">
        <v>50</v>
      </c>
      <c r="FO20" s="2" t="s">
        <v>50</v>
      </c>
      <c r="FP20" s="2" t="s">
        <v>50</v>
      </c>
      <c r="FQ20" s="2" t="s">
        <v>50</v>
      </c>
      <c r="FR20" s="2" t="s">
        <v>50</v>
      </c>
      <c r="FS20" s="2" t="s">
        <v>50</v>
      </c>
      <c r="FT20" s="2" t="s">
        <v>50</v>
      </c>
      <c r="FU20" s="2" t="s">
        <v>50</v>
      </c>
      <c r="FV20" s="2" t="s">
        <v>50</v>
      </c>
      <c r="FW20" s="2" t="s">
        <v>50</v>
      </c>
      <c r="FX20" s="2" t="s">
        <v>50</v>
      </c>
      <c r="FY20" s="2" t="s">
        <v>50</v>
      </c>
      <c r="FZ20" s="2" t="s">
        <v>50</v>
      </c>
      <c r="GA20" s="2" t="s">
        <v>50</v>
      </c>
      <c r="GB20" s="2" t="s">
        <v>50</v>
      </c>
      <c r="GC20" s="2" t="s">
        <v>50</v>
      </c>
      <c r="GD20" s="2" t="s">
        <v>50</v>
      </c>
      <c r="GE20" s="2" t="s">
        <v>50</v>
      </c>
      <c r="GF20" s="2" t="s">
        <v>50</v>
      </c>
      <c r="GG20" s="2" t="s">
        <v>50</v>
      </c>
      <c r="GH20" s="2" t="s">
        <v>50</v>
      </c>
      <c r="GI20" s="2" t="s">
        <v>50</v>
      </c>
    </row>
    <row r="21" spans="1:191" ht="12">
      <c r="A21" s="55"/>
      <c r="B21" s="16"/>
      <c r="C21" s="3"/>
      <c r="D21" s="17" t="s">
        <v>13</v>
      </c>
      <c r="E21" s="5" t="s">
        <v>54</v>
      </c>
      <c r="F21" s="5" t="s">
        <v>53</v>
      </c>
      <c r="G21" s="5" t="s">
        <v>53</v>
      </c>
      <c r="H21" s="5" t="s">
        <v>53</v>
      </c>
      <c r="I21" s="5" t="s">
        <v>53</v>
      </c>
      <c r="J21" s="5" t="s">
        <v>53</v>
      </c>
      <c r="K21" s="5" t="str">
        <f t="shared" si="0"/>
        <v>－</v>
      </c>
      <c r="L21" s="5" t="str">
        <f t="shared" si="1"/>
        <v>－</v>
      </c>
      <c r="M21" s="31" t="str">
        <f t="shared" si="2"/>
        <v>－</v>
      </c>
      <c r="N21" s="31" t="str">
        <f t="shared" si="29"/>
        <v>－</v>
      </c>
      <c r="O21" s="31" t="str">
        <f t="shared" si="30"/>
        <v>－</v>
      </c>
      <c r="P21" s="4"/>
      <c r="Q21" s="6" t="str">
        <f t="shared" si="3"/>
        <v>－</v>
      </c>
      <c r="R21" s="6" t="str">
        <f t="shared" si="4"/>
        <v>－</v>
      </c>
      <c r="S21" s="6" t="str">
        <f t="shared" si="5"/>
        <v>－</v>
      </c>
      <c r="T21" s="6" t="str">
        <f t="shared" si="6"/>
        <v>－</v>
      </c>
      <c r="U21" s="6" t="str">
        <f t="shared" si="7"/>
        <v>－</v>
      </c>
      <c r="V21" s="6" t="str">
        <f t="shared" si="8"/>
        <v>－</v>
      </c>
      <c r="W21" s="6" t="str">
        <f t="shared" si="9"/>
        <v>－</v>
      </c>
      <c r="X21" s="6" t="str">
        <f t="shared" si="10"/>
        <v>－</v>
      </c>
      <c r="Y21" s="6" t="str">
        <f t="shared" si="11"/>
        <v>－</v>
      </c>
      <c r="Z21" s="6" t="str">
        <f t="shared" si="12"/>
        <v>－</v>
      </c>
      <c r="AA21" s="6" t="str">
        <f t="shared" si="13"/>
        <v>－</v>
      </c>
      <c r="AB21" s="6" t="str">
        <f t="shared" si="14"/>
        <v>－</v>
      </c>
      <c r="AC21" s="6" t="str">
        <f t="shared" si="15"/>
        <v>－</v>
      </c>
      <c r="AD21" s="6" t="str">
        <f t="shared" si="16"/>
        <v>－</v>
      </c>
      <c r="AE21" s="6" t="str">
        <f t="shared" si="17"/>
        <v>－</v>
      </c>
      <c r="AF21" s="6" t="str">
        <f>CR21</f>
        <v>－</v>
      </c>
      <c r="AG21" s="6" t="str">
        <f t="shared" si="18"/>
        <v>－</v>
      </c>
      <c r="AH21" s="6" t="str">
        <f t="shared" si="19"/>
        <v>－</v>
      </c>
      <c r="AI21" s="6" t="str">
        <f t="shared" si="20"/>
        <v>－</v>
      </c>
      <c r="AJ21" s="6" t="str">
        <f t="shared" si="21"/>
        <v>－</v>
      </c>
      <c r="AK21" s="6" t="str">
        <f t="shared" si="22"/>
        <v>－</v>
      </c>
      <c r="AL21" s="6" t="str">
        <f t="shared" si="23"/>
        <v>－</v>
      </c>
      <c r="AM21" s="6" t="str">
        <f t="shared" si="24"/>
        <v>－</v>
      </c>
      <c r="AN21" s="6" t="str">
        <f t="shared" si="25"/>
        <v>－</v>
      </c>
      <c r="AO21" s="6" t="s">
        <v>53</v>
      </c>
      <c r="AP21" s="6" t="str">
        <f t="shared" si="26"/>
        <v>－</v>
      </c>
      <c r="AQ21" s="6" t="str">
        <f t="shared" si="27"/>
        <v>－</v>
      </c>
      <c r="AR21" s="6" t="str">
        <f t="shared" si="28"/>
        <v>－</v>
      </c>
      <c r="AS21" s="5" t="str">
        <f t="shared" si="31"/>
        <v>－</v>
      </c>
      <c r="AT21" s="5" t="str">
        <f t="shared" si="32"/>
        <v>－</v>
      </c>
      <c r="AU21" s="5" t="str">
        <f t="shared" si="33"/>
        <v>－</v>
      </c>
      <c r="AV21" s="5" t="str">
        <f t="shared" si="34"/>
        <v>－</v>
      </c>
      <c r="AW21" s="5" t="str">
        <f t="shared" si="35"/>
        <v>－</v>
      </c>
      <c r="AX21" s="5" t="str">
        <f t="shared" si="36"/>
        <v>－</v>
      </c>
      <c r="AY21" s="5" t="str">
        <f t="shared" si="37"/>
        <v>－</v>
      </c>
      <c r="AZ21" s="5" t="str">
        <f t="shared" si="38"/>
        <v>－</v>
      </c>
      <c r="BA21" s="5" t="str">
        <f t="shared" si="39"/>
        <v>－</v>
      </c>
      <c r="BB21" s="5" t="str">
        <f t="shared" si="40"/>
        <v>－</v>
      </c>
      <c r="BC21" s="5" t="str">
        <f t="shared" si="41"/>
        <v>－</v>
      </c>
      <c r="BD21" s="5" t="str">
        <f t="shared" si="42"/>
        <v>－</v>
      </c>
      <c r="BE21" s="2" t="str">
        <f t="shared" si="43"/>
        <v>－</v>
      </c>
      <c r="BF21" s="2" t="str">
        <f t="shared" si="44"/>
        <v>－</v>
      </c>
      <c r="BG21" s="2" t="str">
        <f t="shared" si="45"/>
        <v>－</v>
      </c>
      <c r="BH21" s="21"/>
      <c r="BI21" s="2" t="s">
        <v>53</v>
      </c>
      <c r="BJ21" s="2" t="s">
        <v>53</v>
      </c>
      <c r="BK21" s="2" t="s">
        <v>53</v>
      </c>
      <c r="BL21" s="2" t="s">
        <v>53</v>
      </c>
      <c r="BM21" s="2" t="s">
        <v>53</v>
      </c>
      <c r="BN21" s="2" t="s">
        <v>53</v>
      </c>
      <c r="BO21" s="2" t="s">
        <v>53</v>
      </c>
      <c r="BP21" s="2" t="s">
        <v>53</v>
      </c>
      <c r="BQ21" s="2" t="s">
        <v>53</v>
      </c>
      <c r="BR21" s="2" t="s">
        <v>53</v>
      </c>
      <c r="BS21" s="2" t="s">
        <v>53</v>
      </c>
      <c r="BT21" s="2" t="s">
        <v>53</v>
      </c>
      <c r="BU21" s="2" t="s">
        <v>53</v>
      </c>
      <c r="BV21" s="2" t="s">
        <v>53</v>
      </c>
      <c r="BW21" s="2" t="s">
        <v>53</v>
      </c>
      <c r="BX21" s="2" t="s">
        <v>53</v>
      </c>
      <c r="BY21" s="2" t="s">
        <v>53</v>
      </c>
      <c r="BZ21" s="2" t="s">
        <v>53</v>
      </c>
      <c r="CA21" s="2" t="s">
        <v>53</v>
      </c>
      <c r="CB21" s="2" t="s">
        <v>53</v>
      </c>
      <c r="CC21" s="2" t="s">
        <v>53</v>
      </c>
      <c r="CD21" s="2" t="s">
        <v>53</v>
      </c>
      <c r="CE21" s="2" t="s">
        <v>53</v>
      </c>
      <c r="CF21" s="2" t="s">
        <v>53</v>
      </c>
      <c r="CG21" s="2" t="s">
        <v>53</v>
      </c>
      <c r="CH21" s="2" t="s">
        <v>53</v>
      </c>
      <c r="CI21" s="2" t="s">
        <v>53</v>
      </c>
      <c r="CJ21" s="2" t="s">
        <v>53</v>
      </c>
      <c r="CK21" s="2" t="s">
        <v>53</v>
      </c>
      <c r="CL21" s="2" t="s">
        <v>53</v>
      </c>
      <c r="CM21" s="2" t="s">
        <v>53</v>
      </c>
      <c r="CN21" s="2" t="s">
        <v>53</v>
      </c>
      <c r="CO21" s="2" t="s">
        <v>53</v>
      </c>
      <c r="CP21" s="2" t="s">
        <v>53</v>
      </c>
      <c r="CQ21" s="2" t="s">
        <v>53</v>
      </c>
      <c r="CR21" s="2" t="s">
        <v>53</v>
      </c>
      <c r="CS21" s="2" t="s">
        <v>53</v>
      </c>
      <c r="CT21" s="2" t="s">
        <v>53</v>
      </c>
      <c r="CU21" s="2" t="s">
        <v>53</v>
      </c>
      <c r="CV21" s="2" t="s">
        <v>53</v>
      </c>
      <c r="CW21" s="2" t="s">
        <v>53</v>
      </c>
      <c r="CX21" s="2" t="s">
        <v>53</v>
      </c>
      <c r="CY21" s="2" t="s">
        <v>53</v>
      </c>
      <c r="CZ21" s="2" t="s">
        <v>53</v>
      </c>
      <c r="DA21" s="2" t="s">
        <v>53</v>
      </c>
      <c r="DB21" s="2" t="s">
        <v>53</v>
      </c>
      <c r="DC21" s="2" t="s">
        <v>53</v>
      </c>
      <c r="DD21" s="2" t="s">
        <v>53</v>
      </c>
      <c r="DE21" s="2" t="s">
        <v>53</v>
      </c>
      <c r="DF21" s="2" t="s">
        <v>53</v>
      </c>
      <c r="DG21" s="2" t="s">
        <v>53</v>
      </c>
      <c r="DH21" s="2" t="s">
        <v>53</v>
      </c>
      <c r="DI21" s="2" t="s">
        <v>53</v>
      </c>
      <c r="DJ21" s="2" t="s">
        <v>53</v>
      </c>
      <c r="DK21" s="2" t="s">
        <v>53</v>
      </c>
      <c r="DL21" s="2" t="s">
        <v>53</v>
      </c>
      <c r="DM21" s="2" t="s">
        <v>53</v>
      </c>
      <c r="DN21" s="2" t="s">
        <v>53</v>
      </c>
      <c r="DO21" s="2" t="s">
        <v>53</v>
      </c>
      <c r="DP21" s="2" t="s">
        <v>53</v>
      </c>
      <c r="DQ21" s="2" t="s">
        <v>53</v>
      </c>
      <c r="DR21" s="2" t="s">
        <v>53</v>
      </c>
      <c r="DS21" s="2" t="s">
        <v>53</v>
      </c>
      <c r="DT21" s="2" t="s">
        <v>53</v>
      </c>
      <c r="DU21" s="2" t="s">
        <v>53</v>
      </c>
      <c r="DV21" s="2" t="s">
        <v>53</v>
      </c>
      <c r="DW21" s="2" t="s">
        <v>53</v>
      </c>
      <c r="DX21" s="2" t="s">
        <v>53</v>
      </c>
      <c r="DY21" s="2" t="s">
        <v>53</v>
      </c>
      <c r="DZ21" s="2" t="s">
        <v>53</v>
      </c>
      <c r="EA21" s="2" t="s">
        <v>53</v>
      </c>
      <c r="EB21" s="2" t="s">
        <v>53</v>
      </c>
      <c r="EC21" s="2" t="s">
        <v>53</v>
      </c>
      <c r="ED21" s="2" t="s">
        <v>53</v>
      </c>
      <c r="EE21" s="2" t="s">
        <v>53</v>
      </c>
      <c r="EF21" s="2" t="s">
        <v>53</v>
      </c>
      <c r="EG21" s="2" t="s">
        <v>53</v>
      </c>
      <c r="EH21" s="2" t="s">
        <v>53</v>
      </c>
      <c r="EI21" s="2" t="s">
        <v>53</v>
      </c>
      <c r="EJ21" s="2" t="s">
        <v>53</v>
      </c>
      <c r="EK21" s="2" t="s">
        <v>53</v>
      </c>
      <c r="EL21" s="2" t="s">
        <v>53</v>
      </c>
      <c r="EM21" s="2" t="s">
        <v>53</v>
      </c>
      <c r="EN21" s="2" t="s">
        <v>53</v>
      </c>
      <c r="EO21" s="2" t="s">
        <v>53</v>
      </c>
      <c r="EP21" s="2" t="s">
        <v>53</v>
      </c>
      <c r="EQ21" s="2" t="s">
        <v>53</v>
      </c>
      <c r="ER21" s="2" t="s">
        <v>53</v>
      </c>
      <c r="ES21" s="2" t="s">
        <v>53</v>
      </c>
      <c r="ET21" s="2" t="s">
        <v>53</v>
      </c>
      <c r="EU21" s="2" t="s">
        <v>53</v>
      </c>
      <c r="EV21" s="2" t="s">
        <v>53</v>
      </c>
      <c r="EW21" s="2" t="s">
        <v>53</v>
      </c>
      <c r="EX21" s="2" t="s">
        <v>53</v>
      </c>
      <c r="EY21" s="2" t="s">
        <v>53</v>
      </c>
      <c r="EZ21" s="2" t="s">
        <v>53</v>
      </c>
      <c r="FA21" s="2" t="s">
        <v>53</v>
      </c>
      <c r="FB21" s="2" t="s">
        <v>53</v>
      </c>
      <c r="FC21" s="2" t="s">
        <v>53</v>
      </c>
      <c r="FD21" s="2" t="s">
        <v>53</v>
      </c>
      <c r="FE21" s="2" t="s">
        <v>53</v>
      </c>
      <c r="FF21" s="2" t="s">
        <v>53</v>
      </c>
      <c r="FG21" s="2" t="s">
        <v>53</v>
      </c>
      <c r="FH21" s="2" t="s">
        <v>53</v>
      </c>
      <c r="FI21" s="2" t="s">
        <v>53</v>
      </c>
      <c r="FJ21" s="2" t="s">
        <v>53</v>
      </c>
      <c r="FK21" s="2" t="s">
        <v>53</v>
      </c>
      <c r="FL21" s="2" t="s">
        <v>53</v>
      </c>
      <c r="FM21" s="2" t="s">
        <v>53</v>
      </c>
      <c r="FN21" s="2" t="s">
        <v>53</v>
      </c>
      <c r="FO21" s="2" t="s">
        <v>53</v>
      </c>
      <c r="FP21" s="2" t="s">
        <v>53</v>
      </c>
      <c r="FQ21" s="2" t="s">
        <v>53</v>
      </c>
      <c r="FR21" s="2" t="s">
        <v>53</v>
      </c>
      <c r="FS21" s="2" t="s">
        <v>53</v>
      </c>
      <c r="FT21" s="2" t="s">
        <v>53</v>
      </c>
      <c r="FU21" s="2" t="s">
        <v>53</v>
      </c>
      <c r="FV21" s="2" t="s">
        <v>53</v>
      </c>
      <c r="FW21" s="2" t="s">
        <v>53</v>
      </c>
      <c r="FX21" s="2" t="s">
        <v>53</v>
      </c>
      <c r="FY21" s="2" t="s">
        <v>53</v>
      </c>
      <c r="FZ21" s="2" t="s">
        <v>53</v>
      </c>
      <c r="GA21" s="2" t="s">
        <v>53</v>
      </c>
      <c r="GB21" s="2" t="s">
        <v>53</v>
      </c>
      <c r="GC21" s="2" t="s">
        <v>53</v>
      </c>
      <c r="GD21" s="2" t="s">
        <v>53</v>
      </c>
      <c r="GE21" s="2" t="s">
        <v>53</v>
      </c>
      <c r="GF21" s="2" t="s">
        <v>53</v>
      </c>
      <c r="GG21" s="2" t="s">
        <v>53</v>
      </c>
      <c r="GH21" s="2" t="s">
        <v>53</v>
      </c>
      <c r="GI21" s="2" t="s">
        <v>53</v>
      </c>
    </row>
    <row r="22" spans="1:191" ht="12">
      <c r="A22" s="55"/>
      <c r="B22" s="16"/>
      <c r="C22" s="3"/>
      <c r="D22" s="17" t="s">
        <v>14</v>
      </c>
      <c r="E22" s="5">
        <v>136.2</v>
      </c>
      <c r="F22" s="5">
        <f>BT22</f>
        <v>130.4</v>
      </c>
      <c r="G22" s="5">
        <f>CF22</f>
        <v>111.5</v>
      </c>
      <c r="H22" s="5">
        <f>CR22</f>
        <v>99</v>
      </c>
      <c r="I22" s="5">
        <f>DD22</f>
        <v>105.7</v>
      </c>
      <c r="J22" s="5">
        <f>DP22</f>
        <v>88.4</v>
      </c>
      <c r="K22" s="5">
        <f t="shared" si="0"/>
        <v>84.5</v>
      </c>
      <c r="L22" s="5">
        <f t="shared" si="1"/>
        <v>116.5</v>
      </c>
      <c r="M22" s="31">
        <f t="shared" si="2"/>
        <v>104.3</v>
      </c>
      <c r="N22" s="31">
        <f t="shared" si="29"/>
        <v>102.7</v>
      </c>
      <c r="O22" s="31">
        <f t="shared" si="30"/>
        <v>106.1</v>
      </c>
      <c r="P22" s="4"/>
      <c r="Q22" s="6">
        <f t="shared" si="3"/>
        <v>152.6</v>
      </c>
      <c r="R22" s="6">
        <f t="shared" si="4"/>
        <v>146.7</v>
      </c>
      <c r="S22" s="6">
        <f t="shared" si="5"/>
        <v>144.5</v>
      </c>
      <c r="T22" s="6">
        <f t="shared" si="6"/>
        <v>130.4</v>
      </c>
      <c r="U22" s="6">
        <f t="shared" si="7"/>
        <v>134.7</v>
      </c>
      <c r="V22" s="6">
        <f t="shared" si="8"/>
        <v>127.9</v>
      </c>
      <c r="W22" s="6">
        <f t="shared" si="9"/>
        <v>129.7</v>
      </c>
      <c r="X22" s="6">
        <f t="shared" si="10"/>
        <v>111.5</v>
      </c>
      <c r="Y22" s="6">
        <f t="shared" si="11"/>
        <v>108.3</v>
      </c>
      <c r="Z22" s="6">
        <f t="shared" si="12"/>
        <v>96.5</v>
      </c>
      <c r="AA22" s="6">
        <f t="shared" si="13"/>
        <v>96.5</v>
      </c>
      <c r="AB22" s="6">
        <f t="shared" si="14"/>
        <v>99</v>
      </c>
      <c r="AC22" s="6">
        <f t="shared" si="15"/>
        <v>104.4</v>
      </c>
      <c r="AD22" s="6">
        <f t="shared" si="16"/>
        <v>107.8</v>
      </c>
      <c r="AE22" s="6">
        <f t="shared" si="17"/>
        <v>101.6</v>
      </c>
      <c r="AF22" s="6">
        <f aca="true" t="shared" si="52" ref="AF22:AF41">DD22</f>
        <v>105.7</v>
      </c>
      <c r="AG22" s="6">
        <f t="shared" si="18"/>
        <v>97.4</v>
      </c>
      <c r="AH22" s="6">
        <f t="shared" si="19"/>
        <v>92.3</v>
      </c>
      <c r="AI22" s="6">
        <f t="shared" si="20"/>
        <v>91.7</v>
      </c>
      <c r="AJ22" s="6">
        <f t="shared" si="21"/>
        <v>88.4</v>
      </c>
      <c r="AK22" s="6">
        <f t="shared" si="22"/>
        <v>81.9</v>
      </c>
      <c r="AL22" s="6">
        <f t="shared" si="23"/>
        <v>86.6</v>
      </c>
      <c r="AM22" s="6">
        <f t="shared" si="24"/>
        <v>84.9</v>
      </c>
      <c r="AN22" s="6">
        <f t="shared" si="25"/>
        <v>84.5</v>
      </c>
      <c r="AO22" s="6">
        <v>131.7</v>
      </c>
      <c r="AP22" s="6">
        <f t="shared" si="26"/>
        <v>112</v>
      </c>
      <c r="AQ22" s="6">
        <f t="shared" si="27"/>
        <v>112.6</v>
      </c>
      <c r="AR22" s="6">
        <f t="shared" si="28"/>
        <v>116.5</v>
      </c>
      <c r="AS22" s="5">
        <f t="shared" si="31"/>
        <v>108.4</v>
      </c>
      <c r="AT22" s="5">
        <f t="shared" si="32"/>
        <v>108.9</v>
      </c>
      <c r="AU22" s="5">
        <f t="shared" si="33"/>
        <v>105.9</v>
      </c>
      <c r="AV22" s="5">
        <f t="shared" si="34"/>
        <v>104.3</v>
      </c>
      <c r="AW22" s="5">
        <f t="shared" si="35"/>
        <v>104.3</v>
      </c>
      <c r="AX22" s="5">
        <f t="shared" si="36"/>
        <v>101.4</v>
      </c>
      <c r="AY22" s="5">
        <f t="shared" si="37"/>
        <v>107.6</v>
      </c>
      <c r="AZ22" s="5">
        <f t="shared" si="38"/>
        <v>102.7</v>
      </c>
      <c r="BA22" s="5">
        <f t="shared" si="39"/>
        <v>100.1</v>
      </c>
      <c r="BB22" s="5">
        <f t="shared" si="40"/>
        <v>94.8</v>
      </c>
      <c r="BC22" s="5">
        <f t="shared" si="41"/>
        <v>98.9</v>
      </c>
      <c r="BD22" s="5">
        <f t="shared" si="42"/>
        <v>106.1</v>
      </c>
      <c r="BE22" s="2">
        <f t="shared" si="43"/>
        <v>104.4</v>
      </c>
      <c r="BF22" s="2">
        <f t="shared" si="44"/>
        <v>108.3</v>
      </c>
      <c r="BG22" s="2">
        <f t="shared" si="45"/>
        <v>122.6</v>
      </c>
      <c r="BH22" s="21"/>
      <c r="BI22" s="2">
        <v>168.6</v>
      </c>
      <c r="BJ22" s="2">
        <v>156.5</v>
      </c>
      <c r="BK22" s="2">
        <v>152.6</v>
      </c>
      <c r="BL22" s="2">
        <v>136.4</v>
      </c>
      <c r="BM22" s="2">
        <v>137.8</v>
      </c>
      <c r="BN22" s="2">
        <v>146.7</v>
      </c>
      <c r="BO22" s="2">
        <v>146.6</v>
      </c>
      <c r="BP22" s="2">
        <v>142.1</v>
      </c>
      <c r="BQ22" s="2">
        <v>144.5</v>
      </c>
      <c r="BR22" s="2">
        <v>130.2</v>
      </c>
      <c r="BS22" s="2">
        <v>123.5</v>
      </c>
      <c r="BT22" s="2">
        <v>130.4</v>
      </c>
      <c r="BU22" s="2">
        <v>133.1</v>
      </c>
      <c r="BV22" s="2">
        <v>117.6</v>
      </c>
      <c r="BW22" s="2">
        <v>134.7</v>
      </c>
      <c r="BX22" s="2">
        <v>120.1</v>
      </c>
      <c r="BY22" s="2">
        <v>125.5</v>
      </c>
      <c r="BZ22" s="2">
        <v>127.9</v>
      </c>
      <c r="CA22" s="2">
        <v>131.8</v>
      </c>
      <c r="CB22" s="2">
        <v>141.2</v>
      </c>
      <c r="CC22" s="2">
        <v>129.7</v>
      </c>
      <c r="CD22" s="2">
        <v>103.4</v>
      </c>
      <c r="CE22" s="2">
        <v>112.9</v>
      </c>
      <c r="CF22" s="2">
        <v>111.5</v>
      </c>
      <c r="CG22" s="2">
        <v>110.6</v>
      </c>
      <c r="CH22" s="2">
        <v>101.4</v>
      </c>
      <c r="CI22" s="2">
        <v>108.3</v>
      </c>
      <c r="CJ22" s="2">
        <v>91.2</v>
      </c>
      <c r="CK22" s="2">
        <v>97.2</v>
      </c>
      <c r="CL22" s="2">
        <v>96.5</v>
      </c>
      <c r="CM22" s="2">
        <v>100.9</v>
      </c>
      <c r="CN22" s="2">
        <v>100.5</v>
      </c>
      <c r="CO22" s="2">
        <v>96.5</v>
      </c>
      <c r="CP22" s="2">
        <v>99.8</v>
      </c>
      <c r="CQ22" s="2">
        <v>98</v>
      </c>
      <c r="CR22" s="2">
        <v>99</v>
      </c>
      <c r="CS22" s="2">
        <v>106.1</v>
      </c>
      <c r="CT22" s="2">
        <v>107.1</v>
      </c>
      <c r="CU22" s="2">
        <v>104.4</v>
      </c>
      <c r="CV22" s="2">
        <v>93.6</v>
      </c>
      <c r="CW22" s="2">
        <v>97.9</v>
      </c>
      <c r="CX22" s="2">
        <v>107.8</v>
      </c>
      <c r="CY22" s="2">
        <v>105.5</v>
      </c>
      <c r="CZ22" s="2">
        <v>107.7</v>
      </c>
      <c r="DA22" s="2">
        <v>101.6</v>
      </c>
      <c r="DB22" s="2">
        <v>100.4</v>
      </c>
      <c r="DC22" s="2">
        <v>100.4</v>
      </c>
      <c r="DD22" s="2">
        <v>105.7</v>
      </c>
      <c r="DE22" s="2">
        <v>93.7</v>
      </c>
      <c r="DF22" s="2">
        <v>93</v>
      </c>
      <c r="DG22" s="2">
        <v>97.4</v>
      </c>
      <c r="DH22" s="2">
        <v>94.5</v>
      </c>
      <c r="DI22" s="2">
        <v>87.3</v>
      </c>
      <c r="DJ22" s="2">
        <v>92.3</v>
      </c>
      <c r="DK22" s="2">
        <v>108.5</v>
      </c>
      <c r="DL22" s="2">
        <v>100.2</v>
      </c>
      <c r="DM22" s="2">
        <v>91.7</v>
      </c>
      <c r="DN22" s="2">
        <v>86.2</v>
      </c>
      <c r="DO22" s="2">
        <v>84.2</v>
      </c>
      <c r="DP22" s="2">
        <v>88.4</v>
      </c>
      <c r="DQ22" s="2">
        <v>88.7</v>
      </c>
      <c r="DR22" s="2">
        <v>88.2</v>
      </c>
      <c r="DS22" s="2">
        <v>81.9</v>
      </c>
      <c r="DT22" s="2">
        <v>76.5</v>
      </c>
      <c r="DU22" s="2">
        <v>80.5</v>
      </c>
      <c r="DV22" s="2">
        <v>86.6</v>
      </c>
      <c r="DW22" s="7">
        <v>81.4</v>
      </c>
      <c r="DX22" s="7">
        <v>86.7</v>
      </c>
      <c r="DY22" s="2">
        <v>84.9</v>
      </c>
      <c r="DZ22" s="2">
        <v>81.2</v>
      </c>
      <c r="EA22" s="2">
        <v>86.4</v>
      </c>
      <c r="EB22" s="2">
        <v>84.5</v>
      </c>
      <c r="EC22" s="7">
        <v>116.4</v>
      </c>
      <c r="ED22" s="7">
        <v>114.1</v>
      </c>
      <c r="EE22" s="7">
        <v>131.7</v>
      </c>
      <c r="EF22" s="2">
        <v>119.3</v>
      </c>
      <c r="EG22" s="2">
        <v>113.9</v>
      </c>
      <c r="EH22" s="2">
        <v>112</v>
      </c>
      <c r="EI22" s="7">
        <v>121.2</v>
      </c>
      <c r="EJ22" s="7">
        <v>117.6</v>
      </c>
      <c r="EK22" s="7">
        <v>112.6</v>
      </c>
      <c r="EL22" s="7">
        <v>116.2</v>
      </c>
      <c r="EM22" s="7">
        <v>116.2</v>
      </c>
      <c r="EN22" s="7">
        <v>116.5</v>
      </c>
      <c r="EO22" s="2">
        <v>109.1</v>
      </c>
      <c r="EP22" s="2">
        <v>97.4</v>
      </c>
      <c r="EQ22" s="25">
        <v>108.4</v>
      </c>
      <c r="ER22" s="2">
        <v>113.1</v>
      </c>
      <c r="ES22" s="2">
        <v>114.1</v>
      </c>
      <c r="ET22" s="25">
        <v>108.9</v>
      </c>
      <c r="EU22" s="25">
        <v>108.9</v>
      </c>
      <c r="EV22" s="2">
        <v>108.8</v>
      </c>
      <c r="EW22" s="2">
        <v>105.9</v>
      </c>
      <c r="EX22" s="2">
        <v>105</v>
      </c>
      <c r="EY22" s="30">
        <v>99.8</v>
      </c>
      <c r="EZ22" s="2">
        <v>104.3</v>
      </c>
      <c r="FA22" s="2">
        <v>112.7</v>
      </c>
      <c r="FB22" s="2">
        <v>108.2</v>
      </c>
      <c r="FC22" s="2">
        <v>104.3</v>
      </c>
      <c r="FD22" s="2">
        <v>94.8</v>
      </c>
      <c r="FE22" s="2">
        <v>99.3</v>
      </c>
      <c r="FF22" s="7">
        <v>101.4</v>
      </c>
      <c r="FG22" s="7">
        <v>102.9</v>
      </c>
      <c r="FH22" s="7">
        <v>103.2</v>
      </c>
      <c r="FI22" s="7">
        <v>107.6</v>
      </c>
      <c r="FJ22" s="7">
        <v>104.1</v>
      </c>
      <c r="FK22" s="7">
        <v>102.3</v>
      </c>
      <c r="FL22" s="7">
        <v>102.7</v>
      </c>
      <c r="FM22" s="7">
        <v>113.6</v>
      </c>
      <c r="FN22" s="33">
        <v>102.8</v>
      </c>
      <c r="FO22" s="34">
        <v>100.1</v>
      </c>
      <c r="FP22" s="2">
        <v>101</v>
      </c>
      <c r="FQ22" s="33">
        <v>97</v>
      </c>
      <c r="FR22" s="2">
        <v>94.8</v>
      </c>
      <c r="FS22" s="2">
        <v>103.1</v>
      </c>
      <c r="FT22" s="2">
        <v>100.9</v>
      </c>
      <c r="FU22" s="2">
        <v>98.9</v>
      </c>
      <c r="FV22" s="7">
        <v>101</v>
      </c>
      <c r="FW22" s="2">
        <v>102.6</v>
      </c>
      <c r="FX22" s="12">
        <v>106.1</v>
      </c>
      <c r="FY22" s="2">
        <v>107.1</v>
      </c>
      <c r="FZ22" s="2">
        <v>110.6</v>
      </c>
      <c r="GA22" s="2">
        <v>104.4</v>
      </c>
      <c r="GB22" s="2">
        <v>101.9</v>
      </c>
      <c r="GC22" s="2">
        <v>106</v>
      </c>
      <c r="GD22" s="2">
        <v>108.3</v>
      </c>
      <c r="GE22" s="2">
        <v>111.2</v>
      </c>
      <c r="GF22" s="2">
        <v>109.4</v>
      </c>
      <c r="GG22" s="2">
        <v>122.6</v>
      </c>
      <c r="GH22" s="2">
        <v>120.9</v>
      </c>
      <c r="GI22" s="2">
        <v>123.9</v>
      </c>
    </row>
    <row r="23" spans="1:191" ht="12">
      <c r="A23" s="55"/>
      <c r="B23" s="16"/>
      <c r="C23" s="3"/>
      <c r="D23" s="17" t="s">
        <v>15</v>
      </c>
      <c r="E23" s="5">
        <v>527.1</v>
      </c>
      <c r="F23" s="5">
        <f>BT23</f>
        <v>111.4</v>
      </c>
      <c r="G23" s="5">
        <f>CF23</f>
        <v>100.2</v>
      </c>
      <c r="H23" s="5">
        <f>CR23</f>
        <v>78.5</v>
      </c>
      <c r="I23" s="5">
        <f>DD23</f>
        <v>91.8</v>
      </c>
      <c r="J23" s="5">
        <f>DP23</f>
        <v>126</v>
      </c>
      <c r="K23" s="5">
        <f t="shared" si="0"/>
        <v>141.8</v>
      </c>
      <c r="L23" s="5">
        <f t="shared" si="1"/>
        <v>112.2</v>
      </c>
      <c r="M23" s="31">
        <f t="shared" si="2"/>
        <v>123.2</v>
      </c>
      <c r="N23" s="31">
        <f t="shared" si="29"/>
        <v>148.6</v>
      </c>
      <c r="O23" s="31">
        <f t="shared" si="30"/>
        <v>180.3</v>
      </c>
      <c r="P23" s="4"/>
      <c r="Q23" s="6">
        <f t="shared" si="3"/>
        <v>122.5</v>
      </c>
      <c r="R23" s="6">
        <f t="shared" si="4"/>
        <v>117.4</v>
      </c>
      <c r="S23" s="6">
        <f t="shared" si="5"/>
        <v>112.6</v>
      </c>
      <c r="T23" s="6">
        <f t="shared" si="6"/>
        <v>111.4</v>
      </c>
      <c r="U23" s="6">
        <f t="shared" si="7"/>
        <v>103.9</v>
      </c>
      <c r="V23" s="6">
        <f t="shared" si="8"/>
        <v>97.2</v>
      </c>
      <c r="W23" s="6">
        <f t="shared" si="9"/>
        <v>94.9</v>
      </c>
      <c r="X23" s="6">
        <f t="shared" si="10"/>
        <v>100.2</v>
      </c>
      <c r="Y23" s="6">
        <f t="shared" si="11"/>
        <v>111.2</v>
      </c>
      <c r="Z23" s="6">
        <f t="shared" si="12"/>
        <v>101.6</v>
      </c>
      <c r="AA23" s="6">
        <f t="shared" si="13"/>
        <v>100</v>
      </c>
      <c r="AB23" s="6">
        <f t="shared" si="14"/>
        <v>78.5</v>
      </c>
      <c r="AC23" s="6">
        <f t="shared" si="15"/>
        <v>94.2</v>
      </c>
      <c r="AD23" s="6">
        <f t="shared" si="16"/>
        <v>102.5</v>
      </c>
      <c r="AE23" s="6">
        <f t="shared" si="17"/>
        <v>97.1</v>
      </c>
      <c r="AF23" s="6">
        <f t="shared" si="52"/>
        <v>91.8</v>
      </c>
      <c r="AG23" s="6">
        <f t="shared" si="18"/>
        <v>127.9</v>
      </c>
      <c r="AH23" s="6">
        <f t="shared" si="19"/>
        <v>121.1</v>
      </c>
      <c r="AI23" s="6">
        <f t="shared" si="20"/>
        <v>135.5</v>
      </c>
      <c r="AJ23" s="6">
        <f t="shared" si="21"/>
        <v>126</v>
      </c>
      <c r="AK23" s="6">
        <f t="shared" si="22"/>
        <v>135.6</v>
      </c>
      <c r="AL23" s="6">
        <f t="shared" si="23"/>
        <v>144.7</v>
      </c>
      <c r="AM23" s="6">
        <f t="shared" si="24"/>
        <v>130.8</v>
      </c>
      <c r="AN23" s="6">
        <f t="shared" si="25"/>
        <v>141.8</v>
      </c>
      <c r="AO23" s="6">
        <v>150.5</v>
      </c>
      <c r="AP23" s="6">
        <f t="shared" si="26"/>
        <v>165</v>
      </c>
      <c r="AQ23" s="6">
        <f t="shared" si="27"/>
        <v>121.2</v>
      </c>
      <c r="AR23" s="6">
        <f t="shared" si="28"/>
        <v>112.2</v>
      </c>
      <c r="AS23" s="5">
        <f t="shared" si="31"/>
        <v>123.1</v>
      </c>
      <c r="AT23" s="5">
        <f t="shared" si="32"/>
        <v>115.5</v>
      </c>
      <c r="AU23" s="5">
        <f t="shared" si="33"/>
        <v>122.1</v>
      </c>
      <c r="AV23" s="5">
        <f t="shared" si="34"/>
        <v>123.2</v>
      </c>
      <c r="AW23" s="5">
        <f t="shared" si="35"/>
        <v>121.8</v>
      </c>
      <c r="AX23" s="5">
        <f t="shared" si="36"/>
        <v>136.8</v>
      </c>
      <c r="AY23" s="5">
        <f t="shared" si="37"/>
        <v>144.7</v>
      </c>
      <c r="AZ23" s="5">
        <f t="shared" si="38"/>
        <v>148.6</v>
      </c>
      <c r="BA23" s="5">
        <f t="shared" si="39"/>
        <v>193.4</v>
      </c>
      <c r="BB23" s="5">
        <f t="shared" si="40"/>
        <v>230.4</v>
      </c>
      <c r="BC23" s="5">
        <f t="shared" si="41"/>
        <v>220.9</v>
      </c>
      <c r="BD23" s="5">
        <f t="shared" si="42"/>
        <v>180.3</v>
      </c>
      <c r="BE23" s="2">
        <f t="shared" si="43"/>
        <v>149.8</v>
      </c>
      <c r="BF23" s="2">
        <f t="shared" si="44"/>
        <v>164</v>
      </c>
      <c r="BG23" s="2">
        <f t="shared" si="45"/>
        <v>143.7</v>
      </c>
      <c r="BH23" s="21"/>
      <c r="BI23" s="2">
        <v>106.3</v>
      </c>
      <c r="BJ23" s="2">
        <v>109.4</v>
      </c>
      <c r="BK23" s="2">
        <v>122.5</v>
      </c>
      <c r="BL23" s="2">
        <v>123.9</v>
      </c>
      <c r="BM23" s="2">
        <v>116</v>
      </c>
      <c r="BN23" s="2">
        <v>117.4</v>
      </c>
      <c r="BO23" s="2">
        <v>115.2</v>
      </c>
      <c r="BP23" s="2">
        <v>114.9</v>
      </c>
      <c r="BQ23" s="2">
        <v>112.6</v>
      </c>
      <c r="BR23" s="2">
        <v>109</v>
      </c>
      <c r="BS23" s="2">
        <v>109.3</v>
      </c>
      <c r="BT23" s="2">
        <v>111.4</v>
      </c>
      <c r="BU23" s="2">
        <v>99.4</v>
      </c>
      <c r="BV23" s="2">
        <v>98.1</v>
      </c>
      <c r="BW23" s="2">
        <v>103.9</v>
      </c>
      <c r="BX23" s="2">
        <v>106.7</v>
      </c>
      <c r="BY23" s="2">
        <v>107.9</v>
      </c>
      <c r="BZ23" s="2">
        <v>97.2</v>
      </c>
      <c r="CA23" s="2">
        <v>98.7</v>
      </c>
      <c r="CB23" s="2">
        <v>92.8</v>
      </c>
      <c r="CC23" s="2">
        <v>94.9</v>
      </c>
      <c r="CD23" s="2">
        <v>97.1</v>
      </c>
      <c r="CE23" s="2">
        <v>98.7</v>
      </c>
      <c r="CF23" s="2">
        <v>100.2</v>
      </c>
      <c r="CG23" s="2">
        <v>107</v>
      </c>
      <c r="CH23" s="2">
        <v>111.7</v>
      </c>
      <c r="CI23" s="2">
        <v>111.2</v>
      </c>
      <c r="CJ23" s="2">
        <v>104.5</v>
      </c>
      <c r="CK23" s="2">
        <v>101</v>
      </c>
      <c r="CL23" s="2">
        <v>101.6</v>
      </c>
      <c r="CM23" s="2">
        <v>101.2</v>
      </c>
      <c r="CN23" s="2">
        <v>101.3</v>
      </c>
      <c r="CO23" s="2">
        <v>100</v>
      </c>
      <c r="CP23" s="2">
        <v>92</v>
      </c>
      <c r="CQ23" s="2">
        <v>89.9</v>
      </c>
      <c r="CR23" s="2">
        <v>78.5</v>
      </c>
      <c r="CS23" s="2">
        <v>93.1</v>
      </c>
      <c r="CT23" s="2">
        <v>96.4</v>
      </c>
      <c r="CU23" s="2">
        <v>94.2</v>
      </c>
      <c r="CV23" s="2">
        <v>91.5</v>
      </c>
      <c r="CW23" s="2">
        <v>92</v>
      </c>
      <c r="CX23" s="2">
        <v>102.5</v>
      </c>
      <c r="CY23" s="2">
        <v>101.1</v>
      </c>
      <c r="CZ23" s="2">
        <v>100.2</v>
      </c>
      <c r="DA23" s="2">
        <v>97.1</v>
      </c>
      <c r="DB23" s="2">
        <v>94.3</v>
      </c>
      <c r="DC23" s="2">
        <v>92.2</v>
      </c>
      <c r="DD23" s="2">
        <v>91.8</v>
      </c>
      <c r="DE23" s="2">
        <v>91.3</v>
      </c>
      <c r="DF23" s="2">
        <v>96</v>
      </c>
      <c r="DG23" s="2">
        <v>127.9</v>
      </c>
      <c r="DH23" s="2">
        <v>132.3</v>
      </c>
      <c r="DI23" s="2">
        <v>129.3</v>
      </c>
      <c r="DJ23" s="2">
        <v>121.1</v>
      </c>
      <c r="DK23" s="2">
        <v>117.8</v>
      </c>
      <c r="DL23" s="2">
        <v>126.2</v>
      </c>
      <c r="DM23" s="2">
        <v>135.5</v>
      </c>
      <c r="DN23" s="2">
        <v>132.4</v>
      </c>
      <c r="DO23" s="2">
        <v>126.4</v>
      </c>
      <c r="DP23" s="2">
        <v>126</v>
      </c>
      <c r="DQ23" s="2">
        <v>120</v>
      </c>
      <c r="DR23" s="2">
        <v>130.3</v>
      </c>
      <c r="DS23" s="2">
        <v>135.6</v>
      </c>
      <c r="DT23" s="2">
        <v>136.5</v>
      </c>
      <c r="DU23" s="2">
        <v>143.2</v>
      </c>
      <c r="DV23" s="2">
        <v>144.7</v>
      </c>
      <c r="DW23" s="7">
        <v>145.2</v>
      </c>
      <c r="DX23" s="7">
        <v>141.9</v>
      </c>
      <c r="DY23" s="2">
        <v>130.8</v>
      </c>
      <c r="DZ23" s="2">
        <v>130.7</v>
      </c>
      <c r="EA23" s="2">
        <v>143.1</v>
      </c>
      <c r="EB23" s="2">
        <v>141.8</v>
      </c>
      <c r="EC23" s="7">
        <v>144.1</v>
      </c>
      <c r="ED23" s="7">
        <v>151.1</v>
      </c>
      <c r="EE23" s="7">
        <v>150.5</v>
      </c>
      <c r="EF23" s="2">
        <v>146.8</v>
      </c>
      <c r="EG23" s="2">
        <v>156.7</v>
      </c>
      <c r="EH23" s="2">
        <v>165</v>
      </c>
      <c r="EI23" s="7">
        <v>151.2</v>
      </c>
      <c r="EJ23" s="7">
        <v>128.6</v>
      </c>
      <c r="EK23" s="7">
        <v>121.2</v>
      </c>
      <c r="EL23" s="7">
        <v>122.3</v>
      </c>
      <c r="EM23" s="7">
        <v>120.7</v>
      </c>
      <c r="EN23" s="7">
        <v>112.2</v>
      </c>
      <c r="EO23" s="2">
        <v>117.4</v>
      </c>
      <c r="EP23" s="2">
        <v>127.7</v>
      </c>
      <c r="EQ23" s="25">
        <v>123.1</v>
      </c>
      <c r="ER23" s="2">
        <v>114.9</v>
      </c>
      <c r="ES23" s="2">
        <v>119.8</v>
      </c>
      <c r="ET23" s="25">
        <v>115.5</v>
      </c>
      <c r="EU23" s="25">
        <v>120.5</v>
      </c>
      <c r="EV23" s="2">
        <v>121.9</v>
      </c>
      <c r="EW23" s="2">
        <v>122.1</v>
      </c>
      <c r="EX23" s="2">
        <v>120</v>
      </c>
      <c r="EY23" s="30">
        <v>116.5</v>
      </c>
      <c r="EZ23" s="2">
        <v>123.2</v>
      </c>
      <c r="FA23" s="2">
        <v>123.1</v>
      </c>
      <c r="FB23" s="2">
        <v>123.3</v>
      </c>
      <c r="FC23" s="2">
        <v>121.8</v>
      </c>
      <c r="FD23" s="2">
        <v>135.3</v>
      </c>
      <c r="FE23" s="2">
        <v>137.2</v>
      </c>
      <c r="FF23" s="7">
        <v>136.8</v>
      </c>
      <c r="FG23" s="7">
        <v>133.9</v>
      </c>
      <c r="FH23" s="7">
        <v>134.9</v>
      </c>
      <c r="FI23" s="7">
        <v>144.7</v>
      </c>
      <c r="FJ23" s="7">
        <v>149.6</v>
      </c>
      <c r="FK23" s="7">
        <v>151</v>
      </c>
      <c r="FL23" s="7">
        <v>148.6</v>
      </c>
      <c r="FM23" s="7">
        <v>139.1</v>
      </c>
      <c r="FN23" s="33">
        <v>168.6</v>
      </c>
      <c r="FO23" s="34">
        <v>193.4</v>
      </c>
      <c r="FP23" s="2">
        <v>229.6</v>
      </c>
      <c r="FQ23" s="33">
        <v>239.3</v>
      </c>
      <c r="FR23" s="2">
        <v>230.4</v>
      </c>
      <c r="FS23" s="2">
        <v>231.7</v>
      </c>
      <c r="FT23" s="2">
        <v>214.5</v>
      </c>
      <c r="FU23" s="2">
        <v>220.9</v>
      </c>
      <c r="FV23" s="7">
        <v>221.9</v>
      </c>
      <c r="FW23" s="2">
        <v>207</v>
      </c>
      <c r="FX23" s="12">
        <v>180.3</v>
      </c>
      <c r="FY23" s="2">
        <v>170.6</v>
      </c>
      <c r="FZ23" s="2">
        <v>179.6</v>
      </c>
      <c r="GA23" s="2">
        <v>149.8</v>
      </c>
      <c r="GB23" s="2">
        <v>147.6</v>
      </c>
      <c r="GC23" s="2">
        <v>156.3</v>
      </c>
      <c r="GD23" s="2">
        <v>164</v>
      </c>
      <c r="GE23" s="2">
        <v>153.2</v>
      </c>
      <c r="GF23" s="2">
        <v>146.7</v>
      </c>
      <c r="GG23" s="2">
        <v>143.7</v>
      </c>
      <c r="GH23" s="2">
        <v>146.9</v>
      </c>
      <c r="GI23" s="2">
        <v>151.8</v>
      </c>
    </row>
    <row r="24" spans="1:191" ht="12">
      <c r="A24" s="55"/>
      <c r="B24" s="16"/>
      <c r="C24" s="3"/>
      <c r="D24" s="17" t="s">
        <v>16</v>
      </c>
      <c r="E24" s="5" t="s">
        <v>52</v>
      </c>
      <c r="F24" s="5" t="s">
        <v>50</v>
      </c>
      <c r="G24" s="5" t="s">
        <v>50</v>
      </c>
      <c r="H24" s="5" t="s">
        <v>50</v>
      </c>
      <c r="I24" s="5" t="s">
        <v>50</v>
      </c>
      <c r="J24" s="5" t="s">
        <v>50</v>
      </c>
      <c r="K24" s="5" t="str">
        <f t="shared" si="0"/>
        <v>×</v>
      </c>
      <c r="L24" s="5" t="str">
        <f t="shared" si="1"/>
        <v>×</v>
      </c>
      <c r="M24" s="31" t="str">
        <f t="shared" si="2"/>
        <v>×</v>
      </c>
      <c r="N24" s="31" t="str">
        <f t="shared" si="29"/>
        <v>×</v>
      </c>
      <c r="O24" s="31" t="str">
        <f t="shared" si="30"/>
        <v>×</v>
      </c>
      <c r="P24" s="4"/>
      <c r="Q24" s="6" t="str">
        <f t="shared" si="3"/>
        <v>×</v>
      </c>
      <c r="R24" s="6" t="str">
        <f t="shared" si="4"/>
        <v>×</v>
      </c>
      <c r="S24" s="6" t="str">
        <f t="shared" si="5"/>
        <v>×</v>
      </c>
      <c r="T24" s="6" t="str">
        <f t="shared" si="6"/>
        <v>×</v>
      </c>
      <c r="U24" s="6" t="str">
        <f t="shared" si="7"/>
        <v>×</v>
      </c>
      <c r="V24" s="6" t="str">
        <f t="shared" si="8"/>
        <v>×</v>
      </c>
      <c r="W24" s="6" t="str">
        <f t="shared" si="9"/>
        <v>×</v>
      </c>
      <c r="X24" s="6" t="str">
        <f t="shared" si="10"/>
        <v>×</v>
      </c>
      <c r="Y24" s="6" t="str">
        <f t="shared" si="11"/>
        <v>×</v>
      </c>
      <c r="Z24" s="6" t="str">
        <f t="shared" si="12"/>
        <v>×</v>
      </c>
      <c r="AA24" s="6" t="str">
        <f t="shared" si="13"/>
        <v>×</v>
      </c>
      <c r="AB24" s="6" t="str">
        <f t="shared" si="14"/>
        <v>×</v>
      </c>
      <c r="AC24" s="6" t="str">
        <f t="shared" si="15"/>
        <v>×</v>
      </c>
      <c r="AD24" s="6" t="str">
        <f t="shared" si="16"/>
        <v>×</v>
      </c>
      <c r="AE24" s="6" t="str">
        <f t="shared" si="17"/>
        <v>×</v>
      </c>
      <c r="AF24" s="6" t="str">
        <f t="shared" si="52"/>
        <v>×</v>
      </c>
      <c r="AG24" s="6" t="str">
        <f t="shared" si="18"/>
        <v>×</v>
      </c>
      <c r="AH24" s="6" t="str">
        <f t="shared" si="19"/>
        <v>×</v>
      </c>
      <c r="AI24" s="6" t="str">
        <f t="shared" si="20"/>
        <v>×</v>
      </c>
      <c r="AJ24" s="6" t="str">
        <f t="shared" si="21"/>
        <v>×</v>
      </c>
      <c r="AK24" s="6" t="str">
        <f t="shared" si="22"/>
        <v>×</v>
      </c>
      <c r="AL24" s="6" t="str">
        <f t="shared" si="23"/>
        <v>×</v>
      </c>
      <c r="AM24" s="6" t="str">
        <f t="shared" si="24"/>
        <v>×</v>
      </c>
      <c r="AN24" s="6" t="str">
        <f t="shared" si="25"/>
        <v>×</v>
      </c>
      <c r="AO24" s="6" t="str">
        <f>EC24</f>
        <v>×</v>
      </c>
      <c r="AP24" s="6" t="str">
        <f>ED24</f>
        <v>×</v>
      </c>
      <c r="AQ24" s="6" t="str">
        <f>EE24</f>
        <v>×</v>
      </c>
      <c r="AR24" s="6" t="str">
        <f t="shared" si="28"/>
        <v>×</v>
      </c>
      <c r="AS24" s="5" t="str">
        <f t="shared" si="31"/>
        <v>×</v>
      </c>
      <c r="AT24" s="5" t="str">
        <f t="shared" si="32"/>
        <v>×</v>
      </c>
      <c r="AU24" s="5" t="str">
        <f t="shared" si="33"/>
        <v>×</v>
      </c>
      <c r="AV24" s="5" t="str">
        <f t="shared" si="34"/>
        <v>×</v>
      </c>
      <c r="AW24" s="5" t="str">
        <f t="shared" si="35"/>
        <v>×</v>
      </c>
      <c r="AX24" s="5" t="str">
        <f t="shared" si="36"/>
        <v>×</v>
      </c>
      <c r="AY24" s="5" t="str">
        <f t="shared" si="37"/>
        <v>×</v>
      </c>
      <c r="AZ24" s="5" t="str">
        <f t="shared" si="38"/>
        <v>×</v>
      </c>
      <c r="BA24" s="5" t="str">
        <f t="shared" si="39"/>
        <v>×</v>
      </c>
      <c r="BB24" s="5" t="str">
        <f t="shared" si="40"/>
        <v>×</v>
      </c>
      <c r="BC24" s="5" t="str">
        <f t="shared" si="41"/>
        <v>×</v>
      </c>
      <c r="BD24" s="5" t="str">
        <f t="shared" si="42"/>
        <v>×</v>
      </c>
      <c r="BE24" s="2" t="str">
        <f t="shared" si="43"/>
        <v>×</v>
      </c>
      <c r="BF24" s="2" t="str">
        <f t="shared" si="44"/>
        <v>×</v>
      </c>
      <c r="BG24" s="2" t="str">
        <f t="shared" si="45"/>
        <v>×</v>
      </c>
      <c r="BH24" s="21"/>
      <c r="BI24" s="2" t="s">
        <v>50</v>
      </c>
      <c r="BJ24" s="2" t="s">
        <v>50</v>
      </c>
      <c r="BK24" s="2" t="s">
        <v>50</v>
      </c>
      <c r="BL24" s="2" t="s">
        <v>50</v>
      </c>
      <c r="BM24" s="2" t="s">
        <v>50</v>
      </c>
      <c r="BN24" s="2" t="s">
        <v>50</v>
      </c>
      <c r="BO24" s="2" t="s">
        <v>50</v>
      </c>
      <c r="BP24" s="2" t="s">
        <v>50</v>
      </c>
      <c r="BQ24" s="2" t="s">
        <v>50</v>
      </c>
      <c r="BR24" s="2" t="s">
        <v>50</v>
      </c>
      <c r="BS24" s="2" t="s">
        <v>50</v>
      </c>
      <c r="BT24" s="2" t="s">
        <v>50</v>
      </c>
      <c r="BU24" s="2" t="s">
        <v>50</v>
      </c>
      <c r="BV24" s="2" t="s">
        <v>50</v>
      </c>
      <c r="BW24" s="2" t="s">
        <v>50</v>
      </c>
      <c r="BX24" s="2" t="s">
        <v>50</v>
      </c>
      <c r="BY24" s="2" t="s">
        <v>50</v>
      </c>
      <c r="BZ24" s="2" t="s">
        <v>50</v>
      </c>
      <c r="CA24" s="2" t="s">
        <v>50</v>
      </c>
      <c r="CB24" s="2" t="s">
        <v>50</v>
      </c>
      <c r="CC24" s="2" t="s">
        <v>50</v>
      </c>
      <c r="CD24" s="2" t="s">
        <v>50</v>
      </c>
      <c r="CE24" s="2" t="s">
        <v>50</v>
      </c>
      <c r="CF24" s="2" t="s">
        <v>50</v>
      </c>
      <c r="CG24" s="2" t="s">
        <v>50</v>
      </c>
      <c r="CH24" s="2" t="s">
        <v>50</v>
      </c>
      <c r="CI24" s="2" t="s">
        <v>50</v>
      </c>
      <c r="CJ24" s="2" t="s">
        <v>50</v>
      </c>
      <c r="CK24" s="2" t="s">
        <v>50</v>
      </c>
      <c r="CL24" s="2" t="s">
        <v>50</v>
      </c>
      <c r="CM24" s="2" t="s">
        <v>50</v>
      </c>
      <c r="CN24" s="2" t="s">
        <v>50</v>
      </c>
      <c r="CO24" s="2" t="s">
        <v>50</v>
      </c>
      <c r="CP24" s="2" t="s">
        <v>50</v>
      </c>
      <c r="CQ24" s="2" t="s">
        <v>50</v>
      </c>
      <c r="CR24" s="2" t="s">
        <v>50</v>
      </c>
      <c r="CS24" s="2" t="s">
        <v>50</v>
      </c>
      <c r="CT24" s="2" t="s">
        <v>50</v>
      </c>
      <c r="CU24" s="2" t="s">
        <v>50</v>
      </c>
      <c r="CV24" s="2" t="s">
        <v>50</v>
      </c>
      <c r="CW24" s="2" t="s">
        <v>50</v>
      </c>
      <c r="CX24" s="2" t="s">
        <v>50</v>
      </c>
      <c r="CY24" s="2" t="s">
        <v>50</v>
      </c>
      <c r="CZ24" s="2" t="s">
        <v>50</v>
      </c>
      <c r="DA24" s="2" t="s">
        <v>50</v>
      </c>
      <c r="DB24" s="2" t="s">
        <v>50</v>
      </c>
      <c r="DC24" s="2" t="s">
        <v>50</v>
      </c>
      <c r="DD24" s="2" t="s">
        <v>50</v>
      </c>
      <c r="DE24" s="2" t="s">
        <v>50</v>
      </c>
      <c r="DF24" s="2" t="s">
        <v>50</v>
      </c>
      <c r="DG24" s="2" t="s">
        <v>50</v>
      </c>
      <c r="DH24" s="2" t="s">
        <v>50</v>
      </c>
      <c r="DI24" s="2" t="s">
        <v>50</v>
      </c>
      <c r="DJ24" s="2" t="s">
        <v>50</v>
      </c>
      <c r="DK24" s="2" t="s">
        <v>50</v>
      </c>
      <c r="DL24" s="2" t="s">
        <v>50</v>
      </c>
      <c r="DM24" s="2" t="s">
        <v>50</v>
      </c>
      <c r="DN24" s="2" t="s">
        <v>50</v>
      </c>
      <c r="DO24" s="2" t="s">
        <v>50</v>
      </c>
      <c r="DP24" s="2" t="s">
        <v>50</v>
      </c>
      <c r="DQ24" s="2" t="s">
        <v>50</v>
      </c>
      <c r="DR24" s="2" t="s">
        <v>50</v>
      </c>
      <c r="DS24" s="2" t="s">
        <v>50</v>
      </c>
      <c r="DT24" s="2" t="s">
        <v>50</v>
      </c>
      <c r="DU24" s="2" t="s">
        <v>50</v>
      </c>
      <c r="DV24" s="2" t="s">
        <v>50</v>
      </c>
      <c r="DW24" s="2" t="s">
        <v>50</v>
      </c>
      <c r="DX24" s="2" t="s">
        <v>50</v>
      </c>
      <c r="DY24" s="2" t="s">
        <v>50</v>
      </c>
      <c r="DZ24" s="2" t="s">
        <v>50</v>
      </c>
      <c r="EA24" s="2" t="s">
        <v>50</v>
      </c>
      <c r="EB24" s="2" t="s">
        <v>50</v>
      </c>
      <c r="EC24" s="2" t="s">
        <v>50</v>
      </c>
      <c r="ED24" s="2" t="s">
        <v>50</v>
      </c>
      <c r="EE24" s="2" t="s">
        <v>50</v>
      </c>
      <c r="EF24" s="2" t="s">
        <v>50</v>
      </c>
      <c r="EG24" s="2" t="s">
        <v>50</v>
      </c>
      <c r="EH24" s="2" t="s">
        <v>50</v>
      </c>
      <c r="EI24" s="2" t="s">
        <v>50</v>
      </c>
      <c r="EJ24" s="2" t="s">
        <v>50</v>
      </c>
      <c r="EK24" s="2" t="s">
        <v>50</v>
      </c>
      <c r="EL24" s="2" t="s">
        <v>50</v>
      </c>
      <c r="EM24" s="2" t="s">
        <v>50</v>
      </c>
      <c r="EN24" s="2" t="s">
        <v>50</v>
      </c>
      <c r="EO24" s="2" t="s">
        <v>50</v>
      </c>
      <c r="EP24" s="2" t="s">
        <v>50</v>
      </c>
      <c r="EQ24" s="2" t="s">
        <v>50</v>
      </c>
      <c r="ER24" s="2" t="s">
        <v>50</v>
      </c>
      <c r="ES24" s="2" t="s">
        <v>50</v>
      </c>
      <c r="ET24" s="2" t="s">
        <v>50</v>
      </c>
      <c r="EU24" s="2" t="s">
        <v>50</v>
      </c>
      <c r="EV24" s="2" t="s">
        <v>50</v>
      </c>
      <c r="EW24" s="2" t="s">
        <v>50</v>
      </c>
      <c r="EX24" s="2" t="s">
        <v>50</v>
      </c>
      <c r="EY24" s="2" t="s">
        <v>50</v>
      </c>
      <c r="EZ24" s="2" t="s">
        <v>50</v>
      </c>
      <c r="FA24" s="2" t="s">
        <v>50</v>
      </c>
      <c r="FB24" s="2" t="s">
        <v>50</v>
      </c>
      <c r="FC24" s="2" t="s">
        <v>50</v>
      </c>
      <c r="FD24" s="2" t="s">
        <v>50</v>
      </c>
      <c r="FE24" s="2" t="s">
        <v>50</v>
      </c>
      <c r="FF24" s="2" t="s">
        <v>50</v>
      </c>
      <c r="FG24" s="2" t="s">
        <v>50</v>
      </c>
      <c r="FH24" s="2" t="s">
        <v>50</v>
      </c>
      <c r="FI24" s="2" t="s">
        <v>50</v>
      </c>
      <c r="FJ24" s="2" t="s">
        <v>50</v>
      </c>
      <c r="FK24" s="2" t="s">
        <v>50</v>
      </c>
      <c r="FL24" s="2" t="s">
        <v>50</v>
      </c>
      <c r="FM24" s="2" t="s">
        <v>50</v>
      </c>
      <c r="FN24" s="2" t="s">
        <v>50</v>
      </c>
      <c r="FO24" s="2" t="s">
        <v>50</v>
      </c>
      <c r="FP24" s="2" t="s">
        <v>50</v>
      </c>
      <c r="FQ24" s="2" t="s">
        <v>50</v>
      </c>
      <c r="FR24" s="2" t="s">
        <v>50</v>
      </c>
      <c r="FS24" s="2" t="s">
        <v>50</v>
      </c>
      <c r="FT24" s="2" t="s">
        <v>50</v>
      </c>
      <c r="FU24" s="2" t="s">
        <v>50</v>
      </c>
      <c r="FV24" s="2" t="s">
        <v>50</v>
      </c>
      <c r="FW24" s="2" t="s">
        <v>50</v>
      </c>
      <c r="FX24" s="2" t="s">
        <v>50</v>
      </c>
      <c r="FY24" s="2" t="s">
        <v>50</v>
      </c>
      <c r="FZ24" s="2" t="s">
        <v>50</v>
      </c>
      <c r="GA24" s="2" t="s">
        <v>50</v>
      </c>
      <c r="GB24" s="2" t="s">
        <v>50</v>
      </c>
      <c r="GC24" s="2" t="s">
        <v>50</v>
      </c>
      <c r="GD24" s="2" t="s">
        <v>50</v>
      </c>
      <c r="GE24" s="2" t="s">
        <v>50</v>
      </c>
      <c r="GF24" s="2" t="s">
        <v>50</v>
      </c>
      <c r="GG24" s="2" t="s">
        <v>50</v>
      </c>
      <c r="GH24" s="2" t="s">
        <v>50</v>
      </c>
      <c r="GI24" s="2" t="s">
        <v>50</v>
      </c>
    </row>
    <row r="25" spans="1:191" ht="12">
      <c r="A25" s="55" t="s">
        <v>45</v>
      </c>
      <c r="B25" s="52" t="s">
        <v>18</v>
      </c>
      <c r="C25" s="53"/>
      <c r="D25" s="54"/>
      <c r="E25" s="5">
        <v>10000</v>
      </c>
      <c r="F25" s="5">
        <f>BT25</f>
        <v>99.6</v>
      </c>
      <c r="G25" s="5">
        <f>CF25</f>
        <v>101.2</v>
      </c>
      <c r="H25" s="5">
        <f>CR25</f>
        <v>93.2</v>
      </c>
      <c r="I25" s="5">
        <f>DD25</f>
        <v>99.2</v>
      </c>
      <c r="J25" s="5">
        <f>DP25</f>
        <v>92.5</v>
      </c>
      <c r="K25" s="5">
        <f t="shared" si="0"/>
        <v>98.6</v>
      </c>
      <c r="L25" s="5">
        <f t="shared" si="1"/>
        <v>93.3</v>
      </c>
      <c r="M25" s="31">
        <f t="shared" si="2"/>
        <v>85.3</v>
      </c>
      <c r="N25" s="31">
        <f t="shared" si="29"/>
        <v>73.7</v>
      </c>
      <c r="O25" s="31">
        <f t="shared" si="30"/>
        <v>86.1</v>
      </c>
      <c r="P25" s="4"/>
      <c r="Q25" s="6">
        <f t="shared" si="3"/>
        <v>101.9</v>
      </c>
      <c r="R25" s="6">
        <f t="shared" si="4"/>
        <v>103.7</v>
      </c>
      <c r="S25" s="6">
        <f t="shared" si="5"/>
        <v>101.4</v>
      </c>
      <c r="T25" s="6">
        <f t="shared" si="6"/>
        <v>99.6</v>
      </c>
      <c r="U25" s="6">
        <f t="shared" si="7"/>
        <v>101.2</v>
      </c>
      <c r="V25" s="6">
        <f t="shared" si="8"/>
        <v>108.5</v>
      </c>
      <c r="W25" s="6">
        <f t="shared" si="9"/>
        <v>106.1</v>
      </c>
      <c r="X25" s="6">
        <f t="shared" si="10"/>
        <v>101.2</v>
      </c>
      <c r="Y25" s="6">
        <f t="shared" si="11"/>
        <v>102.3</v>
      </c>
      <c r="Z25" s="6">
        <f t="shared" si="12"/>
        <v>99.1</v>
      </c>
      <c r="AA25" s="6">
        <f t="shared" si="13"/>
        <v>100.6</v>
      </c>
      <c r="AB25" s="6">
        <f t="shared" si="14"/>
        <v>93.2</v>
      </c>
      <c r="AC25" s="6">
        <f t="shared" si="15"/>
        <v>87</v>
      </c>
      <c r="AD25" s="6">
        <f t="shared" si="16"/>
        <v>92.7</v>
      </c>
      <c r="AE25" s="6">
        <f t="shared" si="17"/>
        <v>97.8</v>
      </c>
      <c r="AF25" s="6">
        <f t="shared" si="52"/>
        <v>99.2</v>
      </c>
      <c r="AG25" s="6">
        <f t="shared" si="18"/>
        <v>96.1</v>
      </c>
      <c r="AH25" s="6">
        <f t="shared" si="19"/>
        <v>105.3</v>
      </c>
      <c r="AI25" s="6">
        <f t="shared" si="20"/>
        <v>100.7</v>
      </c>
      <c r="AJ25" s="6">
        <f t="shared" si="21"/>
        <v>92.5</v>
      </c>
      <c r="AK25" s="6">
        <f t="shared" si="22"/>
        <v>97.2</v>
      </c>
      <c r="AL25" s="6">
        <f t="shared" si="23"/>
        <v>99.4</v>
      </c>
      <c r="AM25" s="6">
        <f t="shared" si="24"/>
        <v>99.4</v>
      </c>
      <c r="AN25" s="6">
        <f t="shared" si="25"/>
        <v>98.6</v>
      </c>
      <c r="AO25" s="6">
        <v>93.9</v>
      </c>
      <c r="AP25" s="6">
        <f aca="true" t="shared" si="53" ref="AP25:AP41">EH25</f>
        <v>95.4</v>
      </c>
      <c r="AQ25" s="6">
        <f aca="true" t="shared" si="54" ref="AQ25:AQ41">EK25</f>
        <v>96.5</v>
      </c>
      <c r="AR25" s="6">
        <f t="shared" si="28"/>
        <v>93.3</v>
      </c>
      <c r="AS25" s="5">
        <f t="shared" si="31"/>
        <v>85.7</v>
      </c>
      <c r="AT25" s="5">
        <f t="shared" si="32"/>
        <v>87.4</v>
      </c>
      <c r="AU25" s="5">
        <f t="shared" si="33"/>
        <v>86.5</v>
      </c>
      <c r="AV25" s="5">
        <f t="shared" si="34"/>
        <v>85.3</v>
      </c>
      <c r="AW25" s="5">
        <f t="shared" si="35"/>
        <v>83.8</v>
      </c>
      <c r="AX25" s="5">
        <f t="shared" si="36"/>
        <v>81.2</v>
      </c>
      <c r="AY25" s="5">
        <f t="shared" si="37"/>
        <v>73.9</v>
      </c>
      <c r="AZ25" s="5">
        <f t="shared" si="38"/>
        <v>73.7</v>
      </c>
      <c r="BA25" s="5">
        <f t="shared" si="39"/>
        <v>82.7</v>
      </c>
      <c r="BB25" s="5">
        <f t="shared" si="40"/>
        <v>89.8</v>
      </c>
      <c r="BC25" s="5">
        <f t="shared" si="41"/>
        <v>90.4</v>
      </c>
      <c r="BD25" s="5">
        <f t="shared" si="42"/>
        <v>86.1</v>
      </c>
      <c r="BE25" s="2">
        <f t="shared" si="43"/>
        <v>94.6</v>
      </c>
      <c r="BF25" s="2">
        <f t="shared" si="44"/>
        <v>91.8</v>
      </c>
      <c r="BG25" s="2">
        <f t="shared" si="45"/>
        <v>94</v>
      </c>
      <c r="BH25" s="21"/>
      <c r="BI25" s="2">
        <v>102.4</v>
      </c>
      <c r="BJ25" s="2">
        <v>98.4</v>
      </c>
      <c r="BK25" s="2">
        <v>101.9</v>
      </c>
      <c r="BL25" s="2">
        <v>99.9</v>
      </c>
      <c r="BM25" s="2">
        <v>101.2</v>
      </c>
      <c r="BN25" s="2">
        <v>103.7</v>
      </c>
      <c r="BO25" s="2">
        <v>108.7</v>
      </c>
      <c r="BP25" s="2">
        <v>106.7</v>
      </c>
      <c r="BQ25" s="2">
        <v>101.4</v>
      </c>
      <c r="BR25" s="2">
        <v>102.8</v>
      </c>
      <c r="BS25" s="2">
        <v>106.7</v>
      </c>
      <c r="BT25" s="2">
        <v>99.6</v>
      </c>
      <c r="BU25" s="2">
        <v>99.3</v>
      </c>
      <c r="BV25" s="2">
        <v>100.3</v>
      </c>
      <c r="BW25" s="2">
        <v>101.2</v>
      </c>
      <c r="BX25" s="2">
        <v>107.5</v>
      </c>
      <c r="BY25" s="2">
        <v>109.1</v>
      </c>
      <c r="BZ25" s="2">
        <v>108.5</v>
      </c>
      <c r="CA25" s="2">
        <v>109.2</v>
      </c>
      <c r="CB25" s="2">
        <v>108</v>
      </c>
      <c r="CC25" s="2">
        <v>106.1</v>
      </c>
      <c r="CD25" s="2">
        <v>104.6</v>
      </c>
      <c r="CE25" s="2">
        <v>106.5</v>
      </c>
      <c r="CF25" s="2">
        <v>101.2</v>
      </c>
      <c r="CG25" s="2">
        <v>100.9</v>
      </c>
      <c r="CH25" s="2">
        <v>100.9</v>
      </c>
      <c r="CI25" s="2">
        <v>102.3</v>
      </c>
      <c r="CJ25" s="2">
        <v>97.3</v>
      </c>
      <c r="CK25" s="2">
        <v>98.9</v>
      </c>
      <c r="CL25" s="2">
        <v>99.1</v>
      </c>
      <c r="CM25" s="2">
        <v>100</v>
      </c>
      <c r="CN25" s="2">
        <v>102.3</v>
      </c>
      <c r="CO25" s="2">
        <v>100.6</v>
      </c>
      <c r="CP25" s="2">
        <v>102.8</v>
      </c>
      <c r="CQ25" s="2">
        <v>101.5</v>
      </c>
      <c r="CR25" s="2">
        <v>93.2</v>
      </c>
      <c r="CS25" s="2">
        <v>94.9</v>
      </c>
      <c r="CT25" s="2">
        <v>92.5</v>
      </c>
      <c r="CU25" s="2">
        <v>87</v>
      </c>
      <c r="CV25" s="2">
        <v>88.2</v>
      </c>
      <c r="CW25" s="2">
        <v>93.3</v>
      </c>
      <c r="CX25" s="2">
        <v>92.7</v>
      </c>
      <c r="CY25" s="2">
        <v>94.8</v>
      </c>
      <c r="CZ25" s="2">
        <v>95</v>
      </c>
      <c r="DA25" s="2">
        <v>97.8</v>
      </c>
      <c r="DB25" s="2">
        <v>104.4</v>
      </c>
      <c r="DC25" s="2">
        <v>103.3</v>
      </c>
      <c r="DD25" s="2">
        <v>99.2</v>
      </c>
      <c r="DE25" s="2">
        <v>100.1</v>
      </c>
      <c r="DF25" s="2">
        <v>98.3</v>
      </c>
      <c r="DG25" s="2">
        <v>96.1</v>
      </c>
      <c r="DH25" s="2">
        <v>91.1</v>
      </c>
      <c r="DI25" s="2">
        <v>98.8</v>
      </c>
      <c r="DJ25" s="2">
        <v>105.3</v>
      </c>
      <c r="DK25" s="2">
        <v>101.5</v>
      </c>
      <c r="DL25" s="2">
        <v>102.7</v>
      </c>
      <c r="DM25" s="2">
        <v>100.7</v>
      </c>
      <c r="DN25" s="2">
        <v>97.8</v>
      </c>
      <c r="DO25" s="2">
        <v>95.6</v>
      </c>
      <c r="DP25" s="2">
        <v>92.5</v>
      </c>
      <c r="DQ25" s="2">
        <v>96.3</v>
      </c>
      <c r="DR25" s="2">
        <v>97.6</v>
      </c>
      <c r="DS25" s="2">
        <v>97.2</v>
      </c>
      <c r="DT25" s="2">
        <v>94.9</v>
      </c>
      <c r="DU25" s="2">
        <v>97.2</v>
      </c>
      <c r="DV25" s="2">
        <v>99.4</v>
      </c>
      <c r="DW25" s="7">
        <v>99.2</v>
      </c>
      <c r="DX25" s="7">
        <v>101.2</v>
      </c>
      <c r="DY25" s="2">
        <v>99.4</v>
      </c>
      <c r="DZ25" s="2">
        <v>102.6</v>
      </c>
      <c r="EA25" s="2">
        <v>97.5</v>
      </c>
      <c r="EB25" s="2">
        <v>98.6</v>
      </c>
      <c r="EC25" s="7">
        <v>96.7</v>
      </c>
      <c r="ED25" s="7">
        <v>95.3</v>
      </c>
      <c r="EE25" s="7">
        <v>91.5</v>
      </c>
      <c r="EF25" s="2">
        <v>94.2</v>
      </c>
      <c r="EG25" s="2">
        <v>94.8</v>
      </c>
      <c r="EH25" s="2">
        <v>95.4</v>
      </c>
      <c r="EI25" s="7">
        <v>94.6</v>
      </c>
      <c r="EJ25" s="7">
        <v>97.2</v>
      </c>
      <c r="EK25" s="7">
        <v>96.5</v>
      </c>
      <c r="EL25" s="7">
        <v>104.6</v>
      </c>
      <c r="EM25" s="7">
        <v>101.7</v>
      </c>
      <c r="EN25" s="7">
        <v>93.3</v>
      </c>
      <c r="EO25" s="2">
        <v>93.2</v>
      </c>
      <c r="EP25" s="2">
        <v>90.3</v>
      </c>
      <c r="EQ25" s="25">
        <v>85.7</v>
      </c>
      <c r="ER25" s="2">
        <v>80.1</v>
      </c>
      <c r="ES25" s="25">
        <v>80.6</v>
      </c>
      <c r="ET25" s="25">
        <v>87.4</v>
      </c>
      <c r="EU25" s="25">
        <v>88.3</v>
      </c>
      <c r="EV25" s="2">
        <v>87.6</v>
      </c>
      <c r="EW25" s="2">
        <v>86.5</v>
      </c>
      <c r="EX25" s="2">
        <v>91.1</v>
      </c>
      <c r="EY25" s="30">
        <v>87.4</v>
      </c>
      <c r="EZ25" s="2">
        <v>85.3</v>
      </c>
      <c r="FA25" s="2">
        <v>86.4</v>
      </c>
      <c r="FB25" s="2">
        <v>89.6</v>
      </c>
      <c r="FC25" s="2">
        <v>83.8</v>
      </c>
      <c r="FD25" s="2">
        <v>75.4</v>
      </c>
      <c r="FE25" s="2">
        <v>77.7</v>
      </c>
      <c r="FF25" s="7">
        <v>81.2</v>
      </c>
      <c r="FG25" s="7">
        <v>79.9</v>
      </c>
      <c r="FH25" s="7">
        <v>72.9</v>
      </c>
      <c r="FI25" s="7">
        <v>73.9</v>
      </c>
      <c r="FJ25" s="7">
        <v>77.5</v>
      </c>
      <c r="FK25" s="7">
        <v>73.8</v>
      </c>
      <c r="FL25" s="7">
        <v>73.7</v>
      </c>
      <c r="FM25" s="7">
        <v>76.5</v>
      </c>
      <c r="FN25" s="33">
        <v>77.1</v>
      </c>
      <c r="FO25" s="34">
        <v>82.7</v>
      </c>
      <c r="FP25" s="2">
        <v>79.4</v>
      </c>
      <c r="FQ25" s="33">
        <v>84.8</v>
      </c>
      <c r="FR25" s="2">
        <v>89.8</v>
      </c>
      <c r="FS25" s="2">
        <v>94.4</v>
      </c>
      <c r="FT25" s="2">
        <v>87.3</v>
      </c>
      <c r="FU25" s="2">
        <v>90.4</v>
      </c>
      <c r="FV25" s="7">
        <v>89.9</v>
      </c>
      <c r="FW25" s="2">
        <v>87.3</v>
      </c>
      <c r="FX25" s="12">
        <v>86.1</v>
      </c>
      <c r="FY25" s="2">
        <v>88.8</v>
      </c>
      <c r="FZ25" s="2">
        <v>91.6</v>
      </c>
      <c r="GA25" s="2">
        <v>94.6</v>
      </c>
      <c r="GB25" s="2">
        <v>85.7</v>
      </c>
      <c r="GC25" s="2">
        <v>93.8</v>
      </c>
      <c r="GD25" s="2">
        <v>91.8</v>
      </c>
      <c r="GE25" s="2">
        <v>96.4</v>
      </c>
      <c r="GF25" s="2">
        <v>93.6</v>
      </c>
      <c r="GG25" s="2">
        <v>94</v>
      </c>
      <c r="GH25" s="2">
        <v>87.4</v>
      </c>
      <c r="GI25" s="2">
        <v>89.9</v>
      </c>
    </row>
    <row r="26" spans="1:191" ht="12">
      <c r="A26" s="55"/>
      <c r="B26" s="16"/>
      <c r="C26" s="50" t="s">
        <v>17</v>
      </c>
      <c r="D26" s="51"/>
      <c r="E26" s="5" t="s">
        <v>54</v>
      </c>
      <c r="F26" s="5" t="s">
        <v>53</v>
      </c>
      <c r="G26" s="5" t="s">
        <v>53</v>
      </c>
      <c r="H26" s="5" t="s">
        <v>53</v>
      </c>
      <c r="I26" s="5" t="s">
        <v>53</v>
      </c>
      <c r="J26" s="5" t="s">
        <v>53</v>
      </c>
      <c r="K26" s="5" t="str">
        <f t="shared" si="0"/>
        <v>－</v>
      </c>
      <c r="L26" s="5" t="str">
        <f t="shared" si="1"/>
        <v>－</v>
      </c>
      <c r="M26" s="31" t="str">
        <f t="shared" si="2"/>
        <v>－</v>
      </c>
      <c r="N26" s="31" t="str">
        <f t="shared" si="29"/>
        <v>－</v>
      </c>
      <c r="O26" s="31" t="str">
        <f t="shared" si="30"/>
        <v>－</v>
      </c>
      <c r="P26" s="4"/>
      <c r="Q26" s="6" t="str">
        <f t="shared" si="3"/>
        <v>－</v>
      </c>
      <c r="R26" s="6" t="str">
        <f t="shared" si="4"/>
        <v>－</v>
      </c>
      <c r="S26" s="6" t="str">
        <f t="shared" si="5"/>
        <v>－</v>
      </c>
      <c r="T26" s="6" t="str">
        <f t="shared" si="6"/>
        <v>－</v>
      </c>
      <c r="U26" s="6" t="str">
        <f t="shared" si="7"/>
        <v>－</v>
      </c>
      <c r="V26" s="6" t="str">
        <f t="shared" si="8"/>
        <v>－</v>
      </c>
      <c r="W26" s="6" t="str">
        <f t="shared" si="9"/>
        <v>－</v>
      </c>
      <c r="X26" s="6" t="str">
        <f t="shared" si="10"/>
        <v>－</v>
      </c>
      <c r="Y26" s="6" t="str">
        <f t="shared" si="11"/>
        <v>－</v>
      </c>
      <c r="Z26" s="6" t="str">
        <f t="shared" si="12"/>
        <v>－</v>
      </c>
      <c r="AA26" s="6" t="str">
        <f t="shared" si="13"/>
        <v>－</v>
      </c>
      <c r="AB26" s="6" t="str">
        <f t="shared" si="14"/>
        <v>－</v>
      </c>
      <c r="AC26" s="6" t="str">
        <f t="shared" si="15"/>
        <v>－</v>
      </c>
      <c r="AD26" s="6" t="str">
        <f t="shared" si="16"/>
        <v>－</v>
      </c>
      <c r="AE26" s="6" t="str">
        <f t="shared" si="17"/>
        <v>－</v>
      </c>
      <c r="AF26" s="6" t="str">
        <f t="shared" si="52"/>
        <v>－</v>
      </c>
      <c r="AG26" s="6" t="str">
        <f t="shared" si="18"/>
        <v>－</v>
      </c>
      <c r="AH26" s="6" t="str">
        <f t="shared" si="19"/>
        <v>－</v>
      </c>
      <c r="AI26" s="6" t="str">
        <f t="shared" si="20"/>
        <v>－</v>
      </c>
      <c r="AJ26" s="6" t="str">
        <f t="shared" si="21"/>
        <v>－</v>
      </c>
      <c r="AK26" s="6" t="str">
        <f t="shared" si="22"/>
        <v>－</v>
      </c>
      <c r="AL26" s="6" t="str">
        <f t="shared" si="23"/>
        <v>－</v>
      </c>
      <c r="AM26" s="6" t="str">
        <f t="shared" si="24"/>
        <v>－</v>
      </c>
      <c r="AN26" s="6" t="str">
        <f t="shared" si="25"/>
        <v>－</v>
      </c>
      <c r="AO26" s="6" t="s">
        <v>53</v>
      </c>
      <c r="AP26" s="6" t="str">
        <f t="shared" si="53"/>
        <v>－</v>
      </c>
      <c r="AQ26" s="6" t="str">
        <f t="shared" si="54"/>
        <v>－</v>
      </c>
      <c r="AR26" s="6" t="str">
        <f t="shared" si="28"/>
        <v>－</v>
      </c>
      <c r="AS26" s="5" t="str">
        <f t="shared" si="31"/>
        <v>－</v>
      </c>
      <c r="AT26" s="5" t="str">
        <f t="shared" si="32"/>
        <v>－</v>
      </c>
      <c r="AU26" s="5" t="str">
        <f t="shared" si="33"/>
        <v>－</v>
      </c>
      <c r="AV26" s="5" t="str">
        <f t="shared" si="34"/>
        <v>－</v>
      </c>
      <c r="AW26" s="5" t="str">
        <f t="shared" si="35"/>
        <v>－</v>
      </c>
      <c r="AX26" s="5" t="str">
        <f t="shared" si="36"/>
        <v>－</v>
      </c>
      <c r="AY26" s="5" t="str">
        <f t="shared" si="37"/>
        <v>－</v>
      </c>
      <c r="AZ26" s="5" t="str">
        <f t="shared" si="38"/>
        <v>－</v>
      </c>
      <c r="BA26" s="5" t="str">
        <f t="shared" si="39"/>
        <v>－</v>
      </c>
      <c r="BB26" s="5" t="str">
        <f t="shared" si="40"/>
        <v>－</v>
      </c>
      <c r="BC26" s="5" t="str">
        <f t="shared" si="41"/>
        <v>－</v>
      </c>
      <c r="BD26" s="5" t="str">
        <f t="shared" si="42"/>
        <v>－</v>
      </c>
      <c r="BE26" s="2" t="str">
        <f t="shared" si="43"/>
        <v>－</v>
      </c>
      <c r="BF26" s="2" t="str">
        <f t="shared" si="44"/>
        <v>－</v>
      </c>
      <c r="BG26" s="2" t="str">
        <f t="shared" si="45"/>
        <v>－</v>
      </c>
      <c r="BH26" s="21"/>
      <c r="BI26" s="2" t="s">
        <v>53</v>
      </c>
      <c r="BJ26" s="2" t="s">
        <v>53</v>
      </c>
      <c r="BK26" s="2" t="s">
        <v>53</v>
      </c>
      <c r="BL26" s="2" t="s">
        <v>53</v>
      </c>
      <c r="BM26" s="2" t="s">
        <v>53</v>
      </c>
      <c r="BN26" s="2" t="s">
        <v>53</v>
      </c>
      <c r="BO26" s="2" t="s">
        <v>53</v>
      </c>
      <c r="BP26" s="2" t="s">
        <v>53</v>
      </c>
      <c r="BQ26" s="2" t="s">
        <v>53</v>
      </c>
      <c r="BR26" s="2" t="s">
        <v>53</v>
      </c>
      <c r="BS26" s="2" t="s">
        <v>53</v>
      </c>
      <c r="BT26" s="2" t="s">
        <v>53</v>
      </c>
      <c r="BU26" s="2" t="s">
        <v>53</v>
      </c>
      <c r="BV26" s="2" t="s">
        <v>53</v>
      </c>
      <c r="BW26" s="2" t="s">
        <v>53</v>
      </c>
      <c r="BX26" s="2" t="s">
        <v>53</v>
      </c>
      <c r="BY26" s="2" t="s">
        <v>53</v>
      </c>
      <c r="BZ26" s="2" t="s">
        <v>53</v>
      </c>
      <c r="CA26" s="2" t="s">
        <v>53</v>
      </c>
      <c r="CB26" s="2" t="s">
        <v>53</v>
      </c>
      <c r="CC26" s="2" t="s">
        <v>53</v>
      </c>
      <c r="CD26" s="2" t="s">
        <v>53</v>
      </c>
      <c r="CE26" s="2" t="s">
        <v>53</v>
      </c>
      <c r="CF26" s="2" t="s">
        <v>53</v>
      </c>
      <c r="CG26" s="2" t="s">
        <v>53</v>
      </c>
      <c r="CH26" s="2" t="s">
        <v>53</v>
      </c>
      <c r="CI26" s="2" t="s">
        <v>53</v>
      </c>
      <c r="CJ26" s="2" t="s">
        <v>53</v>
      </c>
      <c r="CK26" s="2" t="s">
        <v>53</v>
      </c>
      <c r="CL26" s="2" t="s">
        <v>53</v>
      </c>
      <c r="CM26" s="2" t="s">
        <v>53</v>
      </c>
      <c r="CN26" s="2" t="s">
        <v>53</v>
      </c>
      <c r="CO26" s="2" t="s">
        <v>53</v>
      </c>
      <c r="CP26" s="2" t="s">
        <v>53</v>
      </c>
      <c r="CQ26" s="2" t="s">
        <v>53</v>
      </c>
      <c r="CR26" s="2" t="s">
        <v>53</v>
      </c>
      <c r="CS26" s="2" t="s">
        <v>53</v>
      </c>
      <c r="CT26" s="2" t="s">
        <v>53</v>
      </c>
      <c r="CU26" s="2" t="s">
        <v>53</v>
      </c>
      <c r="CV26" s="2" t="s">
        <v>53</v>
      </c>
      <c r="CW26" s="2" t="s">
        <v>53</v>
      </c>
      <c r="CX26" s="2" t="s">
        <v>53</v>
      </c>
      <c r="CY26" s="2" t="s">
        <v>53</v>
      </c>
      <c r="CZ26" s="2" t="s">
        <v>53</v>
      </c>
      <c r="DA26" s="2" t="s">
        <v>53</v>
      </c>
      <c r="DB26" s="2" t="s">
        <v>53</v>
      </c>
      <c r="DC26" s="2" t="s">
        <v>53</v>
      </c>
      <c r="DD26" s="2" t="s">
        <v>53</v>
      </c>
      <c r="DE26" s="2" t="s">
        <v>53</v>
      </c>
      <c r="DF26" s="2" t="s">
        <v>53</v>
      </c>
      <c r="DG26" s="2" t="s">
        <v>53</v>
      </c>
      <c r="DH26" s="2" t="s">
        <v>53</v>
      </c>
      <c r="DI26" s="2" t="s">
        <v>53</v>
      </c>
      <c r="DJ26" s="2" t="s">
        <v>53</v>
      </c>
      <c r="DK26" s="2" t="s">
        <v>53</v>
      </c>
      <c r="DL26" s="2" t="s">
        <v>53</v>
      </c>
      <c r="DM26" s="2" t="s">
        <v>53</v>
      </c>
      <c r="DN26" s="2" t="s">
        <v>53</v>
      </c>
      <c r="DO26" s="2" t="s">
        <v>53</v>
      </c>
      <c r="DP26" s="2" t="s">
        <v>53</v>
      </c>
      <c r="DQ26" s="2" t="s">
        <v>53</v>
      </c>
      <c r="DR26" s="2" t="s">
        <v>53</v>
      </c>
      <c r="DS26" s="2" t="s">
        <v>53</v>
      </c>
      <c r="DT26" s="2" t="s">
        <v>53</v>
      </c>
      <c r="DU26" s="2" t="s">
        <v>53</v>
      </c>
      <c r="DV26" s="2" t="s">
        <v>53</v>
      </c>
      <c r="DW26" s="2" t="s">
        <v>53</v>
      </c>
      <c r="DX26" s="2" t="s">
        <v>53</v>
      </c>
      <c r="DY26" s="2" t="s">
        <v>53</v>
      </c>
      <c r="DZ26" s="2" t="s">
        <v>53</v>
      </c>
      <c r="EA26" s="2" t="s">
        <v>53</v>
      </c>
      <c r="EB26" s="2" t="s">
        <v>53</v>
      </c>
      <c r="EC26" s="2" t="s">
        <v>53</v>
      </c>
      <c r="ED26" s="2" t="s">
        <v>53</v>
      </c>
      <c r="EE26" s="2" t="s">
        <v>53</v>
      </c>
      <c r="EF26" s="2" t="s">
        <v>53</v>
      </c>
      <c r="EG26" s="2" t="s">
        <v>53</v>
      </c>
      <c r="EH26" s="2" t="s">
        <v>53</v>
      </c>
      <c r="EI26" s="2" t="s">
        <v>53</v>
      </c>
      <c r="EJ26" s="2" t="s">
        <v>53</v>
      </c>
      <c r="EK26" s="2" t="s">
        <v>53</v>
      </c>
      <c r="EL26" s="2" t="s">
        <v>53</v>
      </c>
      <c r="EM26" s="2" t="s">
        <v>53</v>
      </c>
      <c r="EN26" s="2" t="s">
        <v>53</v>
      </c>
      <c r="EO26" s="2" t="s">
        <v>53</v>
      </c>
      <c r="EP26" s="2" t="s">
        <v>53</v>
      </c>
      <c r="EQ26" s="2" t="s">
        <v>53</v>
      </c>
      <c r="ER26" s="2" t="s">
        <v>53</v>
      </c>
      <c r="ES26" s="2" t="s">
        <v>53</v>
      </c>
      <c r="ET26" s="2" t="s">
        <v>53</v>
      </c>
      <c r="EU26" s="2" t="s">
        <v>53</v>
      </c>
      <c r="EV26" s="2" t="s">
        <v>53</v>
      </c>
      <c r="EW26" s="2" t="s">
        <v>53</v>
      </c>
      <c r="EX26" s="2" t="s">
        <v>53</v>
      </c>
      <c r="EY26" s="2" t="s">
        <v>53</v>
      </c>
      <c r="EZ26" s="2" t="s">
        <v>53</v>
      </c>
      <c r="FA26" s="2" t="s">
        <v>53</v>
      </c>
      <c r="FB26" s="2" t="s">
        <v>53</v>
      </c>
      <c r="FC26" s="2" t="s">
        <v>53</v>
      </c>
      <c r="FD26" s="2" t="s">
        <v>53</v>
      </c>
      <c r="FE26" s="2" t="s">
        <v>53</v>
      </c>
      <c r="FF26" s="2" t="s">
        <v>53</v>
      </c>
      <c r="FG26" s="2" t="s">
        <v>53</v>
      </c>
      <c r="FH26" s="2" t="s">
        <v>53</v>
      </c>
      <c r="FI26" s="2" t="s">
        <v>53</v>
      </c>
      <c r="FJ26" s="2" t="s">
        <v>53</v>
      </c>
      <c r="FK26" s="2" t="s">
        <v>53</v>
      </c>
      <c r="FL26" s="2" t="s">
        <v>53</v>
      </c>
      <c r="FM26" s="2" t="s">
        <v>53</v>
      </c>
      <c r="FN26" s="2" t="s">
        <v>53</v>
      </c>
      <c r="FO26" s="2" t="s">
        <v>53</v>
      </c>
      <c r="FP26" s="2" t="s">
        <v>53</v>
      </c>
      <c r="FQ26" s="2" t="s">
        <v>53</v>
      </c>
      <c r="FR26" s="2" t="s">
        <v>53</v>
      </c>
      <c r="FS26" s="2" t="s">
        <v>53</v>
      </c>
      <c r="FT26" s="2" t="s">
        <v>53</v>
      </c>
      <c r="FU26" s="2" t="s">
        <v>53</v>
      </c>
      <c r="FV26" s="2" t="s">
        <v>53</v>
      </c>
      <c r="FW26" s="2" t="s">
        <v>53</v>
      </c>
      <c r="FX26" s="2" t="s">
        <v>53</v>
      </c>
      <c r="FY26" s="2" t="s">
        <v>53</v>
      </c>
      <c r="FZ26" s="2" t="s">
        <v>53</v>
      </c>
      <c r="GA26" s="2" t="s">
        <v>53</v>
      </c>
      <c r="GB26" s="2" t="s">
        <v>53</v>
      </c>
      <c r="GC26" s="2" t="s">
        <v>53</v>
      </c>
      <c r="GD26" s="2" t="s">
        <v>53</v>
      </c>
      <c r="GE26" s="2" t="s">
        <v>53</v>
      </c>
      <c r="GF26" s="2" t="s">
        <v>53</v>
      </c>
      <c r="GG26" s="2" t="s">
        <v>53</v>
      </c>
      <c r="GH26" s="2" t="s">
        <v>53</v>
      </c>
      <c r="GI26" s="2" t="s">
        <v>53</v>
      </c>
    </row>
    <row r="27" spans="1:191" ht="12">
      <c r="A27" s="55"/>
      <c r="B27" s="49" t="s">
        <v>19</v>
      </c>
      <c r="C27" s="50"/>
      <c r="D27" s="51"/>
      <c r="E27" s="5">
        <v>4159.9</v>
      </c>
      <c r="F27" s="5">
        <f>BT27</f>
        <v>109.4</v>
      </c>
      <c r="G27" s="5">
        <f>CF27</f>
        <v>107.3</v>
      </c>
      <c r="H27" s="5">
        <f>CR27</f>
        <v>88.1</v>
      </c>
      <c r="I27" s="5">
        <f>DD27</f>
        <v>89.7</v>
      </c>
      <c r="J27" s="5">
        <f>DP27</f>
        <v>78.2</v>
      </c>
      <c r="K27" s="5">
        <f t="shared" si="0"/>
        <v>106.8</v>
      </c>
      <c r="L27" s="5">
        <f t="shared" si="1"/>
        <v>95.9</v>
      </c>
      <c r="M27" s="31">
        <f t="shared" si="2"/>
        <v>81.2</v>
      </c>
      <c r="N27" s="31">
        <f t="shared" si="29"/>
        <v>51.9</v>
      </c>
      <c r="O27" s="31">
        <f t="shared" si="30"/>
        <v>61.8</v>
      </c>
      <c r="P27" s="4"/>
      <c r="Q27" s="6">
        <f t="shared" si="3"/>
        <v>89.5</v>
      </c>
      <c r="R27" s="6">
        <f t="shared" si="4"/>
        <v>101</v>
      </c>
      <c r="S27" s="6">
        <f t="shared" si="5"/>
        <v>108.7</v>
      </c>
      <c r="T27" s="6">
        <f t="shared" si="6"/>
        <v>109.4</v>
      </c>
      <c r="U27" s="6">
        <f t="shared" si="7"/>
        <v>110.6</v>
      </c>
      <c r="V27" s="6">
        <f t="shared" si="8"/>
        <v>128.4</v>
      </c>
      <c r="W27" s="6">
        <f t="shared" si="9"/>
        <v>116.2</v>
      </c>
      <c r="X27" s="6">
        <f t="shared" si="10"/>
        <v>107.3</v>
      </c>
      <c r="Y27" s="6">
        <f t="shared" si="11"/>
        <v>100.3</v>
      </c>
      <c r="Z27" s="6">
        <f t="shared" si="12"/>
        <v>97.9</v>
      </c>
      <c r="AA27" s="6">
        <f t="shared" si="13"/>
        <v>101.9</v>
      </c>
      <c r="AB27" s="6">
        <f t="shared" si="14"/>
        <v>88.1</v>
      </c>
      <c r="AC27" s="6">
        <f t="shared" si="15"/>
        <v>69.4</v>
      </c>
      <c r="AD27" s="6">
        <f t="shared" si="16"/>
        <v>89.9</v>
      </c>
      <c r="AE27" s="6">
        <f t="shared" si="17"/>
        <v>100.3</v>
      </c>
      <c r="AF27" s="6">
        <f t="shared" si="52"/>
        <v>89.7</v>
      </c>
      <c r="AG27" s="6">
        <f t="shared" si="18"/>
        <v>84.7</v>
      </c>
      <c r="AH27" s="6">
        <f t="shared" si="19"/>
        <v>87.3</v>
      </c>
      <c r="AI27" s="6">
        <f t="shared" si="20"/>
        <v>88.5</v>
      </c>
      <c r="AJ27" s="6">
        <f t="shared" si="21"/>
        <v>78.2</v>
      </c>
      <c r="AK27" s="6">
        <f t="shared" si="22"/>
        <v>85.1</v>
      </c>
      <c r="AL27" s="6">
        <f t="shared" si="23"/>
        <v>89.9</v>
      </c>
      <c r="AM27" s="6">
        <f t="shared" si="24"/>
        <v>95.2</v>
      </c>
      <c r="AN27" s="6">
        <f t="shared" si="25"/>
        <v>106.8</v>
      </c>
      <c r="AO27" s="6">
        <v>99.1</v>
      </c>
      <c r="AP27" s="6">
        <f t="shared" si="53"/>
        <v>91.6</v>
      </c>
      <c r="AQ27" s="6">
        <f t="shared" si="54"/>
        <v>93.7</v>
      </c>
      <c r="AR27" s="6">
        <f t="shared" si="28"/>
        <v>95.9</v>
      </c>
      <c r="AS27" s="5">
        <f t="shared" si="31"/>
        <v>80.7</v>
      </c>
      <c r="AT27" s="5">
        <f t="shared" si="32"/>
        <v>82</v>
      </c>
      <c r="AU27" s="5">
        <f t="shared" si="33"/>
        <v>85.1</v>
      </c>
      <c r="AV27" s="5">
        <f t="shared" si="34"/>
        <v>81.2</v>
      </c>
      <c r="AW27" s="5">
        <f t="shared" si="35"/>
        <v>75.3</v>
      </c>
      <c r="AX27" s="5">
        <f t="shared" si="36"/>
        <v>62.8</v>
      </c>
      <c r="AY27" s="5">
        <f t="shared" si="37"/>
        <v>47.9</v>
      </c>
      <c r="AZ27" s="5">
        <f t="shared" si="38"/>
        <v>51.9</v>
      </c>
      <c r="BA27" s="5">
        <f t="shared" si="39"/>
        <v>45.5</v>
      </c>
      <c r="BB27" s="5">
        <f t="shared" si="40"/>
        <v>52.6</v>
      </c>
      <c r="BC27" s="5">
        <f t="shared" si="41"/>
        <v>53.5</v>
      </c>
      <c r="BD27" s="5">
        <f t="shared" si="42"/>
        <v>61.8</v>
      </c>
      <c r="BE27" s="2">
        <f t="shared" si="43"/>
        <v>65.5</v>
      </c>
      <c r="BF27" s="2">
        <f t="shared" si="44"/>
        <v>60</v>
      </c>
      <c r="BG27" s="2">
        <f t="shared" si="45"/>
        <v>67.3</v>
      </c>
      <c r="BH27" s="21"/>
      <c r="BI27" s="2">
        <v>98</v>
      </c>
      <c r="BJ27" s="2">
        <v>89.1</v>
      </c>
      <c r="BK27" s="2">
        <v>89.5</v>
      </c>
      <c r="BL27" s="2">
        <v>93.6</v>
      </c>
      <c r="BM27" s="2">
        <v>98.2</v>
      </c>
      <c r="BN27" s="2">
        <v>101</v>
      </c>
      <c r="BO27" s="2">
        <v>109.9</v>
      </c>
      <c r="BP27" s="2">
        <v>110.3</v>
      </c>
      <c r="BQ27" s="2">
        <v>108.7</v>
      </c>
      <c r="BR27" s="2">
        <v>108.7</v>
      </c>
      <c r="BS27" s="2">
        <v>114</v>
      </c>
      <c r="BT27" s="2">
        <v>109.4</v>
      </c>
      <c r="BU27" s="2">
        <v>107.2</v>
      </c>
      <c r="BV27" s="2">
        <v>102.8</v>
      </c>
      <c r="BW27" s="2">
        <v>110.6</v>
      </c>
      <c r="BX27" s="2">
        <v>125.7</v>
      </c>
      <c r="BY27" s="2">
        <v>129</v>
      </c>
      <c r="BZ27" s="2">
        <v>128.4</v>
      </c>
      <c r="CA27" s="2">
        <v>127.8</v>
      </c>
      <c r="CB27" s="2">
        <v>121.3</v>
      </c>
      <c r="CC27" s="2">
        <v>116.2</v>
      </c>
      <c r="CD27" s="2">
        <v>112.8</v>
      </c>
      <c r="CE27" s="2">
        <v>114.6</v>
      </c>
      <c r="CF27" s="2">
        <v>107.3</v>
      </c>
      <c r="CG27" s="2">
        <v>104.9</v>
      </c>
      <c r="CH27" s="2">
        <v>104.7</v>
      </c>
      <c r="CI27" s="2">
        <v>100.3</v>
      </c>
      <c r="CJ27" s="2">
        <v>100.7</v>
      </c>
      <c r="CK27" s="2">
        <v>101.9</v>
      </c>
      <c r="CL27" s="2">
        <v>97.9</v>
      </c>
      <c r="CM27" s="2">
        <v>100</v>
      </c>
      <c r="CN27" s="2">
        <v>100.7</v>
      </c>
      <c r="CO27" s="2">
        <v>101.9</v>
      </c>
      <c r="CP27" s="2">
        <v>101.2</v>
      </c>
      <c r="CQ27" s="2">
        <v>97.6</v>
      </c>
      <c r="CR27" s="2">
        <v>88.1</v>
      </c>
      <c r="CS27" s="2">
        <v>86.9</v>
      </c>
      <c r="CT27" s="2">
        <v>80.6</v>
      </c>
      <c r="CU27" s="2">
        <v>69.4</v>
      </c>
      <c r="CV27" s="2">
        <v>79</v>
      </c>
      <c r="CW27" s="2">
        <v>86.9</v>
      </c>
      <c r="CX27" s="2">
        <v>89.9</v>
      </c>
      <c r="CY27" s="2">
        <v>91.9</v>
      </c>
      <c r="CZ27" s="2">
        <v>94.3</v>
      </c>
      <c r="DA27" s="2">
        <v>100.3</v>
      </c>
      <c r="DB27" s="2">
        <v>96.6</v>
      </c>
      <c r="DC27" s="2">
        <v>93.4</v>
      </c>
      <c r="DD27" s="2">
        <v>89.7</v>
      </c>
      <c r="DE27" s="2">
        <v>89.8</v>
      </c>
      <c r="DF27" s="2">
        <v>88</v>
      </c>
      <c r="DG27" s="2">
        <v>84.7</v>
      </c>
      <c r="DH27" s="2">
        <v>74.4</v>
      </c>
      <c r="DI27" s="2">
        <v>77.1</v>
      </c>
      <c r="DJ27" s="2">
        <v>87.3</v>
      </c>
      <c r="DK27" s="2">
        <v>88.5</v>
      </c>
      <c r="DL27" s="2">
        <v>96.4</v>
      </c>
      <c r="DM27" s="2">
        <v>88.5</v>
      </c>
      <c r="DN27" s="2">
        <v>84.8</v>
      </c>
      <c r="DO27" s="2">
        <v>81</v>
      </c>
      <c r="DP27" s="2">
        <v>78.2</v>
      </c>
      <c r="DQ27" s="2">
        <v>81.1</v>
      </c>
      <c r="DR27" s="2">
        <v>85</v>
      </c>
      <c r="DS27" s="2">
        <v>85.1</v>
      </c>
      <c r="DT27" s="2">
        <v>89.9</v>
      </c>
      <c r="DU27" s="2">
        <v>90.5</v>
      </c>
      <c r="DV27" s="2">
        <v>89.9</v>
      </c>
      <c r="DW27" s="7">
        <v>89</v>
      </c>
      <c r="DX27" s="7">
        <v>93.1</v>
      </c>
      <c r="DY27" s="2">
        <v>95.2</v>
      </c>
      <c r="DZ27" s="2">
        <v>104.2</v>
      </c>
      <c r="EA27" s="2">
        <v>97.2</v>
      </c>
      <c r="EB27" s="2">
        <v>106.8</v>
      </c>
      <c r="EC27" s="7">
        <v>105.4</v>
      </c>
      <c r="ED27" s="7">
        <v>101.8</v>
      </c>
      <c r="EE27" s="7">
        <v>99.1</v>
      </c>
      <c r="EF27" s="2">
        <v>107.2</v>
      </c>
      <c r="EG27" s="2">
        <v>98.6</v>
      </c>
      <c r="EH27" s="2">
        <v>91.6</v>
      </c>
      <c r="EI27" s="7">
        <v>84.9</v>
      </c>
      <c r="EJ27" s="7">
        <v>89.9</v>
      </c>
      <c r="EK27" s="7">
        <v>93.7</v>
      </c>
      <c r="EL27" s="7">
        <v>106.6</v>
      </c>
      <c r="EM27" s="7">
        <v>107</v>
      </c>
      <c r="EN27" s="7">
        <v>95.9</v>
      </c>
      <c r="EO27" s="2">
        <v>91.2</v>
      </c>
      <c r="EP27" s="2">
        <v>84.1</v>
      </c>
      <c r="EQ27" s="25">
        <v>80.7</v>
      </c>
      <c r="ER27" s="2">
        <v>74.8</v>
      </c>
      <c r="ES27" s="2">
        <v>76.6</v>
      </c>
      <c r="ET27" s="25">
        <v>82</v>
      </c>
      <c r="EU27" s="25">
        <v>78.7</v>
      </c>
      <c r="EV27" s="2">
        <v>87</v>
      </c>
      <c r="EW27" s="2">
        <v>85.1</v>
      </c>
      <c r="EX27" s="2">
        <v>97</v>
      </c>
      <c r="EY27" s="30">
        <v>88.8</v>
      </c>
      <c r="EZ27" s="2">
        <v>81.2</v>
      </c>
      <c r="FA27" s="2">
        <v>77.9</v>
      </c>
      <c r="FB27" s="2">
        <v>89.7</v>
      </c>
      <c r="FC27" s="2">
        <v>75.3</v>
      </c>
      <c r="FD27" s="2">
        <v>70.8</v>
      </c>
      <c r="FE27" s="2">
        <v>68.9</v>
      </c>
      <c r="FF27" s="7">
        <v>62.8</v>
      </c>
      <c r="FG27" s="7">
        <v>55.7</v>
      </c>
      <c r="FH27" s="7">
        <v>46</v>
      </c>
      <c r="FI27" s="7">
        <v>47.9</v>
      </c>
      <c r="FJ27" s="7">
        <v>47.2</v>
      </c>
      <c r="FK27" s="7">
        <v>49.6</v>
      </c>
      <c r="FL27" s="7">
        <v>51.9</v>
      </c>
      <c r="FM27" s="7">
        <v>55.3</v>
      </c>
      <c r="FN27" s="33">
        <v>47.7</v>
      </c>
      <c r="FO27" s="34">
        <v>45.5</v>
      </c>
      <c r="FP27" s="2">
        <v>44</v>
      </c>
      <c r="FQ27" s="33">
        <v>49.8</v>
      </c>
      <c r="FR27" s="2">
        <v>52.6</v>
      </c>
      <c r="FS27" s="2">
        <v>49.9</v>
      </c>
      <c r="FT27" s="2">
        <v>52</v>
      </c>
      <c r="FU27" s="2">
        <v>53.5</v>
      </c>
      <c r="FV27" s="7">
        <v>52.5</v>
      </c>
      <c r="FW27" s="2">
        <v>56.2</v>
      </c>
      <c r="FX27" s="12">
        <v>61.8</v>
      </c>
      <c r="FY27" s="2">
        <v>64</v>
      </c>
      <c r="FZ27" s="2">
        <v>64.3</v>
      </c>
      <c r="GA27" s="2">
        <v>65.5</v>
      </c>
      <c r="GB27" s="2">
        <v>64.1</v>
      </c>
      <c r="GC27" s="2">
        <v>67.4</v>
      </c>
      <c r="GD27" s="2">
        <v>60</v>
      </c>
      <c r="GE27" s="2">
        <v>64.9</v>
      </c>
      <c r="GF27" s="2">
        <v>58.5</v>
      </c>
      <c r="GG27" s="2">
        <v>67.3</v>
      </c>
      <c r="GH27" s="2">
        <v>59.1</v>
      </c>
      <c r="GI27" s="2">
        <v>65.6</v>
      </c>
    </row>
    <row r="28" spans="1:191" ht="12">
      <c r="A28" s="55"/>
      <c r="B28" s="49" t="s">
        <v>20</v>
      </c>
      <c r="C28" s="50"/>
      <c r="D28" s="51"/>
      <c r="E28" s="5">
        <v>2444.7</v>
      </c>
      <c r="F28" s="5">
        <f>BT28</f>
        <v>83.1</v>
      </c>
      <c r="G28" s="5">
        <f>CF28</f>
        <v>93.5</v>
      </c>
      <c r="H28" s="5">
        <f>CR28</f>
        <v>103.7</v>
      </c>
      <c r="I28" s="5">
        <f>DD28</f>
        <v>100.7</v>
      </c>
      <c r="J28" s="5">
        <f>DP28</f>
        <v>103</v>
      </c>
      <c r="K28" s="5">
        <f t="shared" si="0"/>
        <v>83.5</v>
      </c>
      <c r="L28" s="5">
        <f t="shared" si="1"/>
        <v>76.4</v>
      </c>
      <c r="M28" s="31">
        <f t="shared" si="2"/>
        <v>73.4</v>
      </c>
      <c r="N28" s="31">
        <f t="shared" si="29"/>
        <v>70.6</v>
      </c>
      <c r="O28" s="31">
        <f t="shared" si="30"/>
        <v>70.9</v>
      </c>
      <c r="P28" s="4"/>
      <c r="Q28" s="6">
        <f t="shared" si="3"/>
        <v>78.2</v>
      </c>
      <c r="R28" s="6">
        <f t="shared" si="4"/>
        <v>78.1</v>
      </c>
      <c r="S28" s="6">
        <f t="shared" si="5"/>
        <v>82.8</v>
      </c>
      <c r="T28" s="6">
        <f t="shared" si="6"/>
        <v>83.1</v>
      </c>
      <c r="U28" s="6">
        <f t="shared" si="7"/>
        <v>77.3</v>
      </c>
      <c r="V28" s="6">
        <f t="shared" si="8"/>
        <v>77.4</v>
      </c>
      <c r="W28" s="6">
        <f t="shared" si="9"/>
        <v>86.1</v>
      </c>
      <c r="X28" s="6">
        <f t="shared" si="10"/>
        <v>93.5</v>
      </c>
      <c r="Y28" s="6">
        <f t="shared" si="11"/>
        <v>100.1</v>
      </c>
      <c r="Z28" s="6">
        <f t="shared" si="12"/>
        <v>97.1</v>
      </c>
      <c r="AA28" s="6">
        <f t="shared" si="13"/>
        <v>104.4</v>
      </c>
      <c r="AB28" s="6">
        <f t="shared" si="14"/>
        <v>103.7</v>
      </c>
      <c r="AC28" s="6">
        <f t="shared" si="15"/>
        <v>99.1</v>
      </c>
      <c r="AD28" s="6">
        <f t="shared" si="16"/>
        <v>96.6</v>
      </c>
      <c r="AE28" s="6">
        <f t="shared" si="17"/>
        <v>96.1</v>
      </c>
      <c r="AF28" s="6">
        <f t="shared" si="52"/>
        <v>100.7</v>
      </c>
      <c r="AG28" s="6">
        <f t="shared" si="18"/>
        <v>95.5</v>
      </c>
      <c r="AH28" s="6">
        <f t="shared" si="19"/>
        <v>94.6</v>
      </c>
      <c r="AI28" s="6">
        <f t="shared" si="20"/>
        <v>101.9</v>
      </c>
      <c r="AJ28" s="6">
        <f t="shared" si="21"/>
        <v>103</v>
      </c>
      <c r="AK28" s="6">
        <f t="shared" si="22"/>
        <v>97.2</v>
      </c>
      <c r="AL28" s="6">
        <f t="shared" si="23"/>
        <v>94.9</v>
      </c>
      <c r="AM28" s="6">
        <f t="shared" si="24"/>
        <v>95.4</v>
      </c>
      <c r="AN28" s="6">
        <f t="shared" si="25"/>
        <v>83.5</v>
      </c>
      <c r="AO28" s="6">
        <v>73.2</v>
      </c>
      <c r="AP28" s="6">
        <f t="shared" si="53"/>
        <v>65.8</v>
      </c>
      <c r="AQ28" s="6">
        <f t="shared" si="54"/>
        <v>86.1</v>
      </c>
      <c r="AR28" s="6">
        <f t="shared" si="28"/>
        <v>76.4</v>
      </c>
      <c r="AS28" s="5">
        <f t="shared" si="31"/>
        <v>81.9</v>
      </c>
      <c r="AT28" s="5">
        <f t="shared" si="32"/>
        <v>70.8</v>
      </c>
      <c r="AU28" s="5">
        <f t="shared" si="33"/>
        <v>76.2</v>
      </c>
      <c r="AV28" s="5">
        <f t="shared" si="34"/>
        <v>73.4</v>
      </c>
      <c r="AW28" s="5">
        <f t="shared" si="35"/>
        <v>70</v>
      </c>
      <c r="AX28" s="5">
        <f t="shared" si="36"/>
        <v>61.4</v>
      </c>
      <c r="AY28" s="5">
        <f t="shared" si="37"/>
        <v>66.9</v>
      </c>
      <c r="AZ28" s="5">
        <f t="shared" si="38"/>
        <v>70.6</v>
      </c>
      <c r="BA28" s="5">
        <f t="shared" si="39"/>
        <v>81.8</v>
      </c>
      <c r="BB28" s="5">
        <f t="shared" si="40"/>
        <v>73.4</v>
      </c>
      <c r="BC28" s="5">
        <f t="shared" si="41"/>
        <v>75.1</v>
      </c>
      <c r="BD28" s="5">
        <f t="shared" si="42"/>
        <v>70.9</v>
      </c>
      <c r="BE28" s="2">
        <f t="shared" si="43"/>
        <v>73.5</v>
      </c>
      <c r="BF28" s="2">
        <f t="shared" si="44"/>
        <v>64.4</v>
      </c>
      <c r="BG28" s="2">
        <f t="shared" si="45"/>
        <v>74.7</v>
      </c>
      <c r="BH28" s="21"/>
      <c r="BI28" s="2">
        <v>79</v>
      </c>
      <c r="BJ28" s="2">
        <v>77.7</v>
      </c>
      <c r="BK28" s="2">
        <v>78.2</v>
      </c>
      <c r="BL28" s="2">
        <v>75.1</v>
      </c>
      <c r="BM28" s="2">
        <v>75.7</v>
      </c>
      <c r="BN28" s="2">
        <v>78.1</v>
      </c>
      <c r="BO28" s="2">
        <v>83.3</v>
      </c>
      <c r="BP28" s="2">
        <v>84.4</v>
      </c>
      <c r="BQ28" s="2">
        <v>82.8</v>
      </c>
      <c r="BR28" s="2">
        <v>84.4</v>
      </c>
      <c r="BS28" s="2">
        <v>84.5</v>
      </c>
      <c r="BT28" s="2">
        <v>83.1</v>
      </c>
      <c r="BU28" s="2">
        <v>81.6</v>
      </c>
      <c r="BV28" s="2">
        <v>81.9</v>
      </c>
      <c r="BW28" s="2">
        <v>77.3</v>
      </c>
      <c r="BX28" s="2">
        <v>73.2</v>
      </c>
      <c r="BY28" s="2">
        <v>74.4</v>
      </c>
      <c r="BZ28" s="2">
        <v>77.4</v>
      </c>
      <c r="CA28" s="2">
        <v>78.9</v>
      </c>
      <c r="CB28" s="2">
        <v>84.8</v>
      </c>
      <c r="CC28" s="2">
        <v>86.1</v>
      </c>
      <c r="CD28" s="2">
        <v>91.4</v>
      </c>
      <c r="CE28" s="2">
        <v>91.4</v>
      </c>
      <c r="CF28" s="2">
        <v>93.5</v>
      </c>
      <c r="CG28" s="2">
        <v>97.6</v>
      </c>
      <c r="CH28" s="2">
        <v>98.4</v>
      </c>
      <c r="CI28" s="2">
        <v>100.1</v>
      </c>
      <c r="CJ28" s="2">
        <v>93.4</v>
      </c>
      <c r="CK28" s="2">
        <v>92.4</v>
      </c>
      <c r="CL28" s="2">
        <v>97.1</v>
      </c>
      <c r="CM28" s="2">
        <v>101.7</v>
      </c>
      <c r="CN28" s="2">
        <v>104.3</v>
      </c>
      <c r="CO28" s="2">
        <v>104.4</v>
      </c>
      <c r="CP28" s="2">
        <v>106.6</v>
      </c>
      <c r="CQ28" s="2">
        <v>100.4</v>
      </c>
      <c r="CR28" s="2">
        <v>103.7</v>
      </c>
      <c r="CS28" s="2">
        <v>104.2</v>
      </c>
      <c r="CT28" s="2">
        <v>100.3</v>
      </c>
      <c r="CU28" s="2">
        <v>99.1</v>
      </c>
      <c r="CV28" s="2">
        <v>92.6</v>
      </c>
      <c r="CW28" s="2">
        <v>96.2</v>
      </c>
      <c r="CX28" s="2">
        <v>96.6</v>
      </c>
      <c r="CY28" s="2">
        <v>95.4</v>
      </c>
      <c r="CZ28" s="2">
        <v>93.4</v>
      </c>
      <c r="DA28" s="2">
        <v>96.1</v>
      </c>
      <c r="DB28" s="2">
        <v>100.1</v>
      </c>
      <c r="DC28" s="2">
        <v>98.9</v>
      </c>
      <c r="DD28" s="2">
        <v>100.7</v>
      </c>
      <c r="DE28" s="2">
        <v>103.4</v>
      </c>
      <c r="DF28" s="2">
        <v>98.5</v>
      </c>
      <c r="DG28" s="2">
        <v>95.5</v>
      </c>
      <c r="DH28" s="2">
        <v>86.6</v>
      </c>
      <c r="DI28" s="2">
        <v>91.9</v>
      </c>
      <c r="DJ28" s="2">
        <v>94.6</v>
      </c>
      <c r="DK28" s="2">
        <v>100.3</v>
      </c>
      <c r="DL28" s="2">
        <v>100.1</v>
      </c>
      <c r="DM28" s="2">
        <v>101.9</v>
      </c>
      <c r="DN28" s="2">
        <v>102.6</v>
      </c>
      <c r="DO28" s="2">
        <v>99.7</v>
      </c>
      <c r="DP28" s="2">
        <v>103</v>
      </c>
      <c r="DQ28" s="2">
        <v>108.1</v>
      </c>
      <c r="DR28" s="2">
        <v>104.4</v>
      </c>
      <c r="DS28" s="2">
        <v>97.2</v>
      </c>
      <c r="DT28" s="2">
        <v>88.6</v>
      </c>
      <c r="DU28" s="2">
        <v>91.1</v>
      </c>
      <c r="DV28" s="2">
        <v>94.9</v>
      </c>
      <c r="DW28" s="7">
        <v>92.7</v>
      </c>
      <c r="DX28" s="7">
        <v>99.2</v>
      </c>
      <c r="DY28" s="2">
        <v>95.4</v>
      </c>
      <c r="DZ28" s="2">
        <v>96.2</v>
      </c>
      <c r="EA28" s="2">
        <v>88.2</v>
      </c>
      <c r="EB28" s="2">
        <v>83.5</v>
      </c>
      <c r="EC28" s="7">
        <v>62.2</v>
      </c>
      <c r="ED28" s="7">
        <v>57.3</v>
      </c>
      <c r="EE28" s="7">
        <v>61.4</v>
      </c>
      <c r="EF28" s="2">
        <v>58.9</v>
      </c>
      <c r="EG28" s="2">
        <v>58</v>
      </c>
      <c r="EH28" s="2">
        <v>65.8</v>
      </c>
      <c r="EI28" s="7">
        <v>73.2</v>
      </c>
      <c r="EJ28" s="7">
        <v>83.6</v>
      </c>
      <c r="EK28" s="7">
        <v>86.1</v>
      </c>
      <c r="EL28" s="7">
        <v>76.4</v>
      </c>
      <c r="EM28" s="7">
        <v>72.8</v>
      </c>
      <c r="EN28" s="7">
        <v>76.4</v>
      </c>
      <c r="EO28" s="2">
        <v>85.3</v>
      </c>
      <c r="EP28" s="2">
        <v>84.6</v>
      </c>
      <c r="EQ28" s="25">
        <v>81.9</v>
      </c>
      <c r="ER28" s="2">
        <v>72.2</v>
      </c>
      <c r="ES28" s="25">
        <v>67.1</v>
      </c>
      <c r="ET28" s="25">
        <v>70.8</v>
      </c>
      <c r="EU28" s="25">
        <v>79.4</v>
      </c>
      <c r="EV28" s="2">
        <v>82</v>
      </c>
      <c r="EW28" s="2">
        <v>76.2</v>
      </c>
      <c r="EX28" s="2">
        <v>81.8</v>
      </c>
      <c r="EY28" s="30">
        <v>69.6</v>
      </c>
      <c r="EZ28" s="2">
        <v>73.4</v>
      </c>
      <c r="FA28" s="2">
        <v>76</v>
      </c>
      <c r="FB28" s="2">
        <v>74.7</v>
      </c>
      <c r="FC28" s="2">
        <v>70</v>
      </c>
      <c r="FD28" s="2">
        <v>50.9</v>
      </c>
      <c r="FE28" s="2">
        <v>59.6</v>
      </c>
      <c r="FF28" s="7">
        <v>61.4</v>
      </c>
      <c r="FG28" s="7">
        <v>63.6</v>
      </c>
      <c r="FH28" s="7">
        <v>64.8</v>
      </c>
      <c r="FI28" s="7">
        <v>66.9</v>
      </c>
      <c r="FJ28" s="7">
        <v>70.9</v>
      </c>
      <c r="FK28" s="7">
        <v>59.2</v>
      </c>
      <c r="FL28" s="7">
        <v>70.6</v>
      </c>
      <c r="FM28" s="7">
        <v>77.6</v>
      </c>
      <c r="FN28" s="33">
        <v>78.3</v>
      </c>
      <c r="FO28" s="34">
        <v>81.8</v>
      </c>
      <c r="FP28" s="2">
        <v>64.5</v>
      </c>
      <c r="FQ28" s="33">
        <v>70.4</v>
      </c>
      <c r="FR28" s="2">
        <v>73.4</v>
      </c>
      <c r="FS28" s="2">
        <v>80.1</v>
      </c>
      <c r="FT28" s="2">
        <v>73.3</v>
      </c>
      <c r="FU28" s="2">
        <v>75.1</v>
      </c>
      <c r="FV28" s="7">
        <v>72.5</v>
      </c>
      <c r="FW28" s="2">
        <v>61.2</v>
      </c>
      <c r="FX28" s="12">
        <v>70.9</v>
      </c>
      <c r="FY28" s="2">
        <v>75.7</v>
      </c>
      <c r="FZ28" s="2">
        <v>73.7</v>
      </c>
      <c r="GA28" s="2">
        <v>73.5</v>
      </c>
      <c r="GB28" s="2">
        <v>52.5</v>
      </c>
      <c r="GC28" s="2">
        <v>61.2</v>
      </c>
      <c r="GD28" s="2">
        <v>64.4</v>
      </c>
      <c r="GE28" s="2">
        <v>70.3</v>
      </c>
      <c r="GF28" s="2">
        <v>73.5</v>
      </c>
      <c r="GG28" s="2">
        <v>74.7</v>
      </c>
      <c r="GH28" s="2">
        <v>64.6</v>
      </c>
      <c r="GI28" s="2">
        <v>54.1</v>
      </c>
    </row>
    <row r="29" spans="1:191" ht="12">
      <c r="A29" s="55"/>
      <c r="B29" s="52" t="s">
        <v>95</v>
      </c>
      <c r="C29" s="53"/>
      <c r="D29" s="54"/>
      <c r="E29" s="5" t="s">
        <v>54</v>
      </c>
      <c r="F29" s="5" t="s">
        <v>53</v>
      </c>
      <c r="G29" s="5" t="s">
        <v>53</v>
      </c>
      <c r="H29" s="5" t="s">
        <v>53</v>
      </c>
      <c r="I29" s="5" t="s">
        <v>53</v>
      </c>
      <c r="J29" s="5" t="s">
        <v>53</v>
      </c>
      <c r="K29" s="5" t="str">
        <f t="shared" si="0"/>
        <v>－</v>
      </c>
      <c r="L29" s="5" t="str">
        <f t="shared" si="1"/>
        <v>－</v>
      </c>
      <c r="M29" s="31" t="str">
        <f t="shared" si="2"/>
        <v>－</v>
      </c>
      <c r="N29" s="31" t="str">
        <f t="shared" si="29"/>
        <v>－</v>
      </c>
      <c r="O29" s="31" t="str">
        <f t="shared" si="30"/>
        <v>－</v>
      </c>
      <c r="P29" s="4"/>
      <c r="Q29" s="6" t="str">
        <f t="shared" si="3"/>
        <v>－</v>
      </c>
      <c r="R29" s="6" t="str">
        <f t="shared" si="4"/>
        <v>－</v>
      </c>
      <c r="S29" s="6" t="str">
        <f t="shared" si="5"/>
        <v>－</v>
      </c>
      <c r="T29" s="6" t="str">
        <f t="shared" si="6"/>
        <v>－</v>
      </c>
      <c r="U29" s="6" t="str">
        <f t="shared" si="7"/>
        <v>－</v>
      </c>
      <c r="V29" s="6" t="str">
        <f t="shared" si="8"/>
        <v>－</v>
      </c>
      <c r="W29" s="6" t="str">
        <f t="shared" si="9"/>
        <v>－</v>
      </c>
      <c r="X29" s="6" t="str">
        <f t="shared" si="10"/>
        <v>－</v>
      </c>
      <c r="Y29" s="6" t="str">
        <f t="shared" si="11"/>
        <v>－</v>
      </c>
      <c r="Z29" s="6" t="str">
        <f t="shared" si="12"/>
        <v>－</v>
      </c>
      <c r="AA29" s="6" t="str">
        <f t="shared" si="13"/>
        <v>－</v>
      </c>
      <c r="AB29" s="6" t="str">
        <f t="shared" si="14"/>
        <v>－</v>
      </c>
      <c r="AC29" s="6" t="str">
        <f t="shared" si="15"/>
        <v>－</v>
      </c>
      <c r="AD29" s="6" t="str">
        <f t="shared" si="16"/>
        <v>－</v>
      </c>
      <c r="AE29" s="6" t="str">
        <f t="shared" si="17"/>
        <v>－</v>
      </c>
      <c r="AF29" s="6" t="str">
        <f t="shared" si="52"/>
        <v>－</v>
      </c>
      <c r="AG29" s="6" t="str">
        <f t="shared" si="18"/>
        <v>－</v>
      </c>
      <c r="AH29" s="6" t="str">
        <f t="shared" si="19"/>
        <v>－</v>
      </c>
      <c r="AI29" s="6" t="str">
        <f t="shared" si="20"/>
        <v>－</v>
      </c>
      <c r="AJ29" s="6" t="str">
        <f t="shared" si="21"/>
        <v>－</v>
      </c>
      <c r="AK29" s="6" t="str">
        <f t="shared" si="22"/>
        <v>－</v>
      </c>
      <c r="AL29" s="6" t="str">
        <f t="shared" si="23"/>
        <v>－</v>
      </c>
      <c r="AM29" s="6" t="str">
        <f t="shared" si="24"/>
        <v>－</v>
      </c>
      <c r="AN29" s="6" t="str">
        <f t="shared" si="25"/>
        <v>－</v>
      </c>
      <c r="AO29" s="6" t="s">
        <v>53</v>
      </c>
      <c r="AP29" s="6" t="str">
        <f t="shared" si="53"/>
        <v>－</v>
      </c>
      <c r="AQ29" s="6" t="str">
        <f t="shared" si="54"/>
        <v>－</v>
      </c>
      <c r="AR29" s="6" t="str">
        <f t="shared" si="28"/>
        <v>－</v>
      </c>
      <c r="AS29" s="5" t="str">
        <f t="shared" si="31"/>
        <v>－</v>
      </c>
      <c r="AT29" s="5" t="str">
        <f t="shared" si="32"/>
        <v>－</v>
      </c>
      <c r="AU29" s="5" t="str">
        <f t="shared" si="33"/>
        <v>－</v>
      </c>
      <c r="AV29" s="5" t="str">
        <f t="shared" si="34"/>
        <v>－</v>
      </c>
      <c r="AW29" s="5" t="str">
        <f t="shared" si="35"/>
        <v>－</v>
      </c>
      <c r="AX29" s="5" t="str">
        <f t="shared" si="36"/>
        <v>－</v>
      </c>
      <c r="AY29" s="5" t="str">
        <f t="shared" si="37"/>
        <v>－</v>
      </c>
      <c r="AZ29" s="5" t="str">
        <f t="shared" si="38"/>
        <v>－</v>
      </c>
      <c r="BA29" s="5" t="str">
        <f t="shared" si="39"/>
        <v>－</v>
      </c>
      <c r="BB29" s="5" t="str">
        <f t="shared" si="40"/>
        <v>－</v>
      </c>
      <c r="BC29" s="5" t="str">
        <f t="shared" si="41"/>
        <v>－</v>
      </c>
      <c r="BD29" s="5" t="str">
        <f t="shared" si="42"/>
        <v>－</v>
      </c>
      <c r="BE29" s="2" t="str">
        <f t="shared" si="43"/>
        <v>－</v>
      </c>
      <c r="BF29" s="2" t="str">
        <f t="shared" si="44"/>
        <v>－</v>
      </c>
      <c r="BG29" s="2" t="str">
        <f t="shared" si="45"/>
        <v>－</v>
      </c>
      <c r="BH29" s="21"/>
      <c r="BI29" s="2" t="s">
        <v>53</v>
      </c>
      <c r="BJ29" s="2" t="s">
        <v>53</v>
      </c>
      <c r="BK29" s="2" t="s">
        <v>53</v>
      </c>
      <c r="BL29" s="2" t="s">
        <v>53</v>
      </c>
      <c r="BM29" s="2" t="s">
        <v>53</v>
      </c>
      <c r="BN29" s="2" t="s">
        <v>53</v>
      </c>
      <c r="BO29" s="2" t="s">
        <v>53</v>
      </c>
      <c r="BP29" s="2" t="s">
        <v>53</v>
      </c>
      <c r="BQ29" s="2" t="s">
        <v>53</v>
      </c>
      <c r="BR29" s="2" t="s">
        <v>53</v>
      </c>
      <c r="BS29" s="2" t="s">
        <v>53</v>
      </c>
      <c r="BT29" s="2" t="s">
        <v>53</v>
      </c>
      <c r="BU29" s="2" t="s">
        <v>53</v>
      </c>
      <c r="BV29" s="2" t="s">
        <v>53</v>
      </c>
      <c r="BW29" s="2" t="s">
        <v>53</v>
      </c>
      <c r="BX29" s="2" t="s">
        <v>53</v>
      </c>
      <c r="BY29" s="2" t="s">
        <v>53</v>
      </c>
      <c r="BZ29" s="2" t="s">
        <v>53</v>
      </c>
      <c r="CA29" s="2" t="s">
        <v>53</v>
      </c>
      <c r="CB29" s="2" t="s">
        <v>53</v>
      </c>
      <c r="CC29" s="2" t="s">
        <v>53</v>
      </c>
      <c r="CD29" s="2" t="s">
        <v>53</v>
      </c>
      <c r="CE29" s="2" t="s">
        <v>53</v>
      </c>
      <c r="CF29" s="2" t="s">
        <v>53</v>
      </c>
      <c r="CG29" s="2" t="s">
        <v>53</v>
      </c>
      <c r="CH29" s="2" t="s">
        <v>53</v>
      </c>
      <c r="CI29" s="2" t="s">
        <v>53</v>
      </c>
      <c r="CJ29" s="2" t="s">
        <v>53</v>
      </c>
      <c r="CK29" s="2" t="s">
        <v>53</v>
      </c>
      <c r="CL29" s="2" t="s">
        <v>53</v>
      </c>
      <c r="CM29" s="2" t="s">
        <v>53</v>
      </c>
      <c r="CN29" s="2" t="s">
        <v>53</v>
      </c>
      <c r="CO29" s="2" t="s">
        <v>53</v>
      </c>
      <c r="CP29" s="2" t="s">
        <v>53</v>
      </c>
      <c r="CQ29" s="2" t="s">
        <v>53</v>
      </c>
      <c r="CR29" s="2" t="s">
        <v>53</v>
      </c>
      <c r="CS29" s="2" t="s">
        <v>53</v>
      </c>
      <c r="CT29" s="2" t="s">
        <v>53</v>
      </c>
      <c r="CU29" s="2" t="s">
        <v>53</v>
      </c>
      <c r="CV29" s="2" t="s">
        <v>53</v>
      </c>
      <c r="CW29" s="2" t="s">
        <v>53</v>
      </c>
      <c r="CX29" s="2" t="s">
        <v>53</v>
      </c>
      <c r="CY29" s="2" t="s">
        <v>53</v>
      </c>
      <c r="CZ29" s="2" t="s">
        <v>53</v>
      </c>
      <c r="DA29" s="2" t="s">
        <v>53</v>
      </c>
      <c r="DB29" s="2" t="s">
        <v>53</v>
      </c>
      <c r="DC29" s="2" t="s">
        <v>53</v>
      </c>
      <c r="DD29" s="2" t="s">
        <v>53</v>
      </c>
      <c r="DE29" s="2" t="s">
        <v>53</v>
      </c>
      <c r="DF29" s="2" t="s">
        <v>53</v>
      </c>
      <c r="DG29" s="2" t="s">
        <v>53</v>
      </c>
      <c r="DH29" s="2" t="s">
        <v>53</v>
      </c>
      <c r="DI29" s="2" t="s">
        <v>53</v>
      </c>
      <c r="DJ29" s="2" t="s">
        <v>53</v>
      </c>
      <c r="DK29" s="2" t="s">
        <v>53</v>
      </c>
      <c r="DL29" s="2" t="s">
        <v>53</v>
      </c>
      <c r="DM29" s="2" t="s">
        <v>53</v>
      </c>
      <c r="DN29" s="2" t="s">
        <v>53</v>
      </c>
      <c r="DO29" s="2" t="s">
        <v>53</v>
      </c>
      <c r="DP29" s="2" t="s">
        <v>53</v>
      </c>
      <c r="DQ29" s="2" t="s">
        <v>53</v>
      </c>
      <c r="DR29" s="2" t="s">
        <v>53</v>
      </c>
      <c r="DS29" s="2" t="s">
        <v>53</v>
      </c>
      <c r="DT29" s="2" t="s">
        <v>53</v>
      </c>
      <c r="DU29" s="2" t="s">
        <v>53</v>
      </c>
      <c r="DV29" s="2" t="s">
        <v>53</v>
      </c>
      <c r="DW29" s="2" t="s">
        <v>53</v>
      </c>
      <c r="DX29" s="2" t="s">
        <v>53</v>
      </c>
      <c r="DY29" s="2" t="s">
        <v>53</v>
      </c>
      <c r="DZ29" s="2" t="s">
        <v>53</v>
      </c>
      <c r="EA29" s="2" t="s">
        <v>53</v>
      </c>
      <c r="EB29" s="2" t="s">
        <v>53</v>
      </c>
      <c r="EC29" s="2" t="s">
        <v>53</v>
      </c>
      <c r="ED29" s="2" t="s">
        <v>53</v>
      </c>
      <c r="EE29" s="2" t="s">
        <v>53</v>
      </c>
      <c r="EF29" s="2" t="s">
        <v>53</v>
      </c>
      <c r="EG29" s="2" t="s">
        <v>53</v>
      </c>
      <c r="EH29" s="2" t="s">
        <v>53</v>
      </c>
      <c r="EI29" s="2" t="s">
        <v>53</v>
      </c>
      <c r="EJ29" s="2" t="s">
        <v>53</v>
      </c>
      <c r="EK29" s="2" t="s">
        <v>53</v>
      </c>
      <c r="EL29" s="2" t="s">
        <v>53</v>
      </c>
      <c r="EM29" s="2" t="s">
        <v>53</v>
      </c>
      <c r="EN29" s="2" t="s">
        <v>53</v>
      </c>
      <c r="EO29" s="2" t="s">
        <v>53</v>
      </c>
      <c r="EP29" s="2" t="s">
        <v>53</v>
      </c>
      <c r="EQ29" s="2" t="s">
        <v>53</v>
      </c>
      <c r="ER29" s="2" t="s">
        <v>53</v>
      </c>
      <c r="ES29" s="2" t="s">
        <v>53</v>
      </c>
      <c r="ET29" s="2" t="s">
        <v>53</v>
      </c>
      <c r="EU29" s="2" t="s">
        <v>53</v>
      </c>
      <c r="EV29" s="2" t="s">
        <v>53</v>
      </c>
      <c r="EW29" s="2" t="s">
        <v>53</v>
      </c>
      <c r="EX29" s="2" t="s">
        <v>53</v>
      </c>
      <c r="EY29" s="2" t="s">
        <v>53</v>
      </c>
      <c r="EZ29" s="2" t="s">
        <v>53</v>
      </c>
      <c r="FA29" s="2" t="s">
        <v>53</v>
      </c>
      <c r="FB29" s="2" t="s">
        <v>53</v>
      </c>
      <c r="FC29" s="2" t="s">
        <v>53</v>
      </c>
      <c r="FD29" s="2" t="s">
        <v>53</v>
      </c>
      <c r="FE29" s="2" t="s">
        <v>53</v>
      </c>
      <c r="FF29" s="2" t="s">
        <v>53</v>
      </c>
      <c r="FG29" s="2" t="s">
        <v>53</v>
      </c>
      <c r="FH29" s="2" t="s">
        <v>53</v>
      </c>
      <c r="FI29" s="2" t="s">
        <v>53</v>
      </c>
      <c r="FJ29" s="2" t="s">
        <v>53</v>
      </c>
      <c r="FK29" s="2" t="s">
        <v>53</v>
      </c>
      <c r="FL29" s="2" t="s">
        <v>53</v>
      </c>
      <c r="FM29" s="2" t="s">
        <v>53</v>
      </c>
      <c r="FN29" s="2" t="s">
        <v>53</v>
      </c>
      <c r="FO29" s="2" t="s">
        <v>53</v>
      </c>
      <c r="FP29" s="2" t="s">
        <v>53</v>
      </c>
      <c r="FQ29" s="2" t="s">
        <v>53</v>
      </c>
      <c r="FR29" s="2" t="s">
        <v>53</v>
      </c>
      <c r="FS29" s="2" t="s">
        <v>53</v>
      </c>
      <c r="FT29" s="2" t="s">
        <v>53</v>
      </c>
      <c r="FU29" s="2" t="s">
        <v>53</v>
      </c>
      <c r="FV29" s="2" t="s">
        <v>53</v>
      </c>
      <c r="FW29" s="2" t="s">
        <v>53</v>
      </c>
      <c r="FX29" s="2" t="s">
        <v>53</v>
      </c>
      <c r="FY29" s="2" t="s">
        <v>53</v>
      </c>
      <c r="FZ29" s="2" t="s">
        <v>53</v>
      </c>
      <c r="GA29" s="2" t="s">
        <v>53</v>
      </c>
      <c r="GB29" s="2" t="s">
        <v>53</v>
      </c>
      <c r="GC29" s="2" t="s">
        <v>53</v>
      </c>
      <c r="GD29" s="2" t="s">
        <v>53</v>
      </c>
      <c r="GE29" s="2" t="s">
        <v>53</v>
      </c>
      <c r="GF29" s="2" t="s">
        <v>53</v>
      </c>
      <c r="GG29" s="2" t="s">
        <v>53</v>
      </c>
      <c r="GH29" s="2" t="s">
        <v>53</v>
      </c>
      <c r="GI29" s="2" t="s">
        <v>53</v>
      </c>
    </row>
    <row r="30" spans="1:191" ht="12">
      <c r="A30" s="55"/>
      <c r="B30" s="52" t="s">
        <v>78</v>
      </c>
      <c r="C30" s="53"/>
      <c r="D30" s="54"/>
      <c r="E30" s="5">
        <v>578.4</v>
      </c>
      <c r="F30" s="5">
        <f aca="true" t="shared" si="55" ref="F30:F41">BT30</f>
        <v>127.7</v>
      </c>
      <c r="G30" s="5">
        <f aca="true" t="shared" si="56" ref="G30:G41">CF30</f>
        <v>146.7</v>
      </c>
      <c r="H30" s="5">
        <f aca="true" t="shared" si="57" ref="H30:H41">CR30</f>
        <v>77.2</v>
      </c>
      <c r="I30" s="5">
        <f aca="true" t="shared" si="58" ref="I30:I41">DD30</f>
        <v>175.6</v>
      </c>
      <c r="J30" s="5">
        <f aca="true" t="shared" si="59" ref="J30:J41">DP30</f>
        <v>156</v>
      </c>
      <c r="K30" s="5">
        <f t="shared" si="0"/>
        <v>78.8</v>
      </c>
      <c r="L30" s="5">
        <f t="shared" si="1"/>
        <v>68</v>
      </c>
      <c r="M30" s="31">
        <f t="shared" si="2"/>
        <v>65.3</v>
      </c>
      <c r="N30" s="31">
        <f t="shared" si="29"/>
        <v>43.6</v>
      </c>
      <c r="O30" s="31">
        <f t="shared" si="30"/>
        <v>27.9</v>
      </c>
      <c r="P30" s="4"/>
      <c r="Q30" s="6">
        <f t="shared" si="3"/>
        <v>88.4</v>
      </c>
      <c r="R30" s="6">
        <f t="shared" si="4"/>
        <v>128.7</v>
      </c>
      <c r="S30" s="6">
        <f t="shared" si="5"/>
        <v>65.3</v>
      </c>
      <c r="T30" s="6">
        <f t="shared" si="6"/>
        <v>127.7</v>
      </c>
      <c r="U30" s="6">
        <f t="shared" si="7"/>
        <v>73</v>
      </c>
      <c r="V30" s="6">
        <f t="shared" si="8"/>
        <v>141.2</v>
      </c>
      <c r="W30" s="6">
        <f t="shared" si="9"/>
        <v>127</v>
      </c>
      <c r="X30" s="6">
        <f t="shared" si="10"/>
        <v>146.7</v>
      </c>
      <c r="Y30" s="6">
        <f t="shared" si="11"/>
        <v>107.6</v>
      </c>
      <c r="Z30" s="6">
        <f t="shared" si="12"/>
        <v>100.3</v>
      </c>
      <c r="AA30" s="6">
        <f t="shared" si="13"/>
        <v>89.5</v>
      </c>
      <c r="AB30" s="6">
        <f t="shared" si="14"/>
        <v>77.2</v>
      </c>
      <c r="AC30" s="6">
        <f t="shared" si="15"/>
        <v>111.9</v>
      </c>
      <c r="AD30" s="6">
        <f t="shared" si="16"/>
        <v>189.7</v>
      </c>
      <c r="AE30" s="6">
        <f t="shared" si="17"/>
        <v>199.7</v>
      </c>
      <c r="AF30" s="6">
        <f t="shared" si="52"/>
        <v>175.6</v>
      </c>
      <c r="AG30" s="6">
        <f t="shared" si="18"/>
        <v>152.7</v>
      </c>
      <c r="AH30" s="6">
        <f t="shared" si="19"/>
        <v>167.8</v>
      </c>
      <c r="AI30" s="6">
        <f t="shared" si="20"/>
        <v>127.8</v>
      </c>
      <c r="AJ30" s="6">
        <f t="shared" si="21"/>
        <v>156</v>
      </c>
      <c r="AK30" s="6">
        <f t="shared" si="22"/>
        <v>148.8</v>
      </c>
      <c r="AL30" s="6">
        <f t="shared" si="23"/>
        <v>114.5</v>
      </c>
      <c r="AM30" s="6">
        <f t="shared" si="24"/>
        <v>75</v>
      </c>
      <c r="AN30" s="6">
        <f t="shared" si="25"/>
        <v>78.8</v>
      </c>
      <c r="AO30" s="6">
        <v>52.3</v>
      </c>
      <c r="AP30" s="6">
        <f t="shared" si="53"/>
        <v>61.7</v>
      </c>
      <c r="AQ30" s="6">
        <f t="shared" si="54"/>
        <v>63.2</v>
      </c>
      <c r="AR30" s="6">
        <f t="shared" si="28"/>
        <v>68</v>
      </c>
      <c r="AS30" s="5">
        <f t="shared" si="31"/>
        <v>46.2</v>
      </c>
      <c r="AT30" s="5">
        <f t="shared" si="32"/>
        <v>71.1</v>
      </c>
      <c r="AU30" s="5">
        <f t="shared" si="33"/>
        <v>45.8</v>
      </c>
      <c r="AV30" s="5">
        <f t="shared" si="34"/>
        <v>65.3</v>
      </c>
      <c r="AW30" s="5">
        <f t="shared" si="35"/>
        <v>49.9</v>
      </c>
      <c r="AX30" s="5">
        <f t="shared" si="36"/>
        <v>64</v>
      </c>
      <c r="AY30" s="5">
        <f t="shared" si="37"/>
        <v>52.7</v>
      </c>
      <c r="AZ30" s="5">
        <f t="shared" si="38"/>
        <v>43.6</v>
      </c>
      <c r="BA30" s="5">
        <f t="shared" si="39"/>
        <v>23.4</v>
      </c>
      <c r="BB30" s="5">
        <f t="shared" si="40"/>
        <v>32.9</v>
      </c>
      <c r="BC30" s="5">
        <f t="shared" si="41"/>
        <v>30.4</v>
      </c>
      <c r="BD30" s="5">
        <f t="shared" si="42"/>
        <v>27.9</v>
      </c>
      <c r="BE30" s="2">
        <f t="shared" si="43"/>
        <v>21</v>
      </c>
      <c r="BF30" s="2">
        <f t="shared" si="44"/>
        <v>25.5</v>
      </c>
      <c r="BG30" s="2">
        <f t="shared" si="45"/>
        <v>17.3</v>
      </c>
      <c r="BH30" s="21"/>
      <c r="BI30" s="2">
        <v>86.7</v>
      </c>
      <c r="BJ30" s="2">
        <v>80.5</v>
      </c>
      <c r="BK30" s="2">
        <v>88.4</v>
      </c>
      <c r="BL30" s="2">
        <v>117.6</v>
      </c>
      <c r="BM30" s="2">
        <v>134.4</v>
      </c>
      <c r="BN30" s="2">
        <v>128.7</v>
      </c>
      <c r="BO30" s="2">
        <v>134.6</v>
      </c>
      <c r="BP30" s="2">
        <v>77.4</v>
      </c>
      <c r="BQ30" s="2">
        <v>65.3</v>
      </c>
      <c r="BR30" s="2">
        <v>97.6</v>
      </c>
      <c r="BS30" s="2">
        <v>108.6</v>
      </c>
      <c r="BT30" s="2">
        <v>127.7</v>
      </c>
      <c r="BU30" s="2">
        <v>134.2</v>
      </c>
      <c r="BV30" s="2">
        <v>82.7</v>
      </c>
      <c r="BW30" s="2">
        <v>73</v>
      </c>
      <c r="BX30" s="2">
        <v>111.8</v>
      </c>
      <c r="BY30" s="2">
        <v>126.3</v>
      </c>
      <c r="BZ30" s="2">
        <v>141.2</v>
      </c>
      <c r="CA30" s="2">
        <v>158.7</v>
      </c>
      <c r="CB30" s="2">
        <v>103</v>
      </c>
      <c r="CC30" s="2">
        <v>127</v>
      </c>
      <c r="CD30" s="2">
        <v>149.9</v>
      </c>
      <c r="CE30" s="2">
        <v>145.1</v>
      </c>
      <c r="CF30" s="2">
        <v>146.7</v>
      </c>
      <c r="CG30" s="2">
        <v>114.4</v>
      </c>
      <c r="CH30" s="2">
        <v>106.3</v>
      </c>
      <c r="CI30" s="2">
        <v>107.6</v>
      </c>
      <c r="CJ30" s="2">
        <v>118.5</v>
      </c>
      <c r="CK30" s="2">
        <v>108.4</v>
      </c>
      <c r="CL30" s="2">
        <v>100.3</v>
      </c>
      <c r="CM30" s="2">
        <v>97.2</v>
      </c>
      <c r="CN30" s="2">
        <v>76.1</v>
      </c>
      <c r="CO30" s="2">
        <v>89.5</v>
      </c>
      <c r="CP30" s="2">
        <v>114.4</v>
      </c>
      <c r="CQ30" s="2">
        <v>90</v>
      </c>
      <c r="CR30" s="2">
        <v>77.2</v>
      </c>
      <c r="CS30" s="2">
        <v>95.8</v>
      </c>
      <c r="CT30" s="2">
        <v>100.6</v>
      </c>
      <c r="CU30" s="2">
        <v>111.9</v>
      </c>
      <c r="CV30" s="2">
        <v>163.8</v>
      </c>
      <c r="CW30" s="2">
        <v>202.4</v>
      </c>
      <c r="CX30" s="2">
        <v>189.7</v>
      </c>
      <c r="CY30" s="2">
        <v>182</v>
      </c>
      <c r="CZ30" s="2">
        <v>186.7</v>
      </c>
      <c r="DA30" s="2">
        <v>199.7</v>
      </c>
      <c r="DB30" s="2">
        <v>176.1</v>
      </c>
      <c r="DC30" s="2">
        <v>159.9</v>
      </c>
      <c r="DD30" s="2">
        <v>175.6</v>
      </c>
      <c r="DE30" s="2">
        <v>176</v>
      </c>
      <c r="DF30" s="2">
        <v>168.8</v>
      </c>
      <c r="DG30" s="2">
        <v>152.7</v>
      </c>
      <c r="DH30" s="2">
        <v>151.7</v>
      </c>
      <c r="DI30" s="2">
        <v>170.1</v>
      </c>
      <c r="DJ30" s="2">
        <v>167.8</v>
      </c>
      <c r="DK30" s="2">
        <v>148.2</v>
      </c>
      <c r="DL30" s="2">
        <v>129.2</v>
      </c>
      <c r="DM30" s="2">
        <v>127.8</v>
      </c>
      <c r="DN30" s="2">
        <v>135.5</v>
      </c>
      <c r="DO30" s="2">
        <v>142.9</v>
      </c>
      <c r="DP30" s="2">
        <v>156</v>
      </c>
      <c r="DQ30" s="2">
        <v>137.8</v>
      </c>
      <c r="DR30" s="2">
        <v>153.6</v>
      </c>
      <c r="DS30" s="2">
        <v>148.8</v>
      </c>
      <c r="DT30" s="2">
        <v>119.4</v>
      </c>
      <c r="DU30" s="2">
        <v>120.2</v>
      </c>
      <c r="DV30" s="2">
        <v>114.5</v>
      </c>
      <c r="DW30" s="7">
        <v>94.3</v>
      </c>
      <c r="DX30" s="7">
        <v>75</v>
      </c>
      <c r="DY30" s="2">
        <v>75</v>
      </c>
      <c r="DZ30" s="2">
        <v>83.8</v>
      </c>
      <c r="EA30" s="2">
        <v>69.1</v>
      </c>
      <c r="EB30" s="2">
        <v>78.8</v>
      </c>
      <c r="EC30" s="7">
        <v>71.3</v>
      </c>
      <c r="ED30" s="7">
        <v>53.5</v>
      </c>
      <c r="EE30" s="7">
        <v>52.3</v>
      </c>
      <c r="EF30" s="2">
        <v>62.5</v>
      </c>
      <c r="EG30" s="2">
        <v>79.5</v>
      </c>
      <c r="EH30" s="2">
        <v>61.7</v>
      </c>
      <c r="EI30" s="7">
        <v>52.9</v>
      </c>
      <c r="EJ30" s="7">
        <v>57.1</v>
      </c>
      <c r="EK30" s="7">
        <v>63.2</v>
      </c>
      <c r="EL30" s="7">
        <v>89.8</v>
      </c>
      <c r="EM30" s="7">
        <v>94</v>
      </c>
      <c r="EN30" s="7">
        <v>68</v>
      </c>
      <c r="EO30" s="2">
        <v>55.1</v>
      </c>
      <c r="EP30" s="2">
        <v>43</v>
      </c>
      <c r="EQ30" s="25">
        <v>46.2</v>
      </c>
      <c r="ER30" s="2">
        <v>60.6</v>
      </c>
      <c r="ES30" s="2">
        <v>74.1</v>
      </c>
      <c r="ET30" s="25">
        <v>71.1</v>
      </c>
      <c r="EU30" s="25">
        <v>51.1</v>
      </c>
      <c r="EV30" s="2">
        <v>74.4</v>
      </c>
      <c r="EW30" s="2">
        <v>45.8</v>
      </c>
      <c r="EX30" s="2">
        <v>71.6</v>
      </c>
      <c r="EY30" s="30">
        <v>68.7</v>
      </c>
      <c r="EZ30" s="2">
        <v>65.3</v>
      </c>
      <c r="FA30" s="2">
        <v>53.4</v>
      </c>
      <c r="FB30" s="2">
        <v>67.2</v>
      </c>
      <c r="FC30" s="2">
        <v>49.9</v>
      </c>
      <c r="FD30" s="2">
        <v>54.9</v>
      </c>
      <c r="FE30" s="2">
        <v>62.7</v>
      </c>
      <c r="FF30" s="7">
        <v>64</v>
      </c>
      <c r="FG30" s="7">
        <v>58.5</v>
      </c>
      <c r="FH30" s="7">
        <v>51.6</v>
      </c>
      <c r="FI30" s="7">
        <v>52.7</v>
      </c>
      <c r="FJ30" s="7">
        <v>49.3</v>
      </c>
      <c r="FK30" s="7">
        <v>46.6</v>
      </c>
      <c r="FL30" s="7">
        <v>43.6</v>
      </c>
      <c r="FM30" s="7">
        <v>39</v>
      </c>
      <c r="FN30" s="33">
        <v>22</v>
      </c>
      <c r="FO30" s="34">
        <v>23.4</v>
      </c>
      <c r="FP30" s="2">
        <v>26.5</v>
      </c>
      <c r="FQ30" s="33">
        <v>35.8</v>
      </c>
      <c r="FR30" s="2">
        <v>32.9</v>
      </c>
      <c r="FS30" s="2">
        <v>36.7</v>
      </c>
      <c r="FT30" s="2">
        <v>29.1</v>
      </c>
      <c r="FU30" s="2">
        <v>30.4</v>
      </c>
      <c r="FV30" s="7">
        <v>29.5</v>
      </c>
      <c r="FW30" s="2">
        <v>29.8</v>
      </c>
      <c r="FX30" s="12">
        <v>27.9</v>
      </c>
      <c r="FY30" s="2">
        <v>22.6</v>
      </c>
      <c r="FZ30" s="2">
        <v>21.8</v>
      </c>
      <c r="GA30" s="2">
        <v>21</v>
      </c>
      <c r="GB30" s="2">
        <v>20.8</v>
      </c>
      <c r="GC30" s="2">
        <v>26.8</v>
      </c>
      <c r="GD30" s="2">
        <v>25.5</v>
      </c>
      <c r="GE30" s="2">
        <v>25.1</v>
      </c>
      <c r="GF30" s="2">
        <v>17.1</v>
      </c>
      <c r="GG30" s="2">
        <v>17.3</v>
      </c>
      <c r="GH30" s="2">
        <v>15.5</v>
      </c>
      <c r="GI30" s="2">
        <v>17.6</v>
      </c>
    </row>
    <row r="31" spans="1:191" ht="12">
      <c r="A31" s="55"/>
      <c r="B31" s="52" t="s">
        <v>79</v>
      </c>
      <c r="C31" s="53"/>
      <c r="D31" s="54"/>
      <c r="E31" s="5">
        <v>9.4</v>
      </c>
      <c r="F31" s="5">
        <f t="shared" si="55"/>
        <v>50.1</v>
      </c>
      <c r="G31" s="5">
        <f t="shared" si="56"/>
        <v>56.7</v>
      </c>
      <c r="H31" s="5">
        <f t="shared" si="57"/>
        <v>96.5</v>
      </c>
      <c r="I31" s="5">
        <f t="shared" si="58"/>
        <v>191.5</v>
      </c>
      <c r="J31" s="5">
        <f t="shared" si="59"/>
        <v>235.7</v>
      </c>
      <c r="K31" s="5">
        <f t="shared" si="0"/>
        <v>73.7</v>
      </c>
      <c r="L31" s="5">
        <f t="shared" si="1"/>
        <v>73.7</v>
      </c>
      <c r="M31" s="31">
        <f t="shared" si="2"/>
        <v>73.7</v>
      </c>
      <c r="N31" s="31">
        <f t="shared" si="29"/>
        <v>117.9</v>
      </c>
      <c r="O31" s="31">
        <f t="shared" si="30"/>
        <v>58.9</v>
      </c>
      <c r="P31" s="4"/>
      <c r="Q31" s="6">
        <f t="shared" si="3"/>
        <v>43.1</v>
      </c>
      <c r="R31" s="6">
        <f t="shared" si="4"/>
        <v>72.3</v>
      </c>
      <c r="S31" s="6">
        <f t="shared" si="5"/>
        <v>65.8</v>
      </c>
      <c r="T31" s="6">
        <f t="shared" si="6"/>
        <v>50.1</v>
      </c>
      <c r="U31" s="6">
        <f t="shared" si="7"/>
        <v>48.8</v>
      </c>
      <c r="V31" s="6">
        <f t="shared" si="8"/>
        <v>81.9</v>
      </c>
      <c r="W31" s="6">
        <f t="shared" si="9"/>
        <v>74.5</v>
      </c>
      <c r="X31" s="6">
        <f t="shared" si="10"/>
        <v>56.7</v>
      </c>
      <c r="Y31" s="6">
        <f t="shared" si="11"/>
        <v>83</v>
      </c>
      <c r="Z31" s="6">
        <f t="shared" si="12"/>
        <v>139.5</v>
      </c>
      <c r="AA31" s="6">
        <f t="shared" si="13"/>
        <v>126.8</v>
      </c>
      <c r="AB31" s="6">
        <f t="shared" si="14"/>
        <v>96.5</v>
      </c>
      <c r="AC31" s="6">
        <f t="shared" si="15"/>
        <v>96.5</v>
      </c>
      <c r="AD31" s="6">
        <f t="shared" si="16"/>
        <v>162.1</v>
      </c>
      <c r="AE31" s="6">
        <f t="shared" si="17"/>
        <v>147.3</v>
      </c>
      <c r="AF31" s="6">
        <f t="shared" si="52"/>
        <v>191.5</v>
      </c>
      <c r="AG31" s="6">
        <f t="shared" si="18"/>
        <v>73.7</v>
      </c>
      <c r="AH31" s="6">
        <f t="shared" si="19"/>
        <v>162.1</v>
      </c>
      <c r="AI31" s="6">
        <f t="shared" si="20"/>
        <v>162.1</v>
      </c>
      <c r="AJ31" s="6">
        <f t="shared" si="21"/>
        <v>235.7</v>
      </c>
      <c r="AK31" s="6">
        <f t="shared" si="22"/>
        <v>73.7</v>
      </c>
      <c r="AL31" s="6">
        <f t="shared" si="23"/>
        <v>132.6</v>
      </c>
      <c r="AM31" s="6">
        <f t="shared" si="24"/>
        <v>44.2</v>
      </c>
      <c r="AN31" s="6">
        <f t="shared" si="25"/>
        <v>73.7</v>
      </c>
      <c r="AO31" s="6">
        <v>44.2</v>
      </c>
      <c r="AP31" s="6">
        <f t="shared" si="53"/>
        <v>73.7</v>
      </c>
      <c r="AQ31" s="6">
        <f t="shared" si="54"/>
        <v>132.6</v>
      </c>
      <c r="AR31" s="6">
        <f t="shared" si="28"/>
        <v>73.7</v>
      </c>
      <c r="AS31" s="5">
        <f t="shared" si="31"/>
        <v>73.7</v>
      </c>
      <c r="AT31" s="5">
        <f t="shared" si="32"/>
        <v>73.7</v>
      </c>
      <c r="AU31" s="5">
        <f t="shared" si="33"/>
        <v>88.4</v>
      </c>
      <c r="AV31" s="5">
        <f t="shared" si="34"/>
        <v>73.7</v>
      </c>
      <c r="AW31" s="5">
        <f t="shared" si="35"/>
        <v>73.7</v>
      </c>
      <c r="AX31" s="5">
        <f t="shared" si="36"/>
        <v>81</v>
      </c>
      <c r="AY31" s="5">
        <f t="shared" si="37"/>
        <v>66.3</v>
      </c>
      <c r="AZ31" s="5">
        <f t="shared" si="38"/>
        <v>117.9</v>
      </c>
      <c r="BA31" s="5">
        <f t="shared" si="39"/>
        <v>235.7</v>
      </c>
      <c r="BB31" s="5">
        <f t="shared" si="40"/>
        <v>132.6</v>
      </c>
      <c r="BC31" s="5">
        <f t="shared" si="41"/>
        <v>117.9</v>
      </c>
      <c r="BD31" s="5">
        <f t="shared" si="42"/>
        <v>58.9</v>
      </c>
      <c r="BE31" s="2">
        <f t="shared" si="43"/>
        <v>58.9</v>
      </c>
      <c r="BF31" s="2">
        <f t="shared" si="44"/>
        <v>58.9</v>
      </c>
      <c r="BG31" s="2">
        <f t="shared" si="45"/>
        <v>58.9</v>
      </c>
      <c r="BH31" s="21"/>
      <c r="BI31" s="2">
        <v>43.1</v>
      </c>
      <c r="BJ31" s="2">
        <v>43.1</v>
      </c>
      <c r="BK31" s="2">
        <v>43.1</v>
      </c>
      <c r="BL31" s="2">
        <v>46</v>
      </c>
      <c r="BM31" s="2">
        <v>52.6</v>
      </c>
      <c r="BN31" s="2">
        <v>72.3</v>
      </c>
      <c r="BO31" s="2">
        <v>59.2</v>
      </c>
      <c r="BP31" s="2">
        <v>39.5</v>
      </c>
      <c r="BQ31" s="2">
        <v>65.8</v>
      </c>
      <c r="BR31" s="2">
        <v>57.7</v>
      </c>
      <c r="BS31" s="2">
        <v>50.1</v>
      </c>
      <c r="BT31" s="2">
        <v>50.1</v>
      </c>
      <c r="BU31" s="2">
        <v>48.8</v>
      </c>
      <c r="BV31" s="2">
        <v>48.8</v>
      </c>
      <c r="BW31" s="2">
        <v>48.8</v>
      </c>
      <c r="BX31" s="2">
        <v>52.1</v>
      </c>
      <c r="BY31" s="2">
        <v>59.6</v>
      </c>
      <c r="BZ31" s="2">
        <v>81.9</v>
      </c>
      <c r="CA31" s="2">
        <v>67</v>
      </c>
      <c r="CB31" s="2">
        <v>44.7</v>
      </c>
      <c r="CC31" s="2">
        <v>74.5</v>
      </c>
      <c r="CD31" s="2">
        <v>65.3</v>
      </c>
      <c r="CE31" s="2">
        <v>56.7</v>
      </c>
      <c r="CF31" s="2">
        <v>56.7</v>
      </c>
      <c r="CG31" s="2">
        <v>83</v>
      </c>
      <c r="CH31" s="2">
        <v>83</v>
      </c>
      <c r="CI31" s="2">
        <v>83</v>
      </c>
      <c r="CJ31" s="2">
        <v>88.8</v>
      </c>
      <c r="CK31" s="2">
        <v>101.4</v>
      </c>
      <c r="CL31" s="2">
        <v>139.5</v>
      </c>
      <c r="CM31" s="2">
        <v>114.1</v>
      </c>
      <c r="CN31" s="2">
        <v>76.1</v>
      </c>
      <c r="CO31" s="2">
        <v>126.8</v>
      </c>
      <c r="CP31" s="2">
        <v>111.2</v>
      </c>
      <c r="CQ31" s="2">
        <v>96.5</v>
      </c>
      <c r="CR31" s="2">
        <v>96.5</v>
      </c>
      <c r="CS31" s="2">
        <v>96.5</v>
      </c>
      <c r="CT31" s="2">
        <v>96.5</v>
      </c>
      <c r="CU31" s="2">
        <v>96.5</v>
      </c>
      <c r="CV31" s="2">
        <v>103.1</v>
      </c>
      <c r="CW31" s="2">
        <v>117.9</v>
      </c>
      <c r="CX31" s="2">
        <v>162.1</v>
      </c>
      <c r="CY31" s="2">
        <v>132.6</v>
      </c>
      <c r="CZ31" s="2">
        <v>88.4</v>
      </c>
      <c r="DA31" s="2">
        <v>147.3</v>
      </c>
      <c r="DB31" s="2">
        <v>221</v>
      </c>
      <c r="DC31" s="2">
        <v>132.6</v>
      </c>
      <c r="DD31" s="2">
        <v>191.5</v>
      </c>
      <c r="DE31" s="2">
        <v>44.2</v>
      </c>
      <c r="DF31" s="2">
        <v>88.4</v>
      </c>
      <c r="DG31" s="2">
        <v>73.7</v>
      </c>
      <c r="DH31" s="2">
        <v>176.8</v>
      </c>
      <c r="DI31" s="2">
        <v>132.6</v>
      </c>
      <c r="DJ31" s="2">
        <v>162.1</v>
      </c>
      <c r="DK31" s="2">
        <v>162.1</v>
      </c>
      <c r="DL31" s="2">
        <v>117.9</v>
      </c>
      <c r="DM31" s="2">
        <v>162.1</v>
      </c>
      <c r="DN31" s="2">
        <v>88.4</v>
      </c>
      <c r="DO31" s="2">
        <v>176.8</v>
      </c>
      <c r="DP31" s="2">
        <v>235.7</v>
      </c>
      <c r="DQ31" s="2">
        <v>206.3</v>
      </c>
      <c r="DR31" s="2">
        <v>117.9</v>
      </c>
      <c r="DS31" s="2">
        <v>73.7</v>
      </c>
      <c r="DT31" s="2">
        <v>221</v>
      </c>
      <c r="DU31" s="2">
        <v>103.1</v>
      </c>
      <c r="DV31" s="2">
        <v>132.6</v>
      </c>
      <c r="DW31" s="7">
        <v>221</v>
      </c>
      <c r="DX31" s="7">
        <v>103.1</v>
      </c>
      <c r="DY31" s="2">
        <v>44.2</v>
      </c>
      <c r="DZ31" s="2">
        <v>103.1</v>
      </c>
      <c r="EA31" s="2">
        <v>162.1</v>
      </c>
      <c r="EB31" s="2">
        <v>73.7</v>
      </c>
      <c r="EC31" s="7">
        <v>44.2</v>
      </c>
      <c r="ED31" s="7">
        <v>58.9</v>
      </c>
      <c r="EE31" s="7">
        <v>44.2</v>
      </c>
      <c r="EF31" s="2">
        <v>58.9</v>
      </c>
      <c r="EG31" s="2">
        <v>88.4</v>
      </c>
      <c r="EH31" s="2">
        <v>73.7</v>
      </c>
      <c r="EI31" s="7">
        <v>73.7</v>
      </c>
      <c r="EJ31" s="7">
        <v>73.7</v>
      </c>
      <c r="EK31" s="7">
        <v>132.6</v>
      </c>
      <c r="EL31" s="7">
        <v>162.1</v>
      </c>
      <c r="EM31" s="7">
        <v>117.9</v>
      </c>
      <c r="EN31" s="7">
        <v>73.7</v>
      </c>
      <c r="EO31" s="2">
        <v>103.1</v>
      </c>
      <c r="EP31" s="2">
        <v>58.9</v>
      </c>
      <c r="EQ31" s="25">
        <v>73.7</v>
      </c>
      <c r="ER31" s="2">
        <v>132.6</v>
      </c>
      <c r="ES31" s="2">
        <v>88.4</v>
      </c>
      <c r="ET31" s="25">
        <v>73.7</v>
      </c>
      <c r="EU31" s="25">
        <v>58.9</v>
      </c>
      <c r="EV31" s="2">
        <v>73.7</v>
      </c>
      <c r="EW31" s="2">
        <v>88.4</v>
      </c>
      <c r="EX31" s="2">
        <v>88.4</v>
      </c>
      <c r="EY31" s="30">
        <v>44.2</v>
      </c>
      <c r="EZ31" s="2">
        <v>73.7</v>
      </c>
      <c r="FA31" s="2">
        <v>117.9</v>
      </c>
      <c r="FB31" s="2">
        <v>132.6</v>
      </c>
      <c r="FC31" s="2">
        <v>73.7</v>
      </c>
      <c r="FD31" s="2">
        <v>58.9</v>
      </c>
      <c r="FE31" s="2">
        <v>51.6</v>
      </c>
      <c r="FF31" s="7">
        <v>81</v>
      </c>
      <c r="FG31" s="7">
        <v>125.2</v>
      </c>
      <c r="FH31" s="7">
        <v>95.8</v>
      </c>
      <c r="FI31" s="7">
        <v>66.3</v>
      </c>
      <c r="FJ31" s="7">
        <v>81</v>
      </c>
      <c r="FK31" s="7">
        <v>0</v>
      </c>
      <c r="FL31" s="7">
        <v>117.9</v>
      </c>
      <c r="FM31" s="7">
        <v>338.9</v>
      </c>
      <c r="FN31" s="33">
        <v>412.5</v>
      </c>
      <c r="FO31" s="34">
        <v>235.7</v>
      </c>
      <c r="FP31" s="2">
        <v>162.1</v>
      </c>
      <c r="FQ31" s="33">
        <v>132.6</v>
      </c>
      <c r="FR31" s="2">
        <v>132.6</v>
      </c>
      <c r="FS31" s="2">
        <v>117.9</v>
      </c>
      <c r="FT31" s="2">
        <v>73.7</v>
      </c>
      <c r="FU31" s="2">
        <v>117.9</v>
      </c>
      <c r="FV31" s="7">
        <v>88.4</v>
      </c>
      <c r="FW31" s="2">
        <v>44.2</v>
      </c>
      <c r="FX31" s="12">
        <v>58.9</v>
      </c>
      <c r="FY31" s="2">
        <v>58.9</v>
      </c>
      <c r="FZ31" s="2">
        <v>58.9</v>
      </c>
      <c r="GA31" s="2">
        <v>58.9</v>
      </c>
      <c r="GB31" s="2">
        <v>58.9</v>
      </c>
      <c r="GC31" s="2">
        <v>58.9</v>
      </c>
      <c r="GD31" s="2">
        <v>58.9</v>
      </c>
      <c r="GE31" s="2">
        <v>58.9</v>
      </c>
      <c r="GF31" s="2">
        <v>58.9</v>
      </c>
      <c r="GG31" s="2">
        <v>58.9</v>
      </c>
      <c r="GH31" s="2">
        <v>58.9</v>
      </c>
      <c r="GI31" s="2">
        <v>58.9</v>
      </c>
    </row>
    <row r="32" spans="1:191" ht="12">
      <c r="A32" s="55"/>
      <c r="B32" s="49" t="s">
        <v>22</v>
      </c>
      <c r="C32" s="50"/>
      <c r="D32" s="51"/>
      <c r="E32" s="5">
        <v>5744.7</v>
      </c>
      <c r="F32" s="5">
        <f t="shared" si="55"/>
        <v>110.2</v>
      </c>
      <c r="G32" s="5">
        <f t="shared" si="56"/>
        <v>104.8</v>
      </c>
      <c r="H32" s="5">
        <f t="shared" si="57"/>
        <v>94.2</v>
      </c>
      <c r="I32" s="5">
        <f t="shared" si="58"/>
        <v>114.8</v>
      </c>
      <c r="J32" s="5">
        <f t="shared" si="59"/>
        <v>95.1</v>
      </c>
      <c r="K32" s="5">
        <f t="shared" si="0"/>
        <v>90.8</v>
      </c>
      <c r="L32" s="5">
        <f t="shared" si="1"/>
        <v>87.2</v>
      </c>
      <c r="M32" s="31">
        <f t="shared" si="2"/>
        <v>81.9</v>
      </c>
      <c r="N32" s="31">
        <f t="shared" si="29"/>
        <v>67.9</v>
      </c>
      <c r="O32" s="31">
        <f t="shared" si="30"/>
        <v>84.8</v>
      </c>
      <c r="P32" s="4"/>
      <c r="Q32" s="6">
        <f t="shared" si="3"/>
        <v>117.7</v>
      </c>
      <c r="R32" s="6">
        <f t="shared" si="4"/>
        <v>117.4</v>
      </c>
      <c r="S32" s="6">
        <f t="shared" si="5"/>
        <v>113.5</v>
      </c>
      <c r="T32" s="6">
        <f t="shared" si="6"/>
        <v>110.2</v>
      </c>
      <c r="U32" s="6">
        <f t="shared" si="7"/>
        <v>106.3</v>
      </c>
      <c r="V32" s="6">
        <f t="shared" si="8"/>
        <v>115.1</v>
      </c>
      <c r="W32" s="6">
        <f t="shared" si="9"/>
        <v>112.2</v>
      </c>
      <c r="X32" s="6">
        <f t="shared" si="10"/>
        <v>104.8</v>
      </c>
      <c r="Y32" s="6">
        <f t="shared" si="11"/>
        <v>101.5</v>
      </c>
      <c r="Z32" s="6">
        <f t="shared" si="12"/>
        <v>97.2</v>
      </c>
      <c r="AA32" s="6">
        <f t="shared" si="13"/>
        <v>101.5</v>
      </c>
      <c r="AB32" s="6">
        <f t="shared" si="14"/>
        <v>94.2</v>
      </c>
      <c r="AC32" s="6">
        <f t="shared" si="15"/>
        <v>94.2</v>
      </c>
      <c r="AD32" s="6">
        <f t="shared" si="16"/>
        <v>100.2</v>
      </c>
      <c r="AE32" s="6">
        <f t="shared" si="17"/>
        <v>109.4</v>
      </c>
      <c r="AF32" s="6">
        <f t="shared" si="52"/>
        <v>114.8</v>
      </c>
      <c r="AG32" s="6">
        <f t="shared" si="18"/>
        <v>109</v>
      </c>
      <c r="AH32" s="6">
        <f t="shared" si="19"/>
        <v>118.8</v>
      </c>
      <c r="AI32" s="6">
        <f t="shared" si="20"/>
        <v>106.2</v>
      </c>
      <c r="AJ32" s="6">
        <f t="shared" si="21"/>
        <v>95.1</v>
      </c>
      <c r="AK32" s="6">
        <f t="shared" si="22"/>
        <v>97.8</v>
      </c>
      <c r="AL32" s="6">
        <f t="shared" si="23"/>
        <v>101</v>
      </c>
      <c r="AM32" s="6">
        <f t="shared" si="24"/>
        <v>95.5</v>
      </c>
      <c r="AN32" s="6">
        <f t="shared" si="25"/>
        <v>90.8</v>
      </c>
      <c r="AO32" s="6">
        <v>86.7</v>
      </c>
      <c r="AP32" s="6">
        <f t="shared" si="53"/>
        <v>91.9</v>
      </c>
      <c r="AQ32" s="6">
        <f t="shared" si="54"/>
        <v>92.2</v>
      </c>
      <c r="AR32" s="6">
        <f t="shared" si="28"/>
        <v>87.2</v>
      </c>
      <c r="AS32" s="5">
        <f t="shared" si="31"/>
        <v>76.4</v>
      </c>
      <c r="AT32" s="5">
        <f t="shared" si="32"/>
        <v>86.5</v>
      </c>
      <c r="AU32" s="5">
        <f t="shared" si="33"/>
        <v>81.7</v>
      </c>
      <c r="AV32" s="5">
        <f t="shared" si="34"/>
        <v>81.9</v>
      </c>
      <c r="AW32" s="5">
        <f t="shared" si="35"/>
        <v>79.6</v>
      </c>
      <c r="AX32" s="5">
        <f t="shared" si="36"/>
        <v>83</v>
      </c>
      <c r="AY32" s="5">
        <f t="shared" si="37"/>
        <v>71</v>
      </c>
      <c r="AZ32" s="5">
        <f t="shared" si="38"/>
        <v>67.9</v>
      </c>
      <c r="BA32" s="5">
        <f t="shared" si="39"/>
        <v>79.8</v>
      </c>
      <c r="BB32" s="5">
        <f t="shared" si="40"/>
        <v>92.3</v>
      </c>
      <c r="BC32" s="5">
        <f t="shared" si="41"/>
        <v>89.7</v>
      </c>
      <c r="BD32" s="5">
        <f t="shared" si="42"/>
        <v>84.8</v>
      </c>
      <c r="BE32" s="2">
        <f t="shared" si="43"/>
        <v>92.7</v>
      </c>
      <c r="BF32" s="2">
        <f t="shared" si="44"/>
        <v>97.8</v>
      </c>
      <c r="BG32" s="2">
        <f t="shared" si="45"/>
        <v>89.2</v>
      </c>
      <c r="BH32" s="21"/>
      <c r="BI32" s="2">
        <v>117.2</v>
      </c>
      <c r="BJ32" s="2">
        <v>114.7</v>
      </c>
      <c r="BK32" s="2">
        <v>117.7</v>
      </c>
      <c r="BL32" s="2">
        <v>116.1</v>
      </c>
      <c r="BM32" s="2">
        <v>116.3</v>
      </c>
      <c r="BN32" s="2">
        <v>117.4</v>
      </c>
      <c r="BO32" s="2">
        <v>123.8</v>
      </c>
      <c r="BP32" s="2">
        <v>120.1</v>
      </c>
      <c r="BQ32" s="2">
        <v>113.5</v>
      </c>
      <c r="BR32" s="2">
        <v>118.5</v>
      </c>
      <c r="BS32" s="2">
        <v>122</v>
      </c>
      <c r="BT32" s="2">
        <v>110.2</v>
      </c>
      <c r="BU32" s="2">
        <v>113.8</v>
      </c>
      <c r="BV32" s="2">
        <v>112.4</v>
      </c>
      <c r="BW32" s="2">
        <v>106.3</v>
      </c>
      <c r="BX32" s="2">
        <v>114.6</v>
      </c>
      <c r="BY32" s="2">
        <v>114.4</v>
      </c>
      <c r="BZ32" s="2">
        <v>115.1</v>
      </c>
      <c r="CA32" s="2">
        <v>118.3</v>
      </c>
      <c r="CB32" s="2">
        <v>114.1</v>
      </c>
      <c r="CC32" s="2">
        <v>112.2</v>
      </c>
      <c r="CD32" s="2">
        <v>109.6</v>
      </c>
      <c r="CE32" s="2">
        <v>110.6</v>
      </c>
      <c r="CF32" s="2">
        <v>104.8</v>
      </c>
      <c r="CG32" s="2">
        <v>100.7</v>
      </c>
      <c r="CH32" s="2">
        <v>101.8</v>
      </c>
      <c r="CI32" s="2">
        <v>101.5</v>
      </c>
      <c r="CJ32" s="2">
        <v>95.4</v>
      </c>
      <c r="CK32" s="2">
        <v>96.2</v>
      </c>
      <c r="CL32" s="2">
        <v>97.2</v>
      </c>
      <c r="CM32" s="2">
        <v>98.9</v>
      </c>
      <c r="CN32" s="2">
        <v>100</v>
      </c>
      <c r="CO32" s="2">
        <v>101.5</v>
      </c>
      <c r="CP32" s="2">
        <v>106.2</v>
      </c>
      <c r="CQ32" s="2">
        <v>106.4</v>
      </c>
      <c r="CR32" s="2">
        <v>94.2</v>
      </c>
      <c r="CS32" s="2">
        <v>100.7</v>
      </c>
      <c r="CT32" s="2">
        <v>100</v>
      </c>
      <c r="CU32" s="2">
        <v>94.2</v>
      </c>
      <c r="CV32" s="2">
        <v>99.8</v>
      </c>
      <c r="CW32" s="2">
        <v>101.6</v>
      </c>
      <c r="CX32" s="2">
        <v>100.2</v>
      </c>
      <c r="CY32" s="2">
        <v>103</v>
      </c>
      <c r="CZ32" s="2">
        <v>104.7</v>
      </c>
      <c r="DA32" s="2">
        <v>109.4</v>
      </c>
      <c r="DB32" s="2">
        <v>123.6</v>
      </c>
      <c r="DC32" s="2">
        <v>120.8</v>
      </c>
      <c r="DD32" s="2">
        <v>114.8</v>
      </c>
      <c r="DE32" s="2">
        <v>115.1</v>
      </c>
      <c r="DF32" s="2">
        <v>112.8</v>
      </c>
      <c r="DG32" s="2">
        <v>109</v>
      </c>
      <c r="DH32" s="2">
        <v>103</v>
      </c>
      <c r="DI32" s="2">
        <v>113.6</v>
      </c>
      <c r="DJ32" s="2">
        <v>118.8</v>
      </c>
      <c r="DK32" s="2">
        <v>108.8</v>
      </c>
      <c r="DL32" s="2">
        <v>105.2</v>
      </c>
      <c r="DM32" s="2">
        <v>106.2</v>
      </c>
      <c r="DN32" s="2">
        <v>103.2</v>
      </c>
      <c r="DO32" s="2">
        <v>98.5</v>
      </c>
      <c r="DP32" s="2">
        <v>95.1</v>
      </c>
      <c r="DQ32" s="2">
        <v>97.7</v>
      </c>
      <c r="DR32" s="2">
        <v>98</v>
      </c>
      <c r="DS32" s="2">
        <v>97.8</v>
      </c>
      <c r="DT32" s="2">
        <v>95.6</v>
      </c>
      <c r="DU32" s="2">
        <v>98.2</v>
      </c>
      <c r="DV32" s="2">
        <v>101</v>
      </c>
      <c r="DW32" s="7">
        <v>100.2</v>
      </c>
      <c r="DX32" s="7">
        <v>97.7</v>
      </c>
      <c r="DY32" s="2">
        <v>95.5</v>
      </c>
      <c r="DZ32" s="2">
        <v>100.1</v>
      </c>
      <c r="EA32" s="2">
        <v>91.7</v>
      </c>
      <c r="EB32" s="2">
        <v>90.8</v>
      </c>
      <c r="EC32" s="7">
        <v>89.4</v>
      </c>
      <c r="ED32" s="7">
        <v>88.9</v>
      </c>
      <c r="EE32" s="7">
        <v>81.7</v>
      </c>
      <c r="EF32" s="2">
        <v>82.5</v>
      </c>
      <c r="EG32" s="2">
        <v>91.3</v>
      </c>
      <c r="EH32" s="2">
        <v>91.9</v>
      </c>
      <c r="EI32" s="7">
        <v>91</v>
      </c>
      <c r="EJ32" s="7">
        <v>92.5</v>
      </c>
      <c r="EK32" s="7">
        <v>92.2</v>
      </c>
      <c r="EL32" s="7">
        <v>105.2</v>
      </c>
      <c r="EM32" s="7">
        <v>105</v>
      </c>
      <c r="EN32" s="7">
        <v>87.2</v>
      </c>
      <c r="EO32" s="2">
        <v>88.2</v>
      </c>
      <c r="EP32" s="2">
        <v>83.7</v>
      </c>
      <c r="EQ32" s="25">
        <v>76.4</v>
      </c>
      <c r="ER32" s="2">
        <v>75.3</v>
      </c>
      <c r="ES32" s="2">
        <v>79.7</v>
      </c>
      <c r="ET32" s="25">
        <v>86.5</v>
      </c>
      <c r="EU32" s="25">
        <v>83.6</v>
      </c>
      <c r="EV32" s="2">
        <v>84.3</v>
      </c>
      <c r="EW32" s="2">
        <v>81.7</v>
      </c>
      <c r="EX32" s="2">
        <v>87.4</v>
      </c>
      <c r="EY32" s="30">
        <v>87.5</v>
      </c>
      <c r="EZ32" s="2">
        <v>81.9</v>
      </c>
      <c r="FA32" s="2">
        <v>81.2</v>
      </c>
      <c r="FB32" s="2">
        <v>81.2</v>
      </c>
      <c r="FC32" s="2">
        <v>79.6</v>
      </c>
      <c r="FD32" s="2">
        <v>75</v>
      </c>
      <c r="FE32" s="2">
        <v>76.7</v>
      </c>
      <c r="FF32" s="7">
        <v>83</v>
      </c>
      <c r="FG32" s="7">
        <v>82.4</v>
      </c>
      <c r="FH32" s="7">
        <v>73.2</v>
      </c>
      <c r="FI32" s="7">
        <v>71</v>
      </c>
      <c r="FJ32" s="7">
        <v>77.8</v>
      </c>
      <c r="FK32" s="7">
        <v>74.4</v>
      </c>
      <c r="FL32" s="7">
        <v>67.9</v>
      </c>
      <c r="FM32" s="7">
        <v>66.9</v>
      </c>
      <c r="FN32" s="33">
        <v>71.2</v>
      </c>
      <c r="FO32" s="34">
        <v>79.8</v>
      </c>
      <c r="FP32" s="2">
        <v>82.6</v>
      </c>
      <c r="FQ32" s="33">
        <v>87</v>
      </c>
      <c r="FR32" s="2">
        <v>92.3</v>
      </c>
      <c r="FS32" s="2">
        <v>99.6</v>
      </c>
      <c r="FT32" s="2">
        <v>88.4</v>
      </c>
      <c r="FU32" s="2">
        <v>89.7</v>
      </c>
      <c r="FV32" s="7">
        <v>93.1</v>
      </c>
      <c r="FW32" s="2">
        <v>92.9</v>
      </c>
      <c r="FX32" s="12">
        <v>84.8</v>
      </c>
      <c r="FY32" s="2">
        <v>85.6</v>
      </c>
      <c r="FZ32" s="2">
        <v>91.9</v>
      </c>
      <c r="GA32" s="2">
        <v>92.7</v>
      </c>
      <c r="GB32" s="2">
        <v>90.5</v>
      </c>
      <c r="GC32" s="2">
        <v>97.1</v>
      </c>
      <c r="GD32" s="2">
        <v>97.8</v>
      </c>
      <c r="GE32" s="2">
        <v>97.5</v>
      </c>
      <c r="GF32" s="2">
        <v>95.7</v>
      </c>
      <c r="GG32" s="2">
        <v>89.2</v>
      </c>
      <c r="GH32" s="2">
        <v>87.9</v>
      </c>
      <c r="GI32" s="2">
        <v>91.2</v>
      </c>
    </row>
    <row r="33" spans="1:191" ht="12">
      <c r="A33" s="55"/>
      <c r="B33" s="16"/>
      <c r="C33" s="50" t="s">
        <v>23</v>
      </c>
      <c r="D33" s="51"/>
      <c r="E33" s="5">
        <v>2120.8</v>
      </c>
      <c r="F33" s="5">
        <f t="shared" si="55"/>
        <v>102.1</v>
      </c>
      <c r="G33" s="5">
        <f t="shared" si="56"/>
        <v>114.1</v>
      </c>
      <c r="H33" s="5">
        <f t="shared" si="57"/>
        <v>85</v>
      </c>
      <c r="I33" s="5">
        <f t="shared" si="58"/>
        <v>122.5</v>
      </c>
      <c r="J33" s="5">
        <f t="shared" si="59"/>
        <v>127.8</v>
      </c>
      <c r="K33" s="5">
        <f t="shared" si="0"/>
        <v>99.4</v>
      </c>
      <c r="L33" s="5">
        <f t="shared" si="1"/>
        <v>65</v>
      </c>
      <c r="M33" s="31">
        <f t="shared" si="2"/>
        <v>71.3</v>
      </c>
      <c r="N33" s="31">
        <f t="shared" si="29"/>
        <v>68.2</v>
      </c>
      <c r="O33" s="31">
        <f t="shared" si="30"/>
        <v>79</v>
      </c>
      <c r="P33" s="4"/>
      <c r="Q33" s="6">
        <f t="shared" si="3"/>
        <v>99.6</v>
      </c>
      <c r="R33" s="6">
        <f t="shared" si="4"/>
        <v>112.4</v>
      </c>
      <c r="S33" s="6">
        <f t="shared" si="5"/>
        <v>88.6</v>
      </c>
      <c r="T33" s="6">
        <f t="shared" si="6"/>
        <v>102.1</v>
      </c>
      <c r="U33" s="6">
        <f t="shared" si="7"/>
        <v>81.7</v>
      </c>
      <c r="V33" s="6">
        <f t="shared" si="8"/>
        <v>107.1</v>
      </c>
      <c r="W33" s="6">
        <f t="shared" si="9"/>
        <v>102</v>
      </c>
      <c r="X33" s="6">
        <f t="shared" si="10"/>
        <v>114.1</v>
      </c>
      <c r="Y33" s="6">
        <f t="shared" si="11"/>
        <v>102.6</v>
      </c>
      <c r="Z33" s="6">
        <f t="shared" si="12"/>
        <v>99.1</v>
      </c>
      <c r="AA33" s="6">
        <f t="shared" si="13"/>
        <v>99.7</v>
      </c>
      <c r="AB33" s="6">
        <f t="shared" si="14"/>
        <v>85</v>
      </c>
      <c r="AC33" s="6">
        <f t="shared" si="15"/>
        <v>98.9</v>
      </c>
      <c r="AD33" s="6">
        <f t="shared" si="16"/>
        <v>122.6</v>
      </c>
      <c r="AE33" s="6">
        <f t="shared" si="17"/>
        <v>128.9</v>
      </c>
      <c r="AF33" s="6">
        <f t="shared" si="52"/>
        <v>122.5</v>
      </c>
      <c r="AG33" s="6">
        <f t="shared" si="18"/>
        <v>116.2</v>
      </c>
      <c r="AH33" s="6">
        <f t="shared" si="19"/>
        <v>125.9</v>
      </c>
      <c r="AI33" s="6">
        <f t="shared" si="20"/>
        <v>128.1</v>
      </c>
      <c r="AJ33" s="6">
        <f t="shared" si="21"/>
        <v>127.8</v>
      </c>
      <c r="AK33" s="6">
        <f t="shared" si="22"/>
        <v>119.7</v>
      </c>
      <c r="AL33" s="6">
        <f t="shared" si="23"/>
        <v>112.5</v>
      </c>
      <c r="AM33" s="6">
        <f t="shared" si="24"/>
        <v>100.5</v>
      </c>
      <c r="AN33" s="6">
        <f t="shared" si="25"/>
        <v>99.4</v>
      </c>
      <c r="AO33" s="6">
        <v>82.6</v>
      </c>
      <c r="AP33" s="6">
        <f t="shared" si="53"/>
        <v>77.9</v>
      </c>
      <c r="AQ33" s="6">
        <f t="shared" si="54"/>
        <v>69</v>
      </c>
      <c r="AR33" s="6">
        <f t="shared" si="28"/>
        <v>65</v>
      </c>
      <c r="AS33" s="5">
        <f t="shared" si="31"/>
        <v>63.7</v>
      </c>
      <c r="AT33" s="5">
        <f t="shared" si="32"/>
        <v>68.3</v>
      </c>
      <c r="AU33" s="5">
        <f t="shared" si="33"/>
        <v>68.3</v>
      </c>
      <c r="AV33" s="5">
        <f t="shared" si="34"/>
        <v>71.3</v>
      </c>
      <c r="AW33" s="5">
        <f t="shared" si="35"/>
        <v>61.8</v>
      </c>
      <c r="AX33" s="5">
        <f t="shared" si="36"/>
        <v>69.4</v>
      </c>
      <c r="AY33" s="5">
        <f t="shared" si="37"/>
        <v>69.4</v>
      </c>
      <c r="AZ33" s="5">
        <f t="shared" si="38"/>
        <v>68.2</v>
      </c>
      <c r="BA33" s="5">
        <f t="shared" si="39"/>
        <v>75.4</v>
      </c>
      <c r="BB33" s="5">
        <f t="shared" si="40"/>
        <v>85.3</v>
      </c>
      <c r="BC33" s="5">
        <f t="shared" si="41"/>
        <v>83</v>
      </c>
      <c r="BD33" s="5">
        <f t="shared" si="42"/>
        <v>79</v>
      </c>
      <c r="BE33" s="2">
        <f t="shared" si="43"/>
        <v>66.9</v>
      </c>
      <c r="BF33" s="2">
        <f t="shared" si="44"/>
        <v>68.3</v>
      </c>
      <c r="BG33" s="2">
        <f t="shared" si="45"/>
        <v>62.1</v>
      </c>
      <c r="BH33" s="21"/>
      <c r="BI33" s="2">
        <v>97.5</v>
      </c>
      <c r="BJ33" s="2">
        <v>96.1</v>
      </c>
      <c r="BK33" s="2">
        <v>99.6</v>
      </c>
      <c r="BL33" s="2">
        <v>108.9</v>
      </c>
      <c r="BM33" s="2">
        <v>112.4</v>
      </c>
      <c r="BN33" s="2">
        <v>112.4</v>
      </c>
      <c r="BO33" s="2">
        <v>114.2</v>
      </c>
      <c r="BP33" s="2">
        <v>95.7</v>
      </c>
      <c r="BQ33" s="2">
        <v>88.6</v>
      </c>
      <c r="BR33" s="2">
        <v>97.3</v>
      </c>
      <c r="BS33" s="2">
        <v>100.3</v>
      </c>
      <c r="BT33" s="2">
        <v>102.1</v>
      </c>
      <c r="BU33" s="2">
        <v>100</v>
      </c>
      <c r="BV33" s="2">
        <v>84.4</v>
      </c>
      <c r="BW33" s="2">
        <v>81.7</v>
      </c>
      <c r="BX33" s="2">
        <v>93.6</v>
      </c>
      <c r="BY33" s="2">
        <v>99.5</v>
      </c>
      <c r="BZ33" s="2">
        <v>107.1</v>
      </c>
      <c r="CA33" s="2">
        <v>109</v>
      </c>
      <c r="CB33" s="2">
        <v>92</v>
      </c>
      <c r="CC33" s="2">
        <v>102</v>
      </c>
      <c r="CD33" s="2">
        <v>113.4</v>
      </c>
      <c r="CE33" s="2">
        <v>113.4</v>
      </c>
      <c r="CF33" s="2">
        <v>114.1</v>
      </c>
      <c r="CG33" s="2">
        <v>107.9</v>
      </c>
      <c r="CH33" s="2">
        <v>106.9</v>
      </c>
      <c r="CI33" s="2">
        <v>102.6</v>
      </c>
      <c r="CJ33" s="2">
        <v>103.2</v>
      </c>
      <c r="CK33" s="2">
        <v>98.9</v>
      </c>
      <c r="CL33" s="2">
        <v>99.1</v>
      </c>
      <c r="CM33" s="2">
        <v>98.2</v>
      </c>
      <c r="CN33" s="2">
        <v>96.4</v>
      </c>
      <c r="CO33" s="2">
        <v>99.7</v>
      </c>
      <c r="CP33" s="2">
        <v>106.4</v>
      </c>
      <c r="CQ33" s="2">
        <v>95.8</v>
      </c>
      <c r="CR33" s="2">
        <v>85</v>
      </c>
      <c r="CS33" s="2">
        <v>95.4</v>
      </c>
      <c r="CT33" s="2">
        <v>98.5</v>
      </c>
      <c r="CU33" s="2">
        <v>98.9</v>
      </c>
      <c r="CV33" s="2">
        <v>113.5</v>
      </c>
      <c r="CW33" s="2">
        <v>123.5</v>
      </c>
      <c r="CX33" s="2">
        <v>122.6</v>
      </c>
      <c r="CY33" s="2">
        <v>120.9</v>
      </c>
      <c r="CZ33" s="2">
        <v>124.6</v>
      </c>
      <c r="DA33" s="2">
        <v>128.9</v>
      </c>
      <c r="DB33" s="2">
        <v>126.8</v>
      </c>
      <c r="DC33" s="2">
        <v>122.7</v>
      </c>
      <c r="DD33" s="2">
        <v>122.5</v>
      </c>
      <c r="DE33" s="2">
        <v>120.5</v>
      </c>
      <c r="DF33" s="2">
        <v>120.8</v>
      </c>
      <c r="DG33" s="2">
        <v>116.2</v>
      </c>
      <c r="DH33" s="2">
        <v>121.9</v>
      </c>
      <c r="DI33" s="2">
        <v>127.5</v>
      </c>
      <c r="DJ33" s="2">
        <v>125.9</v>
      </c>
      <c r="DK33" s="2">
        <v>121.1</v>
      </c>
      <c r="DL33" s="2">
        <v>122.9</v>
      </c>
      <c r="DM33" s="2">
        <v>128.1</v>
      </c>
      <c r="DN33" s="2">
        <v>128.4</v>
      </c>
      <c r="DO33" s="2">
        <v>128.2</v>
      </c>
      <c r="DP33" s="2">
        <v>127.8</v>
      </c>
      <c r="DQ33" s="2">
        <v>122</v>
      </c>
      <c r="DR33" s="2">
        <v>126.1</v>
      </c>
      <c r="DS33" s="2">
        <v>119.7</v>
      </c>
      <c r="DT33" s="2">
        <v>112</v>
      </c>
      <c r="DU33" s="2">
        <v>113.7</v>
      </c>
      <c r="DV33" s="2">
        <v>112.5</v>
      </c>
      <c r="DW33" s="7">
        <v>107.7</v>
      </c>
      <c r="DX33" s="7">
        <v>102.9</v>
      </c>
      <c r="DY33" s="2">
        <v>100.5</v>
      </c>
      <c r="DZ33" s="2">
        <v>103</v>
      </c>
      <c r="EA33" s="2">
        <v>99.8</v>
      </c>
      <c r="EB33" s="2">
        <v>99.4</v>
      </c>
      <c r="EC33" s="7">
        <v>77.7</v>
      </c>
      <c r="ED33" s="7">
        <v>75.7</v>
      </c>
      <c r="EE33" s="7">
        <v>70.1</v>
      </c>
      <c r="EF33" s="2">
        <v>72.8</v>
      </c>
      <c r="EG33" s="2">
        <v>80</v>
      </c>
      <c r="EH33" s="2">
        <v>77.9</v>
      </c>
      <c r="EI33" s="7">
        <v>70.6</v>
      </c>
      <c r="EJ33" s="7">
        <v>72.3</v>
      </c>
      <c r="EK33" s="7">
        <v>69</v>
      </c>
      <c r="EL33" s="7">
        <v>77.2</v>
      </c>
      <c r="EM33" s="7">
        <v>75.7</v>
      </c>
      <c r="EN33" s="7">
        <v>65</v>
      </c>
      <c r="EO33" s="2">
        <v>66.5</v>
      </c>
      <c r="EP33" s="2">
        <v>63.5</v>
      </c>
      <c r="EQ33" s="25">
        <v>63.7</v>
      </c>
      <c r="ER33" s="2">
        <v>65.8</v>
      </c>
      <c r="ES33" s="2">
        <v>69.9</v>
      </c>
      <c r="ET33" s="25">
        <v>68.3</v>
      </c>
      <c r="EU33" s="25">
        <v>64.6</v>
      </c>
      <c r="EV33" s="2">
        <v>73.4</v>
      </c>
      <c r="EW33" s="2">
        <v>68.3</v>
      </c>
      <c r="EX33" s="2">
        <v>72.8</v>
      </c>
      <c r="EY33" s="30">
        <v>71.1</v>
      </c>
      <c r="EZ33" s="2">
        <v>71.3</v>
      </c>
      <c r="FA33" s="2">
        <v>64.5</v>
      </c>
      <c r="FB33" s="2">
        <v>66.5</v>
      </c>
      <c r="FC33" s="2">
        <v>61.8</v>
      </c>
      <c r="FD33" s="2">
        <v>67.7</v>
      </c>
      <c r="FE33" s="2">
        <v>67.9</v>
      </c>
      <c r="FF33" s="7">
        <v>69.4</v>
      </c>
      <c r="FG33" s="7">
        <v>67.4</v>
      </c>
      <c r="FH33" s="7">
        <v>65.5</v>
      </c>
      <c r="FI33" s="7">
        <v>69.4</v>
      </c>
      <c r="FJ33" s="7">
        <v>69.7</v>
      </c>
      <c r="FK33" s="7">
        <v>68.4</v>
      </c>
      <c r="FL33" s="7">
        <v>68.2</v>
      </c>
      <c r="FM33" s="7">
        <v>63.4</v>
      </c>
      <c r="FN33" s="33">
        <v>67.6</v>
      </c>
      <c r="FO33" s="34">
        <v>75.4</v>
      </c>
      <c r="FP33" s="2">
        <v>82.9</v>
      </c>
      <c r="FQ33" s="33">
        <v>87.3</v>
      </c>
      <c r="FR33" s="2">
        <v>85.3</v>
      </c>
      <c r="FS33" s="2">
        <v>87.6</v>
      </c>
      <c r="FT33" s="2">
        <v>79.8</v>
      </c>
      <c r="FU33" s="2">
        <v>83</v>
      </c>
      <c r="FV33" s="7">
        <v>86</v>
      </c>
      <c r="FW33" s="2">
        <v>84.2</v>
      </c>
      <c r="FX33" s="12">
        <v>79</v>
      </c>
      <c r="FY33" s="2">
        <v>73.4</v>
      </c>
      <c r="FZ33" s="2">
        <v>74.2</v>
      </c>
      <c r="GA33" s="2">
        <v>66.9</v>
      </c>
      <c r="GB33" s="2">
        <v>62.7</v>
      </c>
      <c r="GC33" s="2">
        <v>65.7</v>
      </c>
      <c r="GD33" s="2">
        <v>68.3</v>
      </c>
      <c r="GE33" s="2">
        <v>65</v>
      </c>
      <c r="GF33" s="2">
        <v>61.5</v>
      </c>
      <c r="GG33" s="2">
        <v>62.1</v>
      </c>
      <c r="GH33" s="2">
        <v>64.2</v>
      </c>
      <c r="GI33" s="2">
        <v>66.4</v>
      </c>
    </row>
    <row r="34" spans="1:191" ht="12">
      <c r="A34" s="55"/>
      <c r="B34" s="16"/>
      <c r="C34" s="3"/>
      <c r="D34" s="11" t="s">
        <v>24</v>
      </c>
      <c r="E34" s="5">
        <v>736.2</v>
      </c>
      <c r="F34" s="5">
        <f t="shared" si="55"/>
        <v>113.7</v>
      </c>
      <c r="G34" s="5">
        <f t="shared" si="56"/>
        <v>134.2</v>
      </c>
      <c r="H34" s="5">
        <f t="shared" si="57"/>
        <v>77.2</v>
      </c>
      <c r="I34" s="5">
        <f t="shared" si="58"/>
        <v>168.9</v>
      </c>
      <c r="J34" s="5">
        <f t="shared" si="59"/>
        <v>156.2</v>
      </c>
      <c r="K34" s="5">
        <f t="shared" si="0"/>
        <v>90</v>
      </c>
      <c r="L34" s="5">
        <f t="shared" si="1"/>
        <v>70.6</v>
      </c>
      <c r="M34" s="31">
        <f t="shared" si="2"/>
        <v>78.5</v>
      </c>
      <c r="N34" s="31">
        <f t="shared" si="29"/>
        <v>59.2</v>
      </c>
      <c r="O34" s="31">
        <f t="shared" si="30"/>
        <v>57.1</v>
      </c>
      <c r="P34" s="4"/>
      <c r="Q34" s="6">
        <f t="shared" si="3"/>
        <v>93.5</v>
      </c>
      <c r="R34" s="6">
        <f t="shared" si="4"/>
        <v>132.8</v>
      </c>
      <c r="S34" s="6">
        <f t="shared" si="5"/>
        <v>69.5</v>
      </c>
      <c r="T34" s="6">
        <f t="shared" si="6"/>
        <v>113.7</v>
      </c>
      <c r="U34" s="6">
        <f t="shared" si="7"/>
        <v>68.7</v>
      </c>
      <c r="V34" s="6">
        <f t="shared" si="8"/>
        <v>121</v>
      </c>
      <c r="W34" s="6">
        <f t="shared" si="9"/>
        <v>116.1</v>
      </c>
      <c r="X34" s="6">
        <f t="shared" si="10"/>
        <v>134.2</v>
      </c>
      <c r="Y34" s="6">
        <f t="shared" si="11"/>
        <v>100.5</v>
      </c>
      <c r="Z34" s="6">
        <f t="shared" si="12"/>
        <v>97.3</v>
      </c>
      <c r="AA34" s="6">
        <f t="shared" si="13"/>
        <v>99.2</v>
      </c>
      <c r="AB34" s="6">
        <f t="shared" si="14"/>
        <v>77.2</v>
      </c>
      <c r="AC34" s="6">
        <f t="shared" si="15"/>
        <v>109.5</v>
      </c>
      <c r="AD34" s="6">
        <f t="shared" si="16"/>
        <v>168.7</v>
      </c>
      <c r="AE34" s="6">
        <f t="shared" si="17"/>
        <v>185.2</v>
      </c>
      <c r="AF34" s="6">
        <f t="shared" si="52"/>
        <v>168.9</v>
      </c>
      <c r="AG34" s="6">
        <f t="shared" si="18"/>
        <v>131.3</v>
      </c>
      <c r="AH34" s="6">
        <f t="shared" si="19"/>
        <v>155.2</v>
      </c>
      <c r="AI34" s="6">
        <f t="shared" si="20"/>
        <v>137.8</v>
      </c>
      <c r="AJ34" s="6">
        <f t="shared" si="21"/>
        <v>156.2</v>
      </c>
      <c r="AK34" s="6">
        <f t="shared" si="22"/>
        <v>143</v>
      </c>
      <c r="AL34" s="6">
        <f t="shared" si="23"/>
        <v>115</v>
      </c>
      <c r="AM34" s="6">
        <f t="shared" si="24"/>
        <v>91.9</v>
      </c>
      <c r="AN34" s="6">
        <f t="shared" si="25"/>
        <v>90</v>
      </c>
      <c r="AO34" s="6">
        <v>64.6</v>
      </c>
      <c r="AP34" s="6">
        <f t="shared" si="53"/>
        <v>69.2</v>
      </c>
      <c r="AQ34" s="6">
        <f t="shared" si="54"/>
        <v>73.6</v>
      </c>
      <c r="AR34" s="6">
        <f t="shared" si="28"/>
        <v>70.6</v>
      </c>
      <c r="AS34" s="5">
        <f t="shared" si="31"/>
        <v>58.3</v>
      </c>
      <c r="AT34" s="5">
        <f t="shared" si="32"/>
        <v>74.8</v>
      </c>
      <c r="AU34" s="5">
        <f t="shared" si="33"/>
        <v>67.8</v>
      </c>
      <c r="AV34" s="5">
        <f t="shared" si="34"/>
        <v>78.5</v>
      </c>
      <c r="AW34" s="5">
        <f t="shared" si="35"/>
        <v>65.5</v>
      </c>
      <c r="AX34" s="5">
        <f t="shared" si="36"/>
        <v>72.7</v>
      </c>
      <c r="AY34" s="5">
        <f t="shared" si="37"/>
        <v>63.1</v>
      </c>
      <c r="AZ34" s="5">
        <f t="shared" si="38"/>
        <v>59.2</v>
      </c>
      <c r="BA34" s="5">
        <f t="shared" si="39"/>
        <v>46.4</v>
      </c>
      <c r="BB34" s="5">
        <f t="shared" si="40"/>
        <v>42.9</v>
      </c>
      <c r="BC34" s="5">
        <f t="shared" si="41"/>
        <v>40.9</v>
      </c>
      <c r="BD34" s="5">
        <f t="shared" si="42"/>
        <v>57.1</v>
      </c>
      <c r="BE34" s="2">
        <f t="shared" si="43"/>
        <v>44.8</v>
      </c>
      <c r="BF34" s="2">
        <f t="shared" si="44"/>
        <v>39.9</v>
      </c>
      <c r="BG34" s="2">
        <f t="shared" si="45"/>
        <v>30.6</v>
      </c>
      <c r="BH34" s="21"/>
      <c r="BI34" s="2">
        <v>96.8</v>
      </c>
      <c r="BJ34" s="2">
        <v>91</v>
      </c>
      <c r="BK34" s="2">
        <v>93.5</v>
      </c>
      <c r="BL34" s="2">
        <v>119.9</v>
      </c>
      <c r="BM34" s="2">
        <v>134.7</v>
      </c>
      <c r="BN34" s="2">
        <v>132.8</v>
      </c>
      <c r="BO34" s="2">
        <v>136.3</v>
      </c>
      <c r="BP34" s="2">
        <v>83</v>
      </c>
      <c r="BQ34" s="2">
        <v>69.5</v>
      </c>
      <c r="BR34" s="2">
        <v>98.3</v>
      </c>
      <c r="BS34" s="2">
        <v>107.5</v>
      </c>
      <c r="BT34" s="2">
        <v>113.7</v>
      </c>
      <c r="BU34" s="2">
        <v>116.2</v>
      </c>
      <c r="BV34" s="2">
        <v>76.4</v>
      </c>
      <c r="BW34" s="2">
        <v>68.7</v>
      </c>
      <c r="BX34" s="2">
        <v>98.9</v>
      </c>
      <c r="BY34" s="2">
        <v>109.5</v>
      </c>
      <c r="BZ34" s="2">
        <v>121</v>
      </c>
      <c r="CA34" s="2">
        <v>133.4</v>
      </c>
      <c r="CB34" s="2">
        <v>89.2</v>
      </c>
      <c r="CC34" s="2">
        <v>116.1</v>
      </c>
      <c r="CD34" s="2">
        <v>137.6</v>
      </c>
      <c r="CE34" s="2">
        <v>134.4</v>
      </c>
      <c r="CF34" s="2">
        <v>134.2</v>
      </c>
      <c r="CG34" s="2">
        <v>109.1</v>
      </c>
      <c r="CH34" s="2">
        <v>103.3</v>
      </c>
      <c r="CI34" s="2">
        <v>100.5</v>
      </c>
      <c r="CJ34" s="2">
        <v>109.2</v>
      </c>
      <c r="CK34" s="2">
        <v>101.7</v>
      </c>
      <c r="CL34" s="2">
        <v>97.3</v>
      </c>
      <c r="CM34" s="2">
        <v>92.2</v>
      </c>
      <c r="CN34" s="2">
        <v>87</v>
      </c>
      <c r="CO34" s="2">
        <v>99.2</v>
      </c>
      <c r="CP34" s="2">
        <v>123.9</v>
      </c>
      <c r="CQ34" s="2">
        <v>99.4</v>
      </c>
      <c r="CR34" s="2">
        <v>77.2</v>
      </c>
      <c r="CS34" s="2">
        <v>99.6</v>
      </c>
      <c r="CT34" s="2">
        <v>108.6</v>
      </c>
      <c r="CU34" s="2">
        <v>109.5</v>
      </c>
      <c r="CV34" s="2">
        <v>150.9</v>
      </c>
      <c r="CW34" s="2">
        <v>179</v>
      </c>
      <c r="CX34" s="2">
        <v>168.7</v>
      </c>
      <c r="CY34" s="2">
        <v>163.9</v>
      </c>
      <c r="CZ34" s="2">
        <v>171.1</v>
      </c>
      <c r="DA34" s="2">
        <v>185.2</v>
      </c>
      <c r="DB34" s="2">
        <v>177.3</v>
      </c>
      <c r="DC34" s="2">
        <v>165.8</v>
      </c>
      <c r="DD34" s="2">
        <v>168.9</v>
      </c>
      <c r="DE34" s="2">
        <v>161.5</v>
      </c>
      <c r="DF34" s="2">
        <v>163.4</v>
      </c>
      <c r="DG34" s="2">
        <v>131.3</v>
      </c>
      <c r="DH34" s="2">
        <v>141.6</v>
      </c>
      <c r="DI34" s="2">
        <v>156.6</v>
      </c>
      <c r="DJ34" s="2">
        <v>155.2</v>
      </c>
      <c r="DK34" s="2">
        <v>135.4</v>
      </c>
      <c r="DL34" s="2">
        <v>131.1</v>
      </c>
      <c r="DM34" s="2">
        <v>137.8</v>
      </c>
      <c r="DN34" s="2">
        <v>144.7</v>
      </c>
      <c r="DO34" s="2">
        <v>152.6</v>
      </c>
      <c r="DP34" s="2">
        <v>156.2</v>
      </c>
      <c r="DQ34" s="2">
        <v>143.1</v>
      </c>
      <c r="DR34" s="2">
        <v>155.2</v>
      </c>
      <c r="DS34" s="2">
        <v>143</v>
      </c>
      <c r="DT34" s="2">
        <v>119.2</v>
      </c>
      <c r="DU34" s="2">
        <v>119.2</v>
      </c>
      <c r="DV34" s="2">
        <v>115</v>
      </c>
      <c r="DW34" s="7">
        <v>100.9</v>
      </c>
      <c r="DX34" s="7">
        <v>89.4</v>
      </c>
      <c r="DY34" s="2">
        <v>91.9</v>
      </c>
      <c r="DZ34" s="2">
        <v>107.3</v>
      </c>
      <c r="EA34" s="2">
        <v>87.9</v>
      </c>
      <c r="EB34" s="2">
        <v>90</v>
      </c>
      <c r="EC34" s="7">
        <v>89.1</v>
      </c>
      <c r="ED34" s="7">
        <v>80.7</v>
      </c>
      <c r="EE34" s="7">
        <v>65</v>
      </c>
      <c r="EF34" s="2">
        <v>70.4</v>
      </c>
      <c r="EG34" s="2">
        <v>82.4</v>
      </c>
      <c r="EH34" s="2">
        <v>69.2</v>
      </c>
      <c r="EI34" s="7">
        <v>59</v>
      </c>
      <c r="EJ34" s="7">
        <v>79.5</v>
      </c>
      <c r="EK34" s="7">
        <v>73.6</v>
      </c>
      <c r="EL34" s="7">
        <v>96.5</v>
      </c>
      <c r="EM34" s="7">
        <v>94.9</v>
      </c>
      <c r="EN34" s="7">
        <v>70.6</v>
      </c>
      <c r="EO34" s="2">
        <v>66.2</v>
      </c>
      <c r="EP34" s="2">
        <v>52.4</v>
      </c>
      <c r="EQ34" s="25">
        <v>58.3</v>
      </c>
      <c r="ER34" s="2">
        <v>69.7</v>
      </c>
      <c r="ES34" s="2">
        <v>77.2</v>
      </c>
      <c r="ET34" s="25">
        <v>74.8</v>
      </c>
      <c r="EU34" s="25">
        <v>62.6</v>
      </c>
      <c r="EV34" s="2">
        <v>83.8</v>
      </c>
      <c r="EW34" s="2">
        <v>67.8</v>
      </c>
      <c r="EX34" s="2">
        <v>83.3</v>
      </c>
      <c r="EY34" s="30">
        <v>81.4</v>
      </c>
      <c r="EZ34" s="2">
        <v>78.5</v>
      </c>
      <c r="FA34" s="2">
        <v>69.4</v>
      </c>
      <c r="FB34" s="2">
        <v>78.1</v>
      </c>
      <c r="FC34" s="2">
        <v>65.5</v>
      </c>
      <c r="FD34" s="2">
        <v>72.1</v>
      </c>
      <c r="FE34" s="2">
        <v>69.7</v>
      </c>
      <c r="FF34" s="7">
        <v>72.7</v>
      </c>
      <c r="FG34" s="7">
        <v>67.8</v>
      </c>
      <c r="FH34" s="7">
        <v>61</v>
      </c>
      <c r="FI34" s="7">
        <v>63.1</v>
      </c>
      <c r="FJ34" s="7">
        <v>61.5</v>
      </c>
      <c r="FK34" s="7">
        <v>58</v>
      </c>
      <c r="FL34" s="7">
        <v>59.2</v>
      </c>
      <c r="FM34" s="7">
        <v>49.5</v>
      </c>
      <c r="FN34" s="33">
        <v>39.8</v>
      </c>
      <c r="FO34" s="34">
        <v>46.4</v>
      </c>
      <c r="FP34" s="2">
        <v>41.4</v>
      </c>
      <c r="FQ34" s="33">
        <v>43.6</v>
      </c>
      <c r="FR34" s="2">
        <v>42.9</v>
      </c>
      <c r="FS34" s="2">
        <v>45.9</v>
      </c>
      <c r="FT34" s="2">
        <v>37.7</v>
      </c>
      <c r="FU34" s="2">
        <v>40.9</v>
      </c>
      <c r="FV34" s="7">
        <v>49.6</v>
      </c>
      <c r="FW34" s="2">
        <v>55.5</v>
      </c>
      <c r="FX34" s="12">
        <v>57.1</v>
      </c>
      <c r="FY34" s="2">
        <v>47.7</v>
      </c>
      <c r="FZ34" s="2">
        <v>44.3</v>
      </c>
      <c r="GA34" s="2">
        <v>44.8</v>
      </c>
      <c r="GB34" s="2">
        <v>34.5</v>
      </c>
      <c r="GC34" s="2">
        <v>38.2</v>
      </c>
      <c r="GD34" s="2">
        <v>39.9</v>
      </c>
      <c r="GE34" s="2">
        <v>37.9</v>
      </c>
      <c r="GF34" s="2">
        <v>30.5</v>
      </c>
      <c r="GG34" s="2">
        <v>30.6</v>
      </c>
      <c r="GH34" s="2">
        <v>35.9</v>
      </c>
      <c r="GI34" s="2">
        <v>42.1</v>
      </c>
    </row>
    <row r="35" spans="1:191" ht="12">
      <c r="A35" s="55"/>
      <c r="B35" s="16"/>
      <c r="C35" s="3"/>
      <c r="D35" s="11" t="s">
        <v>25</v>
      </c>
      <c r="E35" s="5">
        <v>1384.6</v>
      </c>
      <c r="F35" s="5">
        <f t="shared" si="55"/>
        <v>96</v>
      </c>
      <c r="G35" s="5">
        <f t="shared" si="56"/>
        <v>103.3</v>
      </c>
      <c r="H35" s="5">
        <f t="shared" si="57"/>
        <v>89.2</v>
      </c>
      <c r="I35" s="5">
        <f t="shared" si="58"/>
        <v>97.8</v>
      </c>
      <c r="J35" s="5">
        <f t="shared" si="59"/>
        <v>112.7</v>
      </c>
      <c r="K35" s="5">
        <f t="shared" si="0"/>
        <v>104.4</v>
      </c>
      <c r="L35" s="5">
        <f t="shared" si="1"/>
        <v>62.1</v>
      </c>
      <c r="M35" s="31">
        <f t="shared" si="2"/>
        <v>67.4</v>
      </c>
      <c r="N35" s="31">
        <f t="shared" si="29"/>
        <v>73</v>
      </c>
      <c r="O35" s="31">
        <f t="shared" si="30"/>
        <v>90.7</v>
      </c>
      <c r="P35" s="27"/>
      <c r="Q35" s="5">
        <f t="shared" si="3"/>
        <v>102.8</v>
      </c>
      <c r="R35" s="5">
        <f t="shared" si="4"/>
        <v>101.6</v>
      </c>
      <c r="S35" s="5">
        <f t="shared" si="5"/>
        <v>98.7</v>
      </c>
      <c r="T35" s="5">
        <f t="shared" si="6"/>
        <v>96</v>
      </c>
      <c r="U35" s="5">
        <f t="shared" si="7"/>
        <v>88.6</v>
      </c>
      <c r="V35" s="5">
        <f t="shared" si="8"/>
        <v>99.8</v>
      </c>
      <c r="W35" s="5">
        <f t="shared" si="9"/>
        <v>94.5</v>
      </c>
      <c r="X35" s="5">
        <f t="shared" si="10"/>
        <v>103.3</v>
      </c>
      <c r="Y35" s="5">
        <f t="shared" si="11"/>
        <v>103.7</v>
      </c>
      <c r="Z35" s="5">
        <f t="shared" si="12"/>
        <v>100.1</v>
      </c>
      <c r="AA35" s="5">
        <f t="shared" si="13"/>
        <v>99.9</v>
      </c>
      <c r="AB35" s="5">
        <f t="shared" si="14"/>
        <v>89.2</v>
      </c>
      <c r="AC35" s="5">
        <f t="shared" si="15"/>
        <v>93.2</v>
      </c>
      <c r="AD35" s="5">
        <f t="shared" si="16"/>
        <v>98.2</v>
      </c>
      <c r="AE35" s="5">
        <f t="shared" si="17"/>
        <v>98.9</v>
      </c>
      <c r="AF35" s="5">
        <f t="shared" si="52"/>
        <v>97.8</v>
      </c>
      <c r="AG35" s="5">
        <f t="shared" si="18"/>
        <v>108.2</v>
      </c>
      <c r="AH35" s="5">
        <f t="shared" si="19"/>
        <v>110.4</v>
      </c>
      <c r="AI35" s="5">
        <f t="shared" si="20"/>
        <v>123</v>
      </c>
      <c r="AJ35" s="5">
        <f t="shared" si="21"/>
        <v>112.7</v>
      </c>
      <c r="AK35" s="5">
        <f t="shared" si="22"/>
        <v>107.4</v>
      </c>
      <c r="AL35" s="5">
        <f t="shared" si="23"/>
        <v>111.2</v>
      </c>
      <c r="AM35" s="5">
        <f t="shared" si="24"/>
        <v>105.1</v>
      </c>
      <c r="AN35" s="5">
        <f t="shared" si="25"/>
        <v>104.4</v>
      </c>
      <c r="AO35" s="5">
        <v>92.1</v>
      </c>
      <c r="AP35" s="5">
        <f t="shared" si="53"/>
        <v>82.6</v>
      </c>
      <c r="AQ35" s="5">
        <f t="shared" si="54"/>
        <v>66.5</v>
      </c>
      <c r="AR35" s="5">
        <f t="shared" si="28"/>
        <v>62.1</v>
      </c>
      <c r="AS35" s="5">
        <f t="shared" si="31"/>
        <v>66.5</v>
      </c>
      <c r="AT35" s="5">
        <f t="shared" si="32"/>
        <v>64.8</v>
      </c>
      <c r="AU35" s="5">
        <f t="shared" si="33"/>
        <v>68.5</v>
      </c>
      <c r="AV35" s="5">
        <f t="shared" si="34"/>
        <v>67.4</v>
      </c>
      <c r="AW35" s="5">
        <f t="shared" si="35"/>
        <v>59.8</v>
      </c>
      <c r="AX35" s="5">
        <f t="shared" si="36"/>
        <v>67.7</v>
      </c>
      <c r="AY35" s="5">
        <f t="shared" si="37"/>
        <v>72.7</v>
      </c>
      <c r="AZ35" s="5">
        <f t="shared" si="38"/>
        <v>73</v>
      </c>
      <c r="BA35" s="5">
        <f t="shared" si="39"/>
        <v>90.8</v>
      </c>
      <c r="BB35" s="5">
        <f t="shared" si="40"/>
        <v>107.8</v>
      </c>
      <c r="BC35" s="5">
        <f t="shared" si="41"/>
        <v>105.4</v>
      </c>
      <c r="BD35" s="5">
        <f t="shared" si="42"/>
        <v>90.7</v>
      </c>
      <c r="BE35" s="2">
        <f t="shared" si="43"/>
        <v>78.7</v>
      </c>
      <c r="BF35" s="2">
        <f t="shared" si="44"/>
        <v>83.4</v>
      </c>
      <c r="BG35" s="2">
        <f t="shared" si="45"/>
        <v>78.8</v>
      </c>
      <c r="BH35" s="21"/>
      <c r="BI35" s="2">
        <v>97.9</v>
      </c>
      <c r="BJ35" s="2">
        <v>98.8</v>
      </c>
      <c r="BK35" s="2">
        <v>102.8</v>
      </c>
      <c r="BL35" s="2">
        <v>103.1</v>
      </c>
      <c r="BM35" s="2">
        <v>100.5</v>
      </c>
      <c r="BN35" s="2">
        <v>101.6</v>
      </c>
      <c r="BO35" s="2">
        <v>102.4</v>
      </c>
      <c r="BP35" s="2">
        <v>102.4</v>
      </c>
      <c r="BQ35" s="2">
        <v>98.7</v>
      </c>
      <c r="BR35" s="2">
        <v>96.8</v>
      </c>
      <c r="BS35" s="2">
        <v>96.5</v>
      </c>
      <c r="BT35" s="2">
        <v>96</v>
      </c>
      <c r="BU35" s="2">
        <v>91.3</v>
      </c>
      <c r="BV35" s="2">
        <v>88.7</v>
      </c>
      <c r="BW35" s="2">
        <v>88.6</v>
      </c>
      <c r="BX35" s="2">
        <v>90.7</v>
      </c>
      <c r="BY35" s="2">
        <v>94.2</v>
      </c>
      <c r="BZ35" s="2">
        <v>99.8</v>
      </c>
      <c r="CA35" s="2">
        <v>96</v>
      </c>
      <c r="CB35" s="2">
        <v>93.5</v>
      </c>
      <c r="CC35" s="2">
        <v>94.5</v>
      </c>
      <c r="CD35" s="2">
        <v>100.5</v>
      </c>
      <c r="CE35" s="2">
        <v>102.2</v>
      </c>
      <c r="CF35" s="2">
        <v>103.3</v>
      </c>
      <c r="CG35" s="2">
        <v>107.3</v>
      </c>
      <c r="CH35" s="2">
        <v>108.8</v>
      </c>
      <c r="CI35" s="2">
        <v>103.7</v>
      </c>
      <c r="CJ35" s="2">
        <v>100</v>
      </c>
      <c r="CK35" s="2">
        <v>97.3</v>
      </c>
      <c r="CL35" s="2">
        <v>100.1</v>
      </c>
      <c r="CM35" s="2">
        <v>101.3</v>
      </c>
      <c r="CN35" s="2">
        <v>101.4</v>
      </c>
      <c r="CO35" s="2">
        <v>99.9</v>
      </c>
      <c r="CP35" s="2">
        <v>97.1</v>
      </c>
      <c r="CQ35" s="2">
        <v>93.9</v>
      </c>
      <c r="CR35" s="2">
        <v>89.2</v>
      </c>
      <c r="CS35" s="2">
        <v>93.1</v>
      </c>
      <c r="CT35" s="2">
        <v>93.1</v>
      </c>
      <c r="CU35" s="2">
        <v>93.2</v>
      </c>
      <c r="CV35" s="2">
        <v>93.7</v>
      </c>
      <c r="CW35" s="2">
        <v>94</v>
      </c>
      <c r="CX35" s="2">
        <v>98.2</v>
      </c>
      <c r="CY35" s="2">
        <v>98.1</v>
      </c>
      <c r="CZ35" s="2">
        <v>99.9</v>
      </c>
      <c r="DA35" s="2">
        <v>98.9</v>
      </c>
      <c r="DB35" s="2">
        <v>99.9</v>
      </c>
      <c r="DC35" s="2">
        <v>99.8</v>
      </c>
      <c r="DD35" s="2">
        <v>97.8</v>
      </c>
      <c r="DE35" s="2">
        <v>98.7</v>
      </c>
      <c r="DF35" s="2">
        <v>98.1</v>
      </c>
      <c r="DG35" s="2">
        <v>108.2</v>
      </c>
      <c r="DH35" s="2">
        <v>111.4</v>
      </c>
      <c r="DI35" s="2">
        <v>112.1</v>
      </c>
      <c r="DJ35" s="2">
        <v>110.4</v>
      </c>
      <c r="DK35" s="2">
        <v>113.6</v>
      </c>
      <c r="DL35" s="2">
        <v>118.6</v>
      </c>
      <c r="DM35" s="2">
        <v>123</v>
      </c>
      <c r="DN35" s="2">
        <v>119.8</v>
      </c>
      <c r="DO35" s="2">
        <v>115.3</v>
      </c>
      <c r="DP35" s="2">
        <v>112.7</v>
      </c>
      <c r="DQ35" s="2">
        <v>110.8</v>
      </c>
      <c r="DR35" s="2">
        <v>110.6</v>
      </c>
      <c r="DS35" s="2">
        <v>107.4</v>
      </c>
      <c r="DT35" s="2">
        <v>108.2</v>
      </c>
      <c r="DU35" s="2">
        <v>110.8</v>
      </c>
      <c r="DV35" s="2">
        <v>111.2</v>
      </c>
      <c r="DW35" s="7">
        <v>111.3</v>
      </c>
      <c r="DX35" s="7">
        <v>110.1</v>
      </c>
      <c r="DY35" s="2">
        <v>105.1</v>
      </c>
      <c r="DZ35" s="2">
        <v>100.7</v>
      </c>
      <c r="EA35" s="2">
        <v>106.2</v>
      </c>
      <c r="EB35" s="2">
        <v>104.4</v>
      </c>
      <c r="EC35" s="7">
        <v>71.7</v>
      </c>
      <c r="ED35" s="7">
        <v>73</v>
      </c>
      <c r="EE35" s="7">
        <v>72.7</v>
      </c>
      <c r="EF35" s="2">
        <v>74.1</v>
      </c>
      <c r="EG35" s="2">
        <v>78.7</v>
      </c>
      <c r="EH35" s="2">
        <v>82.6</v>
      </c>
      <c r="EI35" s="7">
        <v>76.7</v>
      </c>
      <c r="EJ35" s="7">
        <v>68.5</v>
      </c>
      <c r="EK35" s="7">
        <v>66.5</v>
      </c>
      <c r="EL35" s="7">
        <v>67</v>
      </c>
      <c r="EM35" s="7">
        <v>65.5</v>
      </c>
      <c r="EN35" s="7">
        <v>62.1</v>
      </c>
      <c r="EO35" s="2">
        <v>66.6</v>
      </c>
      <c r="EP35" s="2">
        <v>69.4</v>
      </c>
      <c r="EQ35" s="25">
        <v>66.5</v>
      </c>
      <c r="ER35" s="2">
        <v>63.7</v>
      </c>
      <c r="ES35" s="2">
        <v>66.1</v>
      </c>
      <c r="ET35" s="25">
        <v>64.8</v>
      </c>
      <c r="EU35" s="25">
        <v>65.6</v>
      </c>
      <c r="EV35" s="2">
        <v>67.8</v>
      </c>
      <c r="EW35" s="2">
        <v>68.5</v>
      </c>
      <c r="EX35" s="2">
        <v>67.2</v>
      </c>
      <c r="EY35" s="30">
        <v>65.5</v>
      </c>
      <c r="EZ35" s="2">
        <v>67.4</v>
      </c>
      <c r="FA35" s="2">
        <v>61.9</v>
      </c>
      <c r="FB35" s="2">
        <v>60.4</v>
      </c>
      <c r="FC35" s="2">
        <v>59.8</v>
      </c>
      <c r="FD35" s="2">
        <v>65.3</v>
      </c>
      <c r="FE35" s="2">
        <v>66.9</v>
      </c>
      <c r="FF35" s="7">
        <v>67.7</v>
      </c>
      <c r="FG35" s="7">
        <v>67.2</v>
      </c>
      <c r="FH35" s="7">
        <v>67.8</v>
      </c>
      <c r="FI35" s="7">
        <v>72.7</v>
      </c>
      <c r="FJ35" s="7">
        <v>74</v>
      </c>
      <c r="FK35" s="7">
        <v>73.8</v>
      </c>
      <c r="FL35" s="7">
        <v>73</v>
      </c>
      <c r="FM35" s="7">
        <v>70.7</v>
      </c>
      <c r="FN35" s="33">
        <v>82.4</v>
      </c>
      <c r="FO35" s="34">
        <v>90.8</v>
      </c>
      <c r="FP35" s="2">
        <v>105</v>
      </c>
      <c r="FQ35" s="33">
        <v>110.5</v>
      </c>
      <c r="FR35" s="2">
        <v>107.8</v>
      </c>
      <c r="FS35" s="2">
        <v>109.9</v>
      </c>
      <c r="FT35" s="2">
        <v>102.2</v>
      </c>
      <c r="FU35" s="2">
        <v>105.4</v>
      </c>
      <c r="FV35" s="7">
        <v>105.3</v>
      </c>
      <c r="FW35" s="2">
        <v>99.4</v>
      </c>
      <c r="FX35" s="12">
        <v>90.7</v>
      </c>
      <c r="FY35" s="2">
        <v>87.1</v>
      </c>
      <c r="FZ35" s="2">
        <v>90.1</v>
      </c>
      <c r="GA35" s="2">
        <v>78.7</v>
      </c>
      <c r="GB35" s="2">
        <v>77.8</v>
      </c>
      <c r="GC35" s="2">
        <v>80.3</v>
      </c>
      <c r="GD35" s="2">
        <v>83.4</v>
      </c>
      <c r="GE35" s="2">
        <v>79.5</v>
      </c>
      <c r="GF35" s="2">
        <v>78</v>
      </c>
      <c r="GG35" s="2">
        <v>78.8</v>
      </c>
      <c r="GH35" s="2">
        <v>79.3</v>
      </c>
      <c r="GI35" s="2">
        <v>79.3</v>
      </c>
    </row>
    <row r="36" spans="1:191" ht="12">
      <c r="A36" s="55"/>
      <c r="B36" s="16"/>
      <c r="C36" s="50" t="s">
        <v>26</v>
      </c>
      <c r="D36" s="51"/>
      <c r="E36" s="5">
        <v>3623.9</v>
      </c>
      <c r="F36" s="5">
        <f t="shared" si="55"/>
        <v>114.9</v>
      </c>
      <c r="G36" s="5">
        <f t="shared" si="56"/>
        <v>99.3</v>
      </c>
      <c r="H36" s="5">
        <f t="shared" si="57"/>
        <v>99.5</v>
      </c>
      <c r="I36" s="5">
        <f t="shared" si="58"/>
        <v>110.4</v>
      </c>
      <c r="J36" s="5">
        <f t="shared" si="59"/>
        <v>75.9</v>
      </c>
      <c r="K36" s="5">
        <f t="shared" si="0"/>
        <v>85.8</v>
      </c>
      <c r="L36" s="5">
        <f t="shared" si="1"/>
        <v>100.2</v>
      </c>
      <c r="M36" s="31">
        <f t="shared" si="2"/>
        <v>88.1</v>
      </c>
      <c r="N36" s="31">
        <f t="shared" si="29"/>
        <v>67.8</v>
      </c>
      <c r="O36" s="31">
        <f t="shared" si="30"/>
        <v>88.2</v>
      </c>
      <c r="P36" s="27"/>
      <c r="Q36" s="5">
        <f t="shared" si="3"/>
        <v>128.3</v>
      </c>
      <c r="R36" s="5">
        <f t="shared" si="4"/>
        <v>120.3</v>
      </c>
      <c r="S36" s="5">
        <f t="shared" si="5"/>
        <v>128.1</v>
      </c>
      <c r="T36" s="5">
        <f t="shared" si="6"/>
        <v>114.9</v>
      </c>
      <c r="U36" s="5">
        <f t="shared" si="7"/>
        <v>120.7</v>
      </c>
      <c r="V36" s="5">
        <f t="shared" si="8"/>
        <v>119.8</v>
      </c>
      <c r="W36" s="5">
        <f t="shared" si="9"/>
        <v>118.2</v>
      </c>
      <c r="X36" s="5">
        <f t="shared" si="10"/>
        <v>99.3</v>
      </c>
      <c r="Y36" s="5">
        <f t="shared" si="11"/>
        <v>100.9</v>
      </c>
      <c r="Z36" s="5">
        <f t="shared" si="12"/>
        <v>96.1</v>
      </c>
      <c r="AA36" s="5">
        <f t="shared" si="13"/>
        <v>102.5</v>
      </c>
      <c r="AB36" s="5">
        <f t="shared" si="14"/>
        <v>99.5</v>
      </c>
      <c r="AC36" s="5">
        <f t="shared" si="15"/>
        <v>91.4</v>
      </c>
      <c r="AD36" s="5">
        <f t="shared" si="16"/>
        <v>87.1</v>
      </c>
      <c r="AE36" s="5">
        <f t="shared" si="17"/>
        <v>98</v>
      </c>
      <c r="AF36" s="5">
        <f t="shared" si="52"/>
        <v>110.4</v>
      </c>
      <c r="AG36" s="5">
        <f t="shared" si="18"/>
        <v>104.7</v>
      </c>
      <c r="AH36" s="5">
        <f t="shared" si="19"/>
        <v>114.6</v>
      </c>
      <c r="AI36" s="5">
        <f t="shared" si="20"/>
        <v>93.4</v>
      </c>
      <c r="AJ36" s="5">
        <f t="shared" si="21"/>
        <v>75.9</v>
      </c>
      <c r="AK36" s="5">
        <f t="shared" si="22"/>
        <v>84.9</v>
      </c>
      <c r="AL36" s="5">
        <f t="shared" si="23"/>
        <v>94.2</v>
      </c>
      <c r="AM36" s="5">
        <f t="shared" si="24"/>
        <v>92.5</v>
      </c>
      <c r="AN36" s="5">
        <f t="shared" si="25"/>
        <v>85.8</v>
      </c>
      <c r="AO36" s="5">
        <v>89.1</v>
      </c>
      <c r="AP36" s="5">
        <f t="shared" si="53"/>
        <v>100.1</v>
      </c>
      <c r="AQ36" s="5">
        <f t="shared" si="54"/>
        <v>105.7</v>
      </c>
      <c r="AR36" s="5">
        <f t="shared" si="28"/>
        <v>100.2</v>
      </c>
      <c r="AS36" s="5">
        <f t="shared" si="31"/>
        <v>83.9</v>
      </c>
      <c r="AT36" s="5">
        <f t="shared" si="32"/>
        <v>97.2</v>
      </c>
      <c r="AU36" s="5">
        <f t="shared" si="33"/>
        <v>89.5</v>
      </c>
      <c r="AV36" s="5">
        <f t="shared" si="34"/>
        <v>88.1</v>
      </c>
      <c r="AW36" s="5">
        <f t="shared" si="35"/>
        <v>90</v>
      </c>
      <c r="AX36" s="5">
        <f t="shared" si="36"/>
        <v>91</v>
      </c>
      <c r="AY36" s="5">
        <f t="shared" si="37"/>
        <v>71.9</v>
      </c>
      <c r="AZ36" s="5">
        <f t="shared" si="38"/>
        <v>67.8</v>
      </c>
      <c r="BA36" s="5">
        <f t="shared" si="39"/>
        <v>82.4</v>
      </c>
      <c r="BB36" s="5">
        <f t="shared" si="40"/>
        <v>96.4</v>
      </c>
      <c r="BC36" s="5">
        <f t="shared" si="41"/>
        <v>93.7</v>
      </c>
      <c r="BD36" s="5">
        <f t="shared" si="42"/>
        <v>88.2</v>
      </c>
      <c r="BE36" s="2">
        <f t="shared" si="43"/>
        <v>107.8</v>
      </c>
      <c r="BF36" s="2">
        <f t="shared" si="44"/>
        <v>115</v>
      </c>
      <c r="BG36" s="2">
        <f t="shared" si="45"/>
        <v>105.1</v>
      </c>
      <c r="BH36" s="21"/>
      <c r="BI36" s="2">
        <v>128.7</v>
      </c>
      <c r="BJ36" s="2">
        <v>125.6</v>
      </c>
      <c r="BK36" s="2">
        <v>128.3</v>
      </c>
      <c r="BL36" s="2">
        <v>120.4</v>
      </c>
      <c r="BM36" s="2">
        <v>118.7</v>
      </c>
      <c r="BN36" s="2">
        <v>120.3</v>
      </c>
      <c r="BO36" s="2">
        <v>129.5</v>
      </c>
      <c r="BP36" s="2">
        <v>134.4</v>
      </c>
      <c r="BQ36" s="2">
        <v>128.1</v>
      </c>
      <c r="BR36" s="2">
        <v>130.8</v>
      </c>
      <c r="BS36" s="2">
        <v>134.8</v>
      </c>
      <c r="BT36" s="2">
        <v>114.9</v>
      </c>
      <c r="BU36" s="2">
        <v>121.9</v>
      </c>
      <c r="BV36" s="2">
        <v>128.7</v>
      </c>
      <c r="BW36" s="2">
        <v>120.7</v>
      </c>
      <c r="BX36" s="2">
        <v>126.9</v>
      </c>
      <c r="BY36" s="2">
        <v>123.1</v>
      </c>
      <c r="BZ36" s="2">
        <v>119.8</v>
      </c>
      <c r="CA36" s="2">
        <v>123.8</v>
      </c>
      <c r="CB36" s="2">
        <v>127</v>
      </c>
      <c r="CC36" s="2">
        <v>118.2</v>
      </c>
      <c r="CD36" s="2">
        <v>107.4</v>
      </c>
      <c r="CE36" s="2">
        <v>108.9</v>
      </c>
      <c r="CF36" s="2">
        <v>99.3</v>
      </c>
      <c r="CG36" s="2">
        <v>96.4</v>
      </c>
      <c r="CH36" s="2">
        <v>98.8</v>
      </c>
      <c r="CI36" s="2">
        <v>100.9</v>
      </c>
      <c r="CJ36" s="2">
        <v>90.9</v>
      </c>
      <c r="CK36" s="2">
        <v>94.6</v>
      </c>
      <c r="CL36" s="2">
        <v>96.1</v>
      </c>
      <c r="CM36" s="2">
        <v>99.3</v>
      </c>
      <c r="CN36" s="2">
        <v>102.1</v>
      </c>
      <c r="CO36" s="2">
        <v>102.5</v>
      </c>
      <c r="CP36" s="2">
        <v>106.1</v>
      </c>
      <c r="CQ36" s="2">
        <v>112.7</v>
      </c>
      <c r="CR36" s="2">
        <v>99.5</v>
      </c>
      <c r="CS36" s="2">
        <v>103.8</v>
      </c>
      <c r="CT36" s="2">
        <v>100.8</v>
      </c>
      <c r="CU36" s="2">
        <v>91.4</v>
      </c>
      <c r="CV36" s="2">
        <v>91.8</v>
      </c>
      <c r="CW36" s="2">
        <v>88.8</v>
      </c>
      <c r="CX36" s="2">
        <v>87.1</v>
      </c>
      <c r="CY36" s="2">
        <v>92.5</v>
      </c>
      <c r="CZ36" s="2">
        <v>93</v>
      </c>
      <c r="DA36" s="2">
        <v>98</v>
      </c>
      <c r="DB36" s="2">
        <v>121.7</v>
      </c>
      <c r="DC36" s="2">
        <v>119.7</v>
      </c>
      <c r="DD36" s="2">
        <v>110.4</v>
      </c>
      <c r="DE36" s="2">
        <v>111.9</v>
      </c>
      <c r="DF36" s="2">
        <v>108.1</v>
      </c>
      <c r="DG36" s="2">
        <v>104.7</v>
      </c>
      <c r="DH36" s="2">
        <v>92</v>
      </c>
      <c r="DI36" s="2">
        <v>105.5</v>
      </c>
      <c r="DJ36" s="2">
        <v>114.6</v>
      </c>
      <c r="DK36" s="2">
        <v>101.6</v>
      </c>
      <c r="DL36" s="2">
        <v>94.8</v>
      </c>
      <c r="DM36" s="2">
        <v>93.4</v>
      </c>
      <c r="DN36" s="2">
        <v>88.4</v>
      </c>
      <c r="DO36" s="2">
        <v>81.2</v>
      </c>
      <c r="DP36" s="2">
        <v>75.9</v>
      </c>
      <c r="DQ36" s="2">
        <v>83.5</v>
      </c>
      <c r="DR36" s="2">
        <v>81.5</v>
      </c>
      <c r="DS36" s="2">
        <v>84.9</v>
      </c>
      <c r="DT36" s="2">
        <v>85.9</v>
      </c>
      <c r="DU36" s="2">
        <v>89.1</v>
      </c>
      <c r="DV36" s="2">
        <v>94.2</v>
      </c>
      <c r="DW36" s="7">
        <v>95.8</v>
      </c>
      <c r="DX36" s="7">
        <v>94.6</v>
      </c>
      <c r="DY36" s="2">
        <v>92.5</v>
      </c>
      <c r="DZ36" s="2">
        <v>98.4</v>
      </c>
      <c r="EA36" s="2">
        <v>87</v>
      </c>
      <c r="EB36" s="2">
        <v>85.8</v>
      </c>
      <c r="EC36" s="7">
        <v>96.2</v>
      </c>
      <c r="ED36" s="7">
        <v>96.6</v>
      </c>
      <c r="EE36" s="7">
        <v>88.5</v>
      </c>
      <c r="EF36" s="2">
        <v>88.1</v>
      </c>
      <c r="EG36" s="2">
        <v>97.9</v>
      </c>
      <c r="EH36" s="2">
        <v>100.1</v>
      </c>
      <c r="EI36" s="7">
        <v>102.9</v>
      </c>
      <c r="EJ36" s="7">
        <v>104.3</v>
      </c>
      <c r="EK36" s="7">
        <v>105.7</v>
      </c>
      <c r="EL36" s="7">
        <v>121.5</v>
      </c>
      <c r="EM36" s="7">
        <v>122.1</v>
      </c>
      <c r="EN36" s="7">
        <v>100.2</v>
      </c>
      <c r="EO36" s="2">
        <v>100.9</v>
      </c>
      <c r="EP36" s="2">
        <v>95.5</v>
      </c>
      <c r="EQ36" s="25">
        <v>83.9</v>
      </c>
      <c r="ER36" s="2">
        <v>80.9</v>
      </c>
      <c r="ES36" s="2">
        <v>85.4</v>
      </c>
      <c r="ET36" s="25">
        <v>97.2</v>
      </c>
      <c r="EU36" s="25">
        <v>94.8</v>
      </c>
      <c r="EV36" s="2">
        <v>90.6</v>
      </c>
      <c r="EW36" s="2">
        <v>89.5</v>
      </c>
      <c r="EX36" s="2">
        <v>96</v>
      </c>
      <c r="EY36" s="30">
        <v>97.1</v>
      </c>
      <c r="EZ36" s="2">
        <v>88.1</v>
      </c>
      <c r="FA36" s="2">
        <v>91</v>
      </c>
      <c r="FB36" s="2">
        <v>89.7</v>
      </c>
      <c r="FC36" s="2">
        <v>90</v>
      </c>
      <c r="FD36" s="2">
        <v>79.2</v>
      </c>
      <c r="FE36" s="2">
        <v>81.8</v>
      </c>
      <c r="FF36" s="7">
        <v>91</v>
      </c>
      <c r="FG36" s="7">
        <v>91.2</v>
      </c>
      <c r="FH36" s="7">
        <v>77.7</v>
      </c>
      <c r="FI36" s="7">
        <v>71.9</v>
      </c>
      <c r="FJ36" s="7">
        <v>82.6</v>
      </c>
      <c r="FK36" s="7">
        <v>77.9</v>
      </c>
      <c r="FL36" s="7">
        <v>67.8</v>
      </c>
      <c r="FM36" s="7">
        <v>69</v>
      </c>
      <c r="FN36" s="33">
        <v>73.4</v>
      </c>
      <c r="FO36" s="34">
        <v>82.4</v>
      </c>
      <c r="FP36" s="2">
        <v>82.5</v>
      </c>
      <c r="FQ36" s="33">
        <v>86.9</v>
      </c>
      <c r="FR36" s="2">
        <v>96.4</v>
      </c>
      <c r="FS36" s="2">
        <v>106.6</v>
      </c>
      <c r="FT36" s="2">
        <v>93.4</v>
      </c>
      <c r="FU36" s="2">
        <v>93.7</v>
      </c>
      <c r="FV36" s="7">
        <v>97.3</v>
      </c>
      <c r="FW36" s="2">
        <v>98</v>
      </c>
      <c r="FX36" s="12">
        <v>88.2</v>
      </c>
      <c r="FY36" s="2">
        <v>92.8</v>
      </c>
      <c r="FZ36" s="2">
        <v>102.2</v>
      </c>
      <c r="GA36" s="2">
        <v>107.8</v>
      </c>
      <c r="GB36" s="2">
        <v>106.7</v>
      </c>
      <c r="GC36" s="2">
        <v>115.5</v>
      </c>
      <c r="GD36" s="2">
        <v>115</v>
      </c>
      <c r="GE36" s="2">
        <v>116.5</v>
      </c>
      <c r="GF36" s="2">
        <v>115.8</v>
      </c>
      <c r="GG36" s="2">
        <v>105.1</v>
      </c>
      <c r="GH36" s="2">
        <v>101.7</v>
      </c>
      <c r="GI36" s="2">
        <v>105.8</v>
      </c>
    </row>
    <row r="37" spans="1:191" ht="12">
      <c r="A37" s="55"/>
      <c r="B37" s="16"/>
      <c r="C37" s="3"/>
      <c r="D37" s="11" t="s">
        <v>27</v>
      </c>
      <c r="E37" s="5">
        <v>1529.1</v>
      </c>
      <c r="F37" s="5">
        <f t="shared" si="55"/>
        <v>141.9</v>
      </c>
      <c r="G37" s="5">
        <f t="shared" si="56"/>
        <v>104.9</v>
      </c>
      <c r="H37" s="5">
        <f t="shared" si="57"/>
        <v>100.9</v>
      </c>
      <c r="I37" s="5">
        <f t="shared" si="58"/>
        <v>102.6</v>
      </c>
      <c r="J37" s="5">
        <f t="shared" si="59"/>
        <v>54.8</v>
      </c>
      <c r="K37" s="5">
        <f t="shared" si="0"/>
        <v>83.7</v>
      </c>
      <c r="L37" s="5">
        <f t="shared" si="1"/>
        <v>106.5</v>
      </c>
      <c r="M37" s="31">
        <f t="shared" si="2"/>
        <v>90.3</v>
      </c>
      <c r="N37" s="31">
        <f t="shared" si="29"/>
        <v>23.4</v>
      </c>
      <c r="O37" s="31">
        <f t="shared" si="30"/>
        <v>33.5</v>
      </c>
      <c r="P37" s="27"/>
      <c r="Q37" s="5">
        <f t="shared" si="3"/>
        <v>121.3</v>
      </c>
      <c r="R37" s="5">
        <f t="shared" si="4"/>
        <v>128.2</v>
      </c>
      <c r="S37" s="5">
        <f t="shared" si="5"/>
        <v>166.9</v>
      </c>
      <c r="T37" s="5">
        <f t="shared" si="6"/>
        <v>141.9</v>
      </c>
      <c r="U37" s="5">
        <f t="shared" si="7"/>
        <v>131.9</v>
      </c>
      <c r="V37" s="5">
        <f t="shared" si="8"/>
        <v>135.7</v>
      </c>
      <c r="W37" s="5">
        <f t="shared" si="9"/>
        <v>128</v>
      </c>
      <c r="X37" s="5">
        <f t="shared" si="10"/>
        <v>104.9</v>
      </c>
      <c r="Y37" s="5">
        <f t="shared" si="11"/>
        <v>90.1</v>
      </c>
      <c r="Z37" s="5">
        <f t="shared" si="12"/>
        <v>85.2</v>
      </c>
      <c r="AA37" s="5">
        <f t="shared" si="13"/>
        <v>117.1</v>
      </c>
      <c r="AB37" s="5">
        <f t="shared" si="14"/>
        <v>100.9</v>
      </c>
      <c r="AC37" s="5">
        <f t="shared" si="15"/>
        <v>72.1</v>
      </c>
      <c r="AD37" s="5">
        <f t="shared" si="16"/>
        <v>80.8</v>
      </c>
      <c r="AE37" s="5">
        <f t="shared" si="17"/>
        <v>105</v>
      </c>
      <c r="AF37" s="5">
        <f t="shared" si="52"/>
        <v>102.6</v>
      </c>
      <c r="AG37" s="5">
        <f t="shared" si="18"/>
        <v>90.4</v>
      </c>
      <c r="AH37" s="5">
        <f t="shared" si="19"/>
        <v>67.4</v>
      </c>
      <c r="AI37" s="5">
        <f t="shared" si="20"/>
        <v>77.7</v>
      </c>
      <c r="AJ37" s="5">
        <f t="shared" si="21"/>
        <v>54.8</v>
      </c>
      <c r="AK37" s="5">
        <f t="shared" si="22"/>
        <v>52.9</v>
      </c>
      <c r="AL37" s="5">
        <f t="shared" si="23"/>
        <v>72</v>
      </c>
      <c r="AM37" s="5">
        <f t="shared" si="24"/>
        <v>91.2</v>
      </c>
      <c r="AN37" s="5">
        <f t="shared" si="25"/>
        <v>83.7</v>
      </c>
      <c r="AO37" s="5">
        <v>82.1</v>
      </c>
      <c r="AP37" s="5">
        <f t="shared" si="53"/>
        <v>86.9</v>
      </c>
      <c r="AQ37" s="5">
        <f t="shared" si="54"/>
        <v>116.8</v>
      </c>
      <c r="AR37" s="5">
        <f t="shared" si="28"/>
        <v>106.5</v>
      </c>
      <c r="AS37" s="5">
        <f t="shared" si="31"/>
        <v>78.3</v>
      </c>
      <c r="AT37" s="5">
        <f t="shared" si="32"/>
        <v>86.6</v>
      </c>
      <c r="AU37" s="5">
        <f t="shared" si="33"/>
        <v>114.6</v>
      </c>
      <c r="AV37" s="5">
        <f t="shared" si="34"/>
        <v>90.3</v>
      </c>
      <c r="AW37" s="5">
        <f t="shared" si="35"/>
        <v>72.5</v>
      </c>
      <c r="AX37" s="5">
        <f t="shared" si="36"/>
        <v>44.3</v>
      </c>
      <c r="AY37" s="5">
        <f t="shared" si="37"/>
        <v>21</v>
      </c>
      <c r="AZ37" s="5">
        <f t="shared" si="38"/>
        <v>23.4</v>
      </c>
      <c r="BA37" s="5">
        <f t="shared" si="39"/>
        <v>19.3</v>
      </c>
      <c r="BB37" s="5">
        <f t="shared" si="40"/>
        <v>19.7</v>
      </c>
      <c r="BC37" s="5">
        <f t="shared" si="41"/>
        <v>25.5</v>
      </c>
      <c r="BD37" s="5">
        <f t="shared" si="42"/>
        <v>33.5</v>
      </c>
      <c r="BE37" s="2">
        <f t="shared" si="43"/>
        <v>30.8</v>
      </c>
      <c r="BF37" s="2">
        <f t="shared" si="44"/>
        <v>37</v>
      </c>
      <c r="BG37" s="2">
        <f t="shared" si="45"/>
        <v>29.7</v>
      </c>
      <c r="BH37" s="21"/>
      <c r="BI37" s="2">
        <v>131.8</v>
      </c>
      <c r="BJ37" s="2">
        <v>124.1</v>
      </c>
      <c r="BK37" s="2">
        <v>121.3</v>
      </c>
      <c r="BL37" s="2">
        <v>121.4</v>
      </c>
      <c r="BM37" s="2">
        <v>121.7</v>
      </c>
      <c r="BN37" s="2">
        <v>128.2</v>
      </c>
      <c r="BO37" s="2">
        <v>145.3</v>
      </c>
      <c r="BP37" s="2">
        <v>169</v>
      </c>
      <c r="BQ37" s="2">
        <v>166.9</v>
      </c>
      <c r="BR37" s="2">
        <v>163.3</v>
      </c>
      <c r="BS37" s="2">
        <v>164.1</v>
      </c>
      <c r="BT37" s="2">
        <v>141.9</v>
      </c>
      <c r="BU37" s="2">
        <v>142.5</v>
      </c>
      <c r="BV37" s="2">
        <v>137.7</v>
      </c>
      <c r="BW37" s="2">
        <v>131.9</v>
      </c>
      <c r="BX37" s="2">
        <v>136.9</v>
      </c>
      <c r="BY37" s="2">
        <v>136.6</v>
      </c>
      <c r="BZ37" s="2">
        <v>135.7</v>
      </c>
      <c r="CA37" s="2">
        <v>140.4</v>
      </c>
      <c r="CB37" s="2">
        <v>148.5</v>
      </c>
      <c r="CC37" s="2">
        <v>128</v>
      </c>
      <c r="CD37" s="2">
        <v>117.1</v>
      </c>
      <c r="CE37" s="2">
        <v>114.1</v>
      </c>
      <c r="CF37" s="2">
        <v>104.9</v>
      </c>
      <c r="CG37" s="2">
        <v>97.7</v>
      </c>
      <c r="CH37" s="2">
        <v>104</v>
      </c>
      <c r="CI37" s="2">
        <v>90.1</v>
      </c>
      <c r="CJ37" s="2">
        <v>87</v>
      </c>
      <c r="CK37" s="2">
        <v>89</v>
      </c>
      <c r="CL37" s="2">
        <v>85.2</v>
      </c>
      <c r="CM37" s="2">
        <v>99.7</v>
      </c>
      <c r="CN37" s="2">
        <v>105</v>
      </c>
      <c r="CO37" s="2">
        <v>117.1</v>
      </c>
      <c r="CP37" s="2">
        <v>111.5</v>
      </c>
      <c r="CQ37" s="2">
        <v>112.8</v>
      </c>
      <c r="CR37" s="2">
        <v>100.9</v>
      </c>
      <c r="CS37" s="2">
        <v>106.6</v>
      </c>
      <c r="CT37" s="2">
        <v>94.1</v>
      </c>
      <c r="CU37" s="2">
        <v>72.1</v>
      </c>
      <c r="CV37" s="2">
        <v>78.7</v>
      </c>
      <c r="CW37" s="2">
        <v>70</v>
      </c>
      <c r="CX37" s="2">
        <v>80.8</v>
      </c>
      <c r="CY37" s="2">
        <v>87.2</v>
      </c>
      <c r="CZ37" s="2">
        <v>92.7</v>
      </c>
      <c r="DA37" s="2">
        <v>105</v>
      </c>
      <c r="DB37" s="2">
        <v>117.3</v>
      </c>
      <c r="DC37" s="2">
        <v>114.5</v>
      </c>
      <c r="DD37" s="2">
        <v>102.6</v>
      </c>
      <c r="DE37" s="2">
        <v>100.1</v>
      </c>
      <c r="DF37" s="2">
        <v>97.6</v>
      </c>
      <c r="DG37" s="2">
        <v>90.4</v>
      </c>
      <c r="DH37" s="2">
        <v>66.5</v>
      </c>
      <c r="DI37" s="2">
        <v>59.7</v>
      </c>
      <c r="DJ37" s="2">
        <v>67.4</v>
      </c>
      <c r="DK37" s="2">
        <v>71.2</v>
      </c>
      <c r="DL37" s="2">
        <v>77.6</v>
      </c>
      <c r="DM37" s="2">
        <v>77.7</v>
      </c>
      <c r="DN37" s="2">
        <v>70.2</v>
      </c>
      <c r="DO37" s="2">
        <v>53.4</v>
      </c>
      <c r="DP37" s="2">
        <v>54.8</v>
      </c>
      <c r="DQ37" s="2">
        <v>60.9</v>
      </c>
      <c r="DR37" s="2">
        <v>51.9</v>
      </c>
      <c r="DS37" s="2">
        <v>52.9</v>
      </c>
      <c r="DT37" s="2">
        <v>73</v>
      </c>
      <c r="DU37" s="2">
        <v>72.2</v>
      </c>
      <c r="DV37" s="2">
        <v>72</v>
      </c>
      <c r="DW37" s="7">
        <v>75.1</v>
      </c>
      <c r="DX37" s="7">
        <v>88</v>
      </c>
      <c r="DY37" s="2">
        <v>91.2</v>
      </c>
      <c r="DZ37" s="2">
        <v>108.9</v>
      </c>
      <c r="EA37" s="2">
        <v>85.8</v>
      </c>
      <c r="EB37" s="2">
        <v>83.7</v>
      </c>
      <c r="EC37" s="7">
        <v>90</v>
      </c>
      <c r="ED37" s="7">
        <v>85.1</v>
      </c>
      <c r="EE37" s="7">
        <v>82.1</v>
      </c>
      <c r="EF37" s="2">
        <v>85.5</v>
      </c>
      <c r="EG37" s="2">
        <v>87.4</v>
      </c>
      <c r="EH37" s="2">
        <v>86.9</v>
      </c>
      <c r="EI37" s="7">
        <v>87.6</v>
      </c>
      <c r="EJ37" s="7">
        <v>109</v>
      </c>
      <c r="EK37" s="7">
        <v>116.8</v>
      </c>
      <c r="EL37" s="7">
        <v>135.6</v>
      </c>
      <c r="EM37" s="7">
        <v>130.2</v>
      </c>
      <c r="EN37" s="7">
        <v>106.5</v>
      </c>
      <c r="EO37" s="2">
        <v>98.2</v>
      </c>
      <c r="EP37" s="2">
        <v>90.2</v>
      </c>
      <c r="EQ37" s="25">
        <v>78.3</v>
      </c>
      <c r="ER37" s="2">
        <v>80.4</v>
      </c>
      <c r="ES37" s="2">
        <v>81.7</v>
      </c>
      <c r="ET37" s="25">
        <v>86.6</v>
      </c>
      <c r="EU37" s="25">
        <v>95.4</v>
      </c>
      <c r="EV37" s="2">
        <v>113.6</v>
      </c>
      <c r="EW37" s="2">
        <v>114.6</v>
      </c>
      <c r="EX37" s="2">
        <v>133.1</v>
      </c>
      <c r="EY37" s="30">
        <v>110.3</v>
      </c>
      <c r="EZ37" s="2">
        <v>90.3</v>
      </c>
      <c r="FA37" s="2">
        <v>84.8</v>
      </c>
      <c r="FB37" s="2">
        <v>82.6</v>
      </c>
      <c r="FC37" s="2">
        <v>72.5</v>
      </c>
      <c r="FD37" s="2">
        <v>61.7</v>
      </c>
      <c r="FE37" s="2">
        <v>59.8</v>
      </c>
      <c r="FF37" s="7">
        <v>44.3</v>
      </c>
      <c r="FG37" s="7">
        <v>36.2</v>
      </c>
      <c r="FH37" s="7">
        <v>25.8</v>
      </c>
      <c r="FI37" s="7">
        <v>21</v>
      </c>
      <c r="FJ37" s="7">
        <v>25.8</v>
      </c>
      <c r="FK37" s="7">
        <v>24.8</v>
      </c>
      <c r="FL37" s="7">
        <v>23.4</v>
      </c>
      <c r="FM37" s="7">
        <v>22.7</v>
      </c>
      <c r="FN37" s="33">
        <v>22.4</v>
      </c>
      <c r="FO37" s="34">
        <v>19.3</v>
      </c>
      <c r="FP37" s="2">
        <v>16.6</v>
      </c>
      <c r="FQ37" s="33">
        <v>18.7</v>
      </c>
      <c r="FR37" s="2">
        <v>19.7</v>
      </c>
      <c r="FS37" s="2">
        <v>20.3</v>
      </c>
      <c r="FT37" s="2">
        <v>20.9</v>
      </c>
      <c r="FU37" s="2">
        <v>25.5</v>
      </c>
      <c r="FV37" s="7">
        <v>25.2</v>
      </c>
      <c r="FW37" s="2">
        <v>31.3</v>
      </c>
      <c r="FX37" s="12">
        <v>33.5</v>
      </c>
      <c r="FY37" s="2">
        <v>35.9</v>
      </c>
      <c r="FZ37" s="2">
        <v>42</v>
      </c>
      <c r="GA37" s="2">
        <v>30.8</v>
      </c>
      <c r="GB37" s="2">
        <v>37.7</v>
      </c>
      <c r="GC37" s="2">
        <v>34.7</v>
      </c>
      <c r="GD37" s="2">
        <v>37</v>
      </c>
      <c r="GE37" s="2">
        <v>31.1</v>
      </c>
      <c r="GF37" s="2">
        <v>29.6</v>
      </c>
      <c r="GG37" s="2">
        <v>29.7</v>
      </c>
      <c r="GH37" s="2">
        <v>29.8</v>
      </c>
      <c r="GI37" s="2">
        <v>28.6</v>
      </c>
    </row>
    <row r="38" spans="1:191" ht="12">
      <c r="A38" s="55"/>
      <c r="B38" s="16"/>
      <c r="C38" s="3"/>
      <c r="D38" s="17" t="s">
        <v>28</v>
      </c>
      <c r="E38" s="5">
        <v>2094.8</v>
      </c>
      <c r="F38" s="5">
        <f t="shared" si="55"/>
        <v>95.2</v>
      </c>
      <c r="G38" s="5">
        <f t="shared" si="56"/>
        <v>95.3</v>
      </c>
      <c r="H38" s="5">
        <f t="shared" si="57"/>
        <v>98.5</v>
      </c>
      <c r="I38" s="5">
        <f t="shared" si="58"/>
        <v>116.1</v>
      </c>
      <c r="J38" s="5">
        <f t="shared" si="59"/>
        <v>91.3</v>
      </c>
      <c r="K38" s="5">
        <f t="shared" si="0"/>
        <v>87.4</v>
      </c>
      <c r="L38" s="5">
        <f t="shared" si="1"/>
        <v>95.6</v>
      </c>
      <c r="M38" s="31">
        <f t="shared" si="2"/>
        <v>86.4</v>
      </c>
      <c r="N38" s="31">
        <f t="shared" si="29"/>
        <v>100.1</v>
      </c>
      <c r="O38" s="31">
        <f t="shared" si="30"/>
        <v>128</v>
      </c>
      <c r="P38" s="27"/>
      <c r="Q38" s="5">
        <f t="shared" si="3"/>
        <v>133.4</v>
      </c>
      <c r="R38" s="5">
        <f t="shared" si="4"/>
        <v>114.5</v>
      </c>
      <c r="S38" s="5">
        <f t="shared" si="5"/>
        <v>99.8</v>
      </c>
      <c r="T38" s="5">
        <f t="shared" si="6"/>
        <v>95.2</v>
      </c>
      <c r="U38" s="5">
        <f t="shared" si="7"/>
        <v>112.5</v>
      </c>
      <c r="V38" s="5">
        <f t="shared" si="8"/>
        <v>108.3</v>
      </c>
      <c r="W38" s="5">
        <f t="shared" si="9"/>
        <v>111.1</v>
      </c>
      <c r="X38" s="5">
        <f t="shared" si="10"/>
        <v>95.3</v>
      </c>
      <c r="Y38" s="5">
        <f t="shared" si="11"/>
        <v>108.8</v>
      </c>
      <c r="Z38" s="5">
        <f t="shared" si="12"/>
        <v>104.1</v>
      </c>
      <c r="AA38" s="5">
        <f t="shared" si="13"/>
        <v>91.8</v>
      </c>
      <c r="AB38" s="5">
        <f t="shared" si="14"/>
        <v>98.5</v>
      </c>
      <c r="AC38" s="5">
        <f t="shared" si="15"/>
        <v>105.5</v>
      </c>
      <c r="AD38" s="5">
        <f t="shared" si="16"/>
        <v>91.7</v>
      </c>
      <c r="AE38" s="5">
        <f t="shared" si="17"/>
        <v>93</v>
      </c>
      <c r="AF38" s="5">
        <f t="shared" si="52"/>
        <v>116.1</v>
      </c>
      <c r="AG38" s="5">
        <f t="shared" si="18"/>
        <v>115.2</v>
      </c>
      <c r="AH38" s="5">
        <f t="shared" si="19"/>
        <v>149</v>
      </c>
      <c r="AI38" s="5">
        <f t="shared" si="20"/>
        <v>104.8</v>
      </c>
      <c r="AJ38" s="5">
        <f t="shared" si="21"/>
        <v>91.3</v>
      </c>
      <c r="AK38" s="5">
        <f t="shared" si="22"/>
        <v>108.3</v>
      </c>
      <c r="AL38" s="5">
        <f t="shared" si="23"/>
        <v>110.5</v>
      </c>
      <c r="AM38" s="5">
        <f t="shared" si="24"/>
        <v>93.5</v>
      </c>
      <c r="AN38" s="5">
        <f t="shared" si="25"/>
        <v>87.4</v>
      </c>
      <c r="AO38" s="5">
        <v>94.3</v>
      </c>
      <c r="AP38" s="5">
        <f t="shared" si="53"/>
        <v>109.7</v>
      </c>
      <c r="AQ38" s="5">
        <f t="shared" si="54"/>
        <v>97.7</v>
      </c>
      <c r="AR38" s="5">
        <f t="shared" si="28"/>
        <v>95.6</v>
      </c>
      <c r="AS38" s="5">
        <f t="shared" si="31"/>
        <v>88</v>
      </c>
      <c r="AT38" s="5">
        <f t="shared" si="32"/>
        <v>104.9</v>
      </c>
      <c r="AU38" s="5">
        <f t="shared" si="33"/>
        <v>71.2</v>
      </c>
      <c r="AV38" s="5">
        <f t="shared" si="34"/>
        <v>86.4</v>
      </c>
      <c r="AW38" s="5">
        <f t="shared" si="35"/>
        <v>102.7</v>
      </c>
      <c r="AX38" s="5">
        <f t="shared" si="36"/>
        <v>125</v>
      </c>
      <c r="AY38" s="5">
        <f t="shared" si="37"/>
        <v>109.1</v>
      </c>
      <c r="AZ38" s="5">
        <f t="shared" si="38"/>
        <v>100.1</v>
      </c>
      <c r="BA38" s="5">
        <f t="shared" si="39"/>
        <v>128.5</v>
      </c>
      <c r="BB38" s="5">
        <f t="shared" si="40"/>
        <v>152.4</v>
      </c>
      <c r="BC38" s="5">
        <f t="shared" si="41"/>
        <v>143.4</v>
      </c>
      <c r="BD38" s="5">
        <f t="shared" si="42"/>
        <v>128</v>
      </c>
      <c r="BE38" s="2">
        <f t="shared" si="43"/>
        <v>163.9</v>
      </c>
      <c r="BF38" s="2">
        <f t="shared" si="44"/>
        <v>172</v>
      </c>
      <c r="BG38" s="2">
        <f t="shared" si="45"/>
        <v>160.2</v>
      </c>
      <c r="BH38" s="21"/>
      <c r="BI38" s="2">
        <v>126.4</v>
      </c>
      <c r="BJ38" s="2">
        <v>126.6</v>
      </c>
      <c r="BK38" s="2">
        <v>133.4</v>
      </c>
      <c r="BL38" s="2">
        <v>119.6</v>
      </c>
      <c r="BM38" s="2">
        <v>116.5</v>
      </c>
      <c r="BN38" s="2">
        <v>114.5</v>
      </c>
      <c r="BO38" s="2">
        <v>118</v>
      </c>
      <c r="BP38" s="2">
        <v>109.2</v>
      </c>
      <c r="BQ38" s="2">
        <v>99.8</v>
      </c>
      <c r="BR38" s="2">
        <v>107.1</v>
      </c>
      <c r="BS38" s="2">
        <v>113.3</v>
      </c>
      <c r="BT38" s="2">
        <v>95.2</v>
      </c>
      <c r="BU38" s="2">
        <v>106.9</v>
      </c>
      <c r="BV38" s="2">
        <v>122.2</v>
      </c>
      <c r="BW38" s="2">
        <v>112.5</v>
      </c>
      <c r="BX38" s="2">
        <v>119.5</v>
      </c>
      <c r="BY38" s="2">
        <v>113.2</v>
      </c>
      <c r="BZ38" s="2">
        <v>108.3</v>
      </c>
      <c r="CA38" s="2">
        <v>111.7</v>
      </c>
      <c r="CB38" s="2">
        <v>111.4</v>
      </c>
      <c r="CC38" s="2">
        <v>111.1</v>
      </c>
      <c r="CD38" s="2">
        <v>100.4</v>
      </c>
      <c r="CE38" s="2">
        <v>105.1</v>
      </c>
      <c r="CF38" s="2">
        <v>95.3</v>
      </c>
      <c r="CG38" s="2">
        <v>95.5</v>
      </c>
      <c r="CH38" s="2">
        <v>95.1</v>
      </c>
      <c r="CI38" s="2">
        <v>108.8</v>
      </c>
      <c r="CJ38" s="2">
        <v>93.7</v>
      </c>
      <c r="CK38" s="2">
        <v>98.7</v>
      </c>
      <c r="CL38" s="2">
        <v>104.1</v>
      </c>
      <c r="CM38" s="2">
        <v>99</v>
      </c>
      <c r="CN38" s="2">
        <v>100</v>
      </c>
      <c r="CO38" s="2">
        <v>91.8</v>
      </c>
      <c r="CP38" s="2">
        <v>102.2</v>
      </c>
      <c r="CQ38" s="2">
        <v>112.6</v>
      </c>
      <c r="CR38" s="2">
        <v>98.5</v>
      </c>
      <c r="CS38" s="2">
        <v>101.7</v>
      </c>
      <c r="CT38" s="2">
        <v>105.7</v>
      </c>
      <c r="CU38" s="2">
        <v>105.5</v>
      </c>
      <c r="CV38" s="2">
        <v>101.4</v>
      </c>
      <c r="CW38" s="2">
        <v>102.5</v>
      </c>
      <c r="CX38" s="2">
        <v>91.7</v>
      </c>
      <c r="CY38" s="2">
        <v>96.4</v>
      </c>
      <c r="CZ38" s="2">
        <v>93.2</v>
      </c>
      <c r="DA38" s="2">
        <v>93</v>
      </c>
      <c r="DB38" s="2">
        <v>124.9</v>
      </c>
      <c r="DC38" s="2">
        <v>123.5</v>
      </c>
      <c r="DD38" s="2">
        <v>116.1</v>
      </c>
      <c r="DE38" s="2">
        <v>120.5</v>
      </c>
      <c r="DF38" s="2">
        <v>115.8</v>
      </c>
      <c r="DG38" s="2">
        <v>115.2</v>
      </c>
      <c r="DH38" s="2">
        <v>110.6</v>
      </c>
      <c r="DI38" s="2">
        <v>139</v>
      </c>
      <c r="DJ38" s="2">
        <v>149</v>
      </c>
      <c r="DK38" s="2">
        <v>123.9</v>
      </c>
      <c r="DL38" s="2">
        <v>107.4</v>
      </c>
      <c r="DM38" s="2">
        <v>104.8</v>
      </c>
      <c r="DN38" s="2">
        <v>101.8</v>
      </c>
      <c r="DO38" s="2">
        <v>101.5</v>
      </c>
      <c r="DP38" s="2">
        <v>91.3</v>
      </c>
      <c r="DQ38" s="2">
        <v>100</v>
      </c>
      <c r="DR38" s="2">
        <v>103.2</v>
      </c>
      <c r="DS38" s="2">
        <v>108.3</v>
      </c>
      <c r="DT38" s="2">
        <v>95.4</v>
      </c>
      <c r="DU38" s="2">
        <v>101.5</v>
      </c>
      <c r="DV38" s="2">
        <v>110.5</v>
      </c>
      <c r="DW38" s="7">
        <v>110.9</v>
      </c>
      <c r="DX38" s="7">
        <v>99.5</v>
      </c>
      <c r="DY38" s="2">
        <v>93.5</v>
      </c>
      <c r="DZ38" s="2">
        <v>90.7</v>
      </c>
      <c r="EA38" s="2">
        <v>87.8</v>
      </c>
      <c r="EB38" s="2">
        <v>87.4</v>
      </c>
      <c r="EC38" s="7">
        <v>100.7</v>
      </c>
      <c r="ED38" s="7">
        <v>104.9</v>
      </c>
      <c r="EE38" s="7">
        <v>93.2</v>
      </c>
      <c r="EF38" s="2">
        <v>90.1</v>
      </c>
      <c r="EG38" s="2">
        <v>105.6</v>
      </c>
      <c r="EH38" s="2">
        <v>109.7</v>
      </c>
      <c r="EI38" s="7">
        <v>114.1</v>
      </c>
      <c r="EJ38" s="7">
        <v>100.9</v>
      </c>
      <c r="EK38" s="7">
        <v>97.7</v>
      </c>
      <c r="EL38" s="7">
        <v>111.2</v>
      </c>
      <c r="EM38" s="7">
        <v>116.2</v>
      </c>
      <c r="EN38" s="7">
        <v>95.6</v>
      </c>
      <c r="EO38" s="2">
        <v>102.8</v>
      </c>
      <c r="EP38" s="2">
        <v>99.4</v>
      </c>
      <c r="EQ38" s="25">
        <v>88</v>
      </c>
      <c r="ER38" s="2">
        <v>81.2</v>
      </c>
      <c r="ES38" s="2">
        <v>88.1</v>
      </c>
      <c r="ET38" s="25">
        <v>104.9</v>
      </c>
      <c r="EU38" s="25">
        <v>94.3</v>
      </c>
      <c r="EV38" s="2">
        <v>73.9</v>
      </c>
      <c r="EW38" s="2">
        <v>71.2</v>
      </c>
      <c r="EX38" s="2">
        <v>68.9</v>
      </c>
      <c r="EY38" s="30">
        <v>87.5</v>
      </c>
      <c r="EZ38" s="2">
        <v>86.4</v>
      </c>
      <c r="FA38" s="2">
        <v>95.5</v>
      </c>
      <c r="FB38" s="2">
        <v>94.9</v>
      </c>
      <c r="FC38" s="2">
        <v>102.7</v>
      </c>
      <c r="FD38" s="2">
        <v>92</v>
      </c>
      <c r="FE38" s="2">
        <v>97.9</v>
      </c>
      <c r="FF38" s="7">
        <v>125</v>
      </c>
      <c r="FG38" s="7">
        <v>131.4</v>
      </c>
      <c r="FH38" s="7">
        <v>115.6</v>
      </c>
      <c r="FI38" s="7">
        <v>109.1</v>
      </c>
      <c r="FJ38" s="7">
        <v>124.1</v>
      </c>
      <c r="FK38" s="7">
        <v>116.6</v>
      </c>
      <c r="FL38" s="7">
        <v>100.1</v>
      </c>
      <c r="FM38" s="7">
        <v>102.8</v>
      </c>
      <c r="FN38" s="33">
        <v>110.6</v>
      </c>
      <c r="FO38" s="34">
        <v>128.5</v>
      </c>
      <c r="FP38" s="2">
        <v>130.5</v>
      </c>
      <c r="FQ38" s="33">
        <v>136.7</v>
      </c>
      <c r="FR38" s="2">
        <v>152.4</v>
      </c>
      <c r="FS38" s="2">
        <v>169.7</v>
      </c>
      <c r="FT38" s="2">
        <v>146.3</v>
      </c>
      <c r="FU38" s="2">
        <v>143.4</v>
      </c>
      <c r="FV38" s="7">
        <v>149.9</v>
      </c>
      <c r="FW38" s="2">
        <v>146.6</v>
      </c>
      <c r="FX38" s="12">
        <v>128</v>
      </c>
      <c r="FY38" s="2">
        <v>134.2</v>
      </c>
      <c r="FZ38" s="2">
        <v>146.1</v>
      </c>
      <c r="GA38" s="2">
        <v>163.9</v>
      </c>
      <c r="GB38" s="2">
        <v>157.1</v>
      </c>
      <c r="GC38" s="2">
        <v>174.5</v>
      </c>
      <c r="GD38" s="2">
        <v>172</v>
      </c>
      <c r="GE38" s="2">
        <v>178.9</v>
      </c>
      <c r="GF38" s="2">
        <v>178.7</v>
      </c>
      <c r="GG38" s="2">
        <v>160.2</v>
      </c>
      <c r="GH38" s="2">
        <v>154.3</v>
      </c>
      <c r="GI38" s="2">
        <v>162.1</v>
      </c>
    </row>
    <row r="39" spans="1:191" ht="12">
      <c r="A39" s="55"/>
      <c r="B39" s="49" t="s">
        <v>29</v>
      </c>
      <c r="C39" s="50"/>
      <c r="D39" s="51"/>
      <c r="E39" s="5">
        <v>4255.3</v>
      </c>
      <c r="F39" s="5">
        <f t="shared" si="55"/>
        <v>85.3</v>
      </c>
      <c r="G39" s="5">
        <f t="shared" si="56"/>
        <v>96.3</v>
      </c>
      <c r="H39" s="5">
        <f t="shared" si="57"/>
        <v>91.8</v>
      </c>
      <c r="I39" s="5">
        <f t="shared" si="58"/>
        <v>78</v>
      </c>
      <c r="J39" s="5">
        <f t="shared" si="59"/>
        <v>89</v>
      </c>
      <c r="K39" s="5">
        <f t="shared" si="0"/>
        <v>109.1</v>
      </c>
      <c r="L39" s="5">
        <f t="shared" si="1"/>
        <v>101.4</v>
      </c>
      <c r="M39" s="31">
        <f t="shared" si="2"/>
        <v>90</v>
      </c>
      <c r="N39" s="31">
        <f t="shared" si="29"/>
        <v>81.4</v>
      </c>
      <c r="O39" s="31">
        <f t="shared" si="30"/>
        <v>87.9</v>
      </c>
      <c r="P39" s="27"/>
      <c r="Q39" s="5">
        <f t="shared" si="3"/>
        <v>80.6</v>
      </c>
      <c r="R39" s="5">
        <f t="shared" si="4"/>
        <v>85.2</v>
      </c>
      <c r="S39" s="5">
        <f t="shared" si="5"/>
        <v>85</v>
      </c>
      <c r="T39" s="5">
        <f t="shared" si="6"/>
        <v>85.3</v>
      </c>
      <c r="U39" s="5">
        <f t="shared" si="7"/>
        <v>94.3</v>
      </c>
      <c r="V39" s="5">
        <f t="shared" si="8"/>
        <v>99.6</v>
      </c>
      <c r="W39" s="5">
        <f t="shared" si="9"/>
        <v>97.8</v>
      </c>
      <c r="X39" s="5">
        <f t="shared" si="10"/>
        <v>96.3</v>
      </c>
      <c r="Y39" s="5">
        <f t="shared" si="11"/>
        <v>103.4</v>
      </c>
      <c r="Z39" s="5">
        <f t="shared" si="12"/>
        <v>101.7</v>
      </c>
      <c r="AA39" s="5">
        <f t="shared" si="13"/>
        <v>99.5</v>
      </c>
      <c r="AB39" s="5">
        <f t="shared" si="14"/>
        <v>91.8</v>
      </c>
      <c r="AC39" s="5">
        <f t="shared" si="15"/>
        <v>77.3</v>
      </c>
      <c r="AD39" s="5">
        <f t="shared" si="16"/>
        <v>82.5</v>
      </c>
      <c r="AE39" s="5">
        <f t="shared" si="17"/>
        <v>82.1</v>
      </c>
      <c r="AF39" s="5">
        <f t="shared" si="52"/>
        <v>78</v>
      </c>
      <c r="AG39" s="5">
        <f t="shared" si="18"/>
        <v>78.7</v>
      </c>
      <c r="AH39" s="5">
        <f t="shared" si="19"/>
        <v>87.2</v>
      </c>
      <c r="AI39" s="5">
        <f t="shared" si="20"/>
        <v>93.2</v>
      </c>
      <c r="AJ39" s="5">
        <f t="shared" si="21"/>
        <v>89</v>
      </c>
      <c r="AK39" s="5">
        <f t="shared" si="22"/>
        <v>96.4</v>
      </c>
      <c r="AL39" s="5">
        <f t="shared" si="23"/>
        <v>97.3</v>
      </c>
      <c r="AM39" s="5">
        <f t="shared" si="24"/>
        <v>104.6</v>
      </c>
      <c r="AN39" s="5">
        <f t="shared" si="25"/>
        <v>109.1</v>
      </c>
      <c r="AO39" s="8">
        <v>103.6</v>
      </c>
      <c r="AP39" s="5">
        <f t="shared" si="53"/>
        <v>100.2</v>
      </c>
      <c r="AQ39" s="5">
        <f t="shared" si="54"/>
        <v>102.3</v>
      </c>
      <c r="AR39" s="5">
        <f t="shared" si="28"/>
        <v>101.4</v>
      </c>
      <c r="AS39" s="5">
        <f t="shared" si="31"/>
        <v>98.2</v>
      </c>
      <c r="AT39" s="5">
        <f t="shared" si="32"/>
        <v>88.7</v>
      </c>
      <c r="AU39" s="5">
        <f t="shared" si="33"/>
        <v>93</v>
      </c>
      <c r="AV39" s="5">
        <f t="shared" si="34"/>
        <v>90</v>
      </c>
      <c r="AW39" s="5">
        <f t="shared" si="35"/>
        <v>89.5</v>
      </c>
      <c r="AX39" s="5">
        <f t="shared" si="36"/>
        <v>78.8</v>
      </c>
      <c r="AY39" s="5">
        <f t="shared" si="37"/>
        <v>77.7</v>
      </c>
      <c r="AZ39" s="5">
        <f t="shared" si="38"/>
        <v>81.4</v>
      </c>
      <c r="BA39" s="5">
        <f t="shared" si="39"/>
        <v>86.5</v>
      </c>
      <c r="BB39" s="5">
        <f t="shared" si="40"/>
        <v>86.4</v>
      </c>
      <c r="BC39" s="5">
        <f t="shared" si="41"/>
        <v>91.2</v>
      </c>
      <c r="BD39" s="5">
        <f t="shared" si="42"/>
        <v>87.9</v>
      </c>
      <c r="BE39" s="2">
        <f t="shared" si="43"/>
        <v>97.2</v>
      </c>
      <c r="BF39" s="2">
        <f t="shared" si="44"/>
        <v>83.6</v>
      </c>
      <c r="BG39" s="2">
        <f t="shared" si="45"/>
        <v>100.5</v>
      </c>
      <c r="BH39" s="21"/>
      <c r="BI39" s="2">
        <v>82.4</v>
      </c>
      <c r="BJ39" s="2">
        <v>76.4</v>
      </c>
      <c r="BK39" s="2">
        <v>80.6</v>
      </c>
      <c r="BL39" s="2">
        <v>78.1</v>
      </c>
      <c r="BM39" s="2">
        <v>80.8</v>
      </c>
      <c r="BN39" s="2">
        <v>85.2</v>
      </c>
      <c r="BO39" s="2">
        <v>88.3</v>
      </c>
      <c r="BP39" s="2">
        <v>88.5</v>
      </c>
      <c r="BQ39" s="2">
        <v>85</v>
      </c>
      <c r="BR39" s="2">
        <v>81.7</v>
      </c>
      <c r="BS39" s="2">
        <v>86.1</v>
      </c>
      <c r="BT39" s="2">
        <v>85.3</v>
      </c>
      <c r="BU39" s="2">
        <v>79.7</v>
      </c>
      <c r="BV39" s="2">
        <v>84</v>
      </c>
      <c r="BW39" s="2">
        <v>94.3</v>
      </c>
      <c r="BX39" s="2">
        <v>98</v>
      </c>
      <c r="BY39" s="2">
        <v>102.1</v>
      </c>
      <c r="BZ39" s="2">
        <v>99.6</v>
      </c>
      <c r="CA39" s="2">
        <v>97</v>
      </c>
      <c r="CB39" s="2">
        <v>99.7</v>
      </c>
      <c r="CC39" s="2">
        <v>97.8</v>
      </c>
      <c r="CD39" s="2">
        <v>97.8</v>
      </c>
      <c r="CE39" s="2">
        <v>101.1</v>
      </c>
      <c r="CF39" s="2">
        <v>96.3</v>
      </c>
      <c r="CG39" s="2">
        <v>101.3</v>
      </c>
      <c r="CH39" s="2">
        <v>99.7</v>
      </c>
      <c r="CI39" s="2">
        <v>103.4</v>
      </c>
      <c r="CJ39" s="2">
        <v>100</v>
      </c>
      <c r="CK39" s="2">
        <v>102.6</v>
      </c>
      <c r="CL39" s="2">
        <v>101.7</v>
      </c>
      <c r="CM39" s="2">
        <v>101.6</v>
      </c>
      <c r="CN39" s="2">
        <v>105.5</v>
      </c>
      <c r="CO39" s="2">
        <v>99.5</v>
      </c>
      <c r="CP39" s="2">
        <v>98.2</v>
      </c>
      <c r="CQ39" s="2">
        <v>94.8</v>
      </c>
      <c r="CR39" s="2">
        <v>91.8</v>
      </c>
      <c r="CS39" s="2">
        <v>87.2</v>
      </c>
      <c r="CT39" s="2">
        <v>82.5</v>
      </c>
      <c r="CU39" s="2">
        <v>77.3</v>
      </c>
      <c r="CV39" s="2">
        <v>72.6</v>
      </c>
      <c r="CW39" s="2">
        <v>82.1</v>
      </c>
      <c r="CX39" s="2">
        <v>82.5</v>
      </c>
      <c r="CY39" s="2">
        <v>83.7</v>
      </c>
      <c r="CZ39" s="2">
        <v>82</v>
      </c>
      <c r="DA39" s="2">
        <v>82.1</v>
      </c>
      <c r="DB39" s="2">
        <v>78.4</v>
      </c>
      <c r="DC39" s="2">
        <v>79.8</v>
      </c>
      <c r="DD39" s="2">
        <v>78</v>
      </c>
      <c r="DE39" s="2">
        <v>79.9</v>
      </c>
      <c r="DF39" s="2">
        <v>78.6</v>
      </c>
      <c r="DG39" s="2">
        <v>78.7</v>
      </c>
      <c r="DH39" s="2">
        <v>75</v>
      </c>
      <c r="DI39" s="2">
        <v>78.7</v>
      </c>
      <c r="DJ39" s="2">
        <v>87.2</v>
      </c>
      <c r="DK39" s="2">
        <v>91.5</v>
      </c>
      <c r="DL39" s="2">
        <v>99.3</v>
      </c>
      <c r="DM39" s="2">
        <v>93.2</v>
      </c>
      <c r="DN39" s="2">
        <v>90.5</v>
      </c>
      <c r="DO39" s="2">
        <v>91.5</v>
      </c>
      <c r="DP39" s="2">
        <v>89</v>
      </c>
      <c r="DQ39" s="2">
        <v>94.4</v>
      </c>
      <c r="DR39" s="2">
        <v>97.1</v>
      </c>
      <c r="DS39" s="2">
        <v>96.4</v>
      </c>
      <c r="DT39" s="2">
        <v>94</v>
      </c>
      <c r="DU39" s="2">
        <v>95.8</v>
      </c>
      <c r="DV39" s="2">
        <v>97.3</v>
      </c>
      <c r="DW39" s="7">
        <v>97.9</v>
      </c>
      <c r="DX39" s="7">
        <v>105.9</v>
      </c>
      <c r="DY39" s="2">
        <v>104.6</v>
      </c>
      <c r="DZ39" s="2">
        <v>106.1</v>
      </c>
      <c r="EA39" s="2">
        <v>105.3</v>
      </c>
      <c r="EB39" s="2">
        <v>109.1</v>
      </c>
      <c r="EC39" s="7">
        <v>106.5</v>
      </c>
      <c r="ED39" s="7">
        <v>103.9</v>
      </c>
      <c r="EE39" s="7">
        <v>104.7</v>
      </c>
      <c r="EF39" s="2">
        <v>110.1</v>
      </c>
      <c r="EG39" s="2">
        <v>99.5</v>
      </c>
      <c r="EH39" s="2">
        <v>100.2</v>
      </c>
      <c r="EI39" s="7">
        <v>99.5</v>
      </c>
      <c r="EJ39" s="7">
        <v>103.6</v>
      </c>
      <c r="EK39" s="7">
        <v>102.3</v>
      </c>
      <c r="EL39" s="7">
        <v>103.8</v>
      </c>
      <c r="EM39" s="7">
        <v>97.3</v>
      </c>
      <c r="EN39" s="7">
        <v>101.4</v>
      </c>
      <c r="EO39" s="2">
        <v>99.9</v>
      </c>
      <c r="EP39" s="2">
        <v>99.3</v>
      </c>
      <c r="EQ39" s="25">
        <v>98.2</v>
      </c>
      <c r="ER39" s="2">
        <v>86.5</v>
      </c>
      <c r="ES39" s="2">
        <v>81.8</v>
      </c>
      <c r="ET39" s="25">
        <v>88.7</v>
      </c>
      <c r="EU39" s="25">
        <v>94.6</v>
      </c>
      <c r="EV39" s="2">
        <v>92.1</v>
      </c>
      <c r="EW39" s="2">
        <v>93</v>
      </c>
      <c r="EX39" s="2">
        <v>96</v>
      </c>
      <c r="EY39" s="30">
        <v>87.3</v>
      </c>
      <c r="EZ39" s="2">
        <v>90</v>
      </c>
      <c r="FA39" s="2">
        <v>93.5</v>
      </c>
      <c r="FB39" s="2">
        <v>101</v>
      </c>
      <c r="FC39" s="2">
        <v>89.5</v>
      </c>
      <c r="FD39" s="2">
        <v>76</v>
      </c>
      <c r="FE39" s="2">
        <v>79</v>
      </c>
      <c r="FF39" s="7">
        <v>78.8</v>
      </c>
      <c r="FG39" s="7">
        <v>76.4</v>
      </c>
      <c r="FH39" s="7">
        <v>72.6</v>
      </c>
      <c r="FI39" s="7">
        <v>77.7</v>
      </c>
      <c r="FJ39" s="7">
        <v>77.1</v>
      </c>
      <c r="FK39" s="7">
        <v>73</v>
      </c>
      <c r="FL39" s="7">
        <v>81.4</v>
      </c>
      <c r="FM39" s="7">
        <v>89.5</v>
      </c>
      <c r="FN39" s="33">
        <v>85.1</v>
      </c>
      <c r="FO39" s="34">
        <v>86.5</v>
      </c>
      <c r="FP39" s="2">
        <v>75</v>
      </c>
      <c r="FQ39" s="33">
        <v>81.9</v>
      </c>
      <c r="FR39" s="2">
        <v>86.4</v>
      </c>
      <c r="FS39" s="2">
        <v>87.4</v>
      </c>
      <c r="FT39" s="2">
        <v>85.8</v>
      </c>
      <c r="FU39" s="2">
        <v>91.2</v>
      </c>
      <c r="FV39" s="7">
        <v>85.5</v>
      </c>
      <c r="FW39" s="2">
        <v>79.7</v>
      </c>
      <c r="FX39" s="12">
        <v>87.9</v>
      </c>
      <c r="FY39" s="2">
        <v>93</v>
      </c>
      <c r="FZ39" s="2">
        <v>91.3</v>
      </c>
      <c r="GA39" s="2">
        <v>97.2</v>
      </c>
      <c r="GB39" s="2">
        <v>79.3</v>
      </c>
      <c r="GC39" s="2">
        <v>89.3</v>
      </c>
      <c r="GD39" s="2">
        <v>83.6</v>
      </c>
      <c r="GE39" s="2">
        <v>94.8</v>
      </c>
      <c r="GF39" s="2">
        <v>90.8</v>
      </c>
      <c r="GG39" s="2">
        <v>100.5</v>
      </c>
      <c r="GH39" s="2">
        <v>86.8</v>
      </c>
      <c r="GI39" s="2">
        <v>88</v>
      </c>
    </row>
    <row r="40" spans="1:191" ht="12">
      <c r="A40" s="55"/>
      <c r="B40" s="16"/>
      <c r="C40" s="3"/>
      <c r="D40" s="17" t="s">
        <v>30</v>
      </c>
      <c r="E40" s="5">
        <v>4126.9</v>
      </c>
      <c r="F40" s="5">
        <f t="shared" si="55"/>
        <v>83.9</v>
      </c>
      <c r="G40" s="5">
        <f t="shared" si="56"/>
        <v>94.6</v>
      </c>
      <c r="H40" s="5">
        <f t="shared" si="57"/>
        <v>90.8</v>
      </c>
      <c r="I40" s="5">
        <f t="shared" si="58"/>
        <v>77.3</v>
      </c>
      <c r="J40" s="5">
        <f t="shared" si="59"/>
        <v>87.7</v>
      </c>
      <c r="K40" s="5">
        <f t="shared" si="0"/>
        <v>109.6</v>
      </c>
      <c r="L40" s="5">
        <f t="shared" si="1"/>
        <v>101.5</v>
      </c>
      <c r="M40" s="31">
        <f t="shared" si="2"/>
        <v>89.2</v>
      </c>
      <c r="N40" s="31">
        <f t="shared" si="29"/>
        <v>80.7</v>
      </c>
      <c r="O40" s="31">
        <f t="shared" si="30"/>
        <v>87.7</v>
      </c>
      <c r="P40" s="27"/>
      <c r="Q40" s="5">
        <f t="shared" si="3"/>
        <v>81.1</v>
      </c>
      <c r="R40" s="5">
        <f t="shared" si="4"/>
        <v>85.7</v>
      </c>
      <c r="S40" s="5">
        <f t="shared" si="5"/>
        <v>84.2</v>
      </c>
      <c r="T40" s="5">
        <f t="shared" si="6"/>
        <v>83.9</v>
      </c>
      <c r="U40" s="5">
        <f t="shared" si="7"/>
        <v>95.3</v>
      </c>
      <c r="V40" s="5">
        <f t="shared" si="8"/>
        <v>100</v>
      </c>
      <c r="W40" s="5">
        <f t="shared" si="9"/>
        <v>96.9</v>
      </c>
      <c r="X40" s="5">
        <f t="shared" si="10"/>
        <v>94.6</v>
      </c>
      <c r="Y40" s="5">
        <f t="shared" si="11"/>
        <v>104.1</v>
      </c>
      <c r="Z40" s="5">
        <f t="shared" si="12"/>
        <v>102.6</v>
      </c>
      <c r="AA40" s="5">
        <f t="shared" si="13"/>
        <v>99.5</v>
      </c>
      <c r="AB40" s="5">
        <f t="shared" si="14"/>
        <v>90.8</v>
      </c>
      <c r="AC40" s="5">
        <f t="shared" si="15"/>
        <v>77.5</v>
      </c>
      <c r="AD40" s="5">
        <f t="shared" si="16"/>
        <v>83.6</v>
      </c>
      <c r="AE40" s="5">
        <f t="shared" si="17"/>
        <v>82.4</v>
      </c>
      <c r="AF40" s="5">
        <f t="shared" si="52"/>
        <v>77.3</v>
      </c>
      <c r="AG40" s="5">
        <f t="shared" si="18"/>
        <v>79.3</v>
      </c>
      <c r="AH40" s="5">
        <f t="shared" si="19"/>
        <v>87.7</v>
      </c>
      <c r="AI40" s="5">
        <f t="shared" si="20"/>
        <v>93</v>
      </c>
      <c r="AJ40" s="5">
        <f t="shared" si="21"/>
        <v>87.7</v>
      </c>
      <c r="AK40" s="5">
        <f t="shared" si="22"/>
        <v>97.2</v>
      </c>
      <c r="AL40" s="5">
        <f t="shared" si="23"/>
        <v>98.6</v>
      </c>
      <c r="AM40" s="5">
        <f t="shared" si="24"/>
        <v>105.5</v>
      </c>
      <c r="AN40" s="5">
        <f t="shared" si="25"/>
        <v>109.6</v>
      </c>
      <c r="AO40" s="9">
        <v>105</v>
      </c>
      <c r="AP40" s="5">
        <f t="shared" si="53"/>
        <v>101.7</v>
      </c>
      <c r="AQ40" s="5">
        <f t="shared" si="54"/>
        <v>103.1</v>
      </c>
      <c r="AR40" s="5">
        <f t="shared" si="28"/>
        <v>101.5</v>
      </c>
      <c r="AS40" s="5">
        <f t="shared" si="31"/>
        <v>99.6</v>
      </c>
      <c r="AT40" s="5">
        <f t="shared" si="32"/>
        <v>89.5</v>
      </c>
      <c r="AU40" s="5">
        <f t="shared" si="33"/>
        <v>93.2</v>
      </c>
      <c r="AV40" s="5">
        <f t="shared" si="34"/>
        <v>89.2</v>
      </c>
      <c r="AW40" s="5">
        <f t="shared" si="35"/>
        <v>90.2</v>
      </c>
      <c r="AX40" s="5">
        <f t="shared" si="36"/>
        <v>79.1</v>
      </c>
      <c r="AY40" s="5">
        <f t="shared" si="37"/>
        <v>77.3</v>
      </c>
      <c r="AZ40" s="5">
        <f t="shared" si="38"/>
        <v>80.7</v>
      </c>
      <c r="BA40" s="5">
        <f t="shared" si="39"/>
        <v>87.2</v>
      </c>
      <c r="BB40" s="5">
        <f t="shared" si="40"/>
        <v>87.2</v>
      </c>
      <c r="BC40" s="5">
        <f t="shared" si="41"/>
        <v>91.7</v>
      </c>
      <c r="BD40" s="5">
        <f t="shared" si="42"/>
        <v>87.7</v>
      </c>
      <c r="BE40" s="2">
        <f t="shared" si="43"/>
        <v>98.7</v>
      </c>
      <c r="BF40" s="2">
        <f t="shared" si="44"/>
        <v>84.9</v>
      </c>
      <c r="BG40" s="2">
        <f t="shared" si="45"/>
        <v>101.7</v>
      </c>
      <c r="BH40" s="21"/>
      <c r="BI40" s="2">
        <v>80.5</v>
      </c>
      <c r="BJ40" s="2">
        <v>74.7</v>
      </c>
      <c r="BK40" s="2">
        <v>81.1</v>
      </c>
      <c r="BL40" s="2">
        <v>78.7</v>
      </c>
      <c r="BM40" s="2">
        <v>81.7</v>
      </c>
      <c r="BN40" s="2">
        <v>85.7</v>
      </c>
      <c r="BO40" s="2">
        <v>88.2</v>
      </c>
      <c r="BP40" s="2">
        <v>87.9</v>
      </c>
      <c r="BQ40" s="2">
        <v>84.2</v>
      </c>
      <c r="BR40" s="2">
        <v>80.3</v>
      </c>
      <c r="BS40" s="2">
        <v>84.6</v>
      </c>
      <c r="BT40" s="2">
        <v>83.9</v>
      </c>
      <c r="BU40" s="2">
        <v>78.5</v>
      </c>
      <c r="BV40" s="2">
        <v>82.9</v>
      </c>
      <c r="BW40" s="2">
        <v>95.3</v>
      </c>
      <c r="BX40" s="2">
        <v>99.2</v>
      </c>
      <c r="BY40" s="2">
        <v>103.3</v>
      </c>
      <c r="BZ40" s="2">
        <v>100</v>
      </c>
      <c r="CA40" s="2">
        <v>96.8</v>
      </c>
      <c r="CB40" s="2">
        <v>99.1</v>
      </c>
      <c r="CC40" s="2">
        <v>96.9</v>
      </c>
      <c r="CD40" s="2">
        <v>96.4</v>
      </c>
      <c r="CE40" s="2">
        <v>99.5</v>
      </c>
      <c r="CF40" s="2">
        <v>94.6</v>
      </c>
      <c r="CG40" s="2">
        <v>100.1</v>
      </c>
      <c r="CH40" s="2">
        <v>98.9</v>
      </c>
      <c r="CI40" s="2">
        <v>104.1</v>
      </c>
      <c r="CJ40" s="2">
        <v>100.9</v>
      </c>
      <c r="CK40" s="2">
        <v>104</v>
      </c>
      <c r="CL40" s="2">
        <v>102.6</v>
      </c>
      <c r="CM40" s="2">
        <v>101.9</v>
      </c>
      <c r="CN40" s="2">
        <v>105.6</v>
      </c>
      <c r="CO40" s="2">
        <v>99.5</v>
      </c>
      <c r="CP40" s="2">
        <v>97.7</v>
      </c>
      <c r="CQ40" s="2">
        <v>93.9</v>
      </c>
      <c r="CR40" s="2">
        <v>90.8</v>
      </c>
      <c r="CS40" s="2">
        <v>86</v>
      </c>
      <c r="CT40" s="2">
        <v>81.5</v>
      </c>
      <c r="CU40" s="2">
        <v>77.5</v>
      </c>
      <c r="CV40" s="2">
        <v>73.4</v>
      </c>
      <c r="CW40" s="2">
        <v>83.4</v>
      </c>
      <c r="CX40" s="2">
        <v>83.6</v>
      </c>
      <c r="CY40" s="2">
        <v>84.5</v>
      </c>
      <c r="CZ40" s="2">
        <v>82.6</v>
      </c>
      <c r="DA40" s="2">
        <v>82.4</v>
      </c>
      <c r="DB40" s="2">
        <v>78.1</v>
      </c>
      <c r="DC40" s="2">
        <v>79.2</v>
      </c>
      <c r="DD40" s="2">
        <v>77.3</v>
      </c>
      <c r="DE40" s="2">
        <v>79.3</v>
      </c>
      <c r="DF40" s="2">
        <v>77.9</v>
      </c>
      <c r="DG40" s="2">
        <v>79.3</v>
      </c>
      <c r="DH40" s="2">
        <v>75.3</v>
      </c>
      <c r="DI40" s="2">
        <v>79.3</v>
      </c>
      <c r="DJ40" s="2">
        <v>87.7</v>
      </c>
      <c r="DK40" s="2">
        <v>91.8</v>
      </c>
      <c r="DL40" s="2">
        <v>99.5</v>
      </c>
      <c r="DM40" s="2">
        <v>93</v>
      </c>
      <c r="DN40" s="2">
        <v>89.7</v>
      </c>
      <c r="DO40" s="2">
        <v>90.4</v>
      </c>
      <c r="DP40" s="2">
        <v>87.7</v>
      </c>
      <c r="DQ40" s="2">
        <v>93.3</v>
      </c>
      <c r="DR40" s="2">
        <v>96.7</v>
      </c>
      <c r="DS40" s="2">
        <v>97.2</v>
      </c>
      <c r="DT40" s="2">
        <v>95.2</v>
      </c>
      <c r="DU40" s="2">
        <v>97.3</v>
      </c>
      <c r="DV40" s="2">
        <v>98.6</v>
      </c>
      <c r="DW40" s="7">
        <v>99</v>
      </c>
      <c r="DX40" s="7">
        <v>107.1</v>
      </c>
      <c r="DY40" s="2">
        <v>105.5</v>
      </c>
      <c r="DZ40" s="2">
        <v>106.7</v>
      </c>
      <c r="EA40" s="2">
        <v>105.6</v>
      </c>
      <c r="EB40" s="2">
        <v>109.6</v>
      </c>
      <c r="EC40" s="7">
        <v>107.1</v>
      </c>
      <c r="ED40" s="7">
        <v>104.4</v>
      </c>
      <c r="EE40" s="7">
        <v>106.1</v>
      </c>
      <c r="EF40" s="2">
        <v>111.9</v>
      </c>
      <c r="EG40" s="2">
        <v>101.3</v>
      </c>
      <c r="EH40" s="2">
        <v>101.7</v>
      </c>
      <c r="EI40" s="7">
        <v>100.7</v>
      </c>
      <c r="EJ40" s="7">
        <v>104.6</v>
      </c>
      <c r="EK40" s="7">
        <v>103.1</v>
      </c>
      <c r="EL40" s="7">
        <v>104.1</v>
      </c>
      <c r="EM40" s="7">
        <v>97.1</v>
      </c>
      <c r="EN40" s="7">
        <v>101.5</v>
      </c>
      <c r="EO40" s="2">
        <v>100</v>
      </c>
      <c r="EP40" s="2">
        <v>99.6</v>
      </c>
      <c r="EQ40" s="25">
        <v>99.6</v>
      </c>
      <c r="ER40" s="2">
        <v>87.8</v>
      </c>
      <c r="ES40" s="2">
        <v>82.8</v>
      </c>
      <c r="ET40" s="25">
        <v>89.5</v>
      </c>
      <c r="EU40" s="25">
        <v>95.2</v>
      </c>
      <c r="EV40" s="2">
        <v>92.4</v>
      </c>
      <c r="EW40" s="2">
        <v>93.2</v>
      </c>
      <c r="EX40" s="2">
        <v>95.7</v>
      </c>
      <c r="EY40" s="30">
        <v>86.3</v>
      </c>
      <c r="EZ40" s="2">
        <v>89.2</v>
      </c>
      <c r="FA40" s="2">
        <v>92.8</v>
      </c>
      <c r="FB40" s="2">
        <v>100.8</v>
      </c>
      <c r="FC40" s="2">
        <v>90.2</v>
      </c>
      <c r="FD40" s="2">
        <v>76.4</v>
      </c>
      <c r="FE40" s="2">
        <v>79.6</v>
      </c>
      <c r="FF40" s="7">
        <v>79.1</v>
      </c>
      <c r="FG40" s="7">
        <v>76.3</v>
      </c>
      <c r="FH40" s="7">
        <v>72.2</v>
      </c>
      <c r="FI40" s="7">
        <v>77.3</v>
      </c>
      <c r="FJ40" s="7">
        <v>76.3</v>
      </c>
      <c r="FK40" s="7">
        <v>72</v>
      </c>
      <c r="FL40" s="7">
        <v>80.7</v>
      </c>
      <c r="FM40" s="7">
        <v>89.1</v>
      </c>
      <c r="FN40" s="33">
        <v>84.9</v>
      </c>
      <c r="FO40" s="34">
        <v>87.2</v>
      </c>
      <c r="FP40" s="2">
        <v>75.5</v>
      </c>
      <c r="FQ40" s="33">
        <v>82.7</v>
      </c>
      <c r="FR40" s="2">
        <v>87.2</v>
      </c>
      <c r="FS40" s="2">
        <v>88</v>
      </c>
      <c r="FT40" s="2">
        <v>86.1</v>
      </c>
      <c r="FU40" s="2">
        <v>91.7</v>
      </c>
      <c r="FV40" s="7">
        <v>85.4</v>
      </c>
      <c r="FW40" s="2">
        <v>79.1</v>
      </c>
      <c r="FX40" s="12">
        <v>87.7</v>
      </c>
      <c r="FY40" s="2">
        <v>93</v>
      </c>
      <c r="FZ40" s="2">
        <v>91.4</v>
      </c>
      <c r="GA40" s="2">
        <v>98.7</v>
      </c>
      <c r="GB40" s="2">
        <v>80.6</v>
      </c>
      <c r="GC40" s="2">
        <v>90.9</v>
      </c>
      <c r="GD40" s="2">
        <v>84.9</v>
      </c>
      <c r="GE40" s="2">
        <v>96.1</v>
      </c>
      <c r="GF40" s="2">
        <v>91.8</v>
      </c>
      <c r="GG40" s="2">
        <v>101.7</v>
      </c>
      <c r="GH40" s="2">
        <v>87.3</v>
      </c>
      <c r="GI40" s="2">
        <v>88.3</v>
      </c>
    </row>
    <row r="41" spans="1:191" ht="12">
      <c r="A41" s="55"/>
      <c r="B41" s="16"/>
      <c r="C41" s="3"/>
      <c r="D41" s="17" t="s">
        <v>31</v>
      </c>
      <c r="E41" s="5">
        <v>128.4</v>
      </c>
      <c r="F41" s="5">
        <f t="shared" si="55"/>
        <v>130.8</v>
      </c>
      <c r="G41" s="5">
        <f t="shared" si="56"/>
        <v>151.5</v>
      </c>
      <c r="H41" s="5">
        <f t="shared" si="57"/>
        <v>122.7</v>
      </c>
      <c r="I41" s="5">
        <f t="shared" si="58"/>
        <v>101.1</v>
      </c>
      <c r="J41" s="5">
        <f t="shared" si="59"/>
        <v>133.2</v>
      </c>
      <c r="K41" s="5">
        <f t="shared" si="0"/>
        <v>92.8</v>
      </c>
      <c r="L41" s="5">
        <f t="shared" si="1"/>
        <v>97.9</v>
      </c>
      <c r="M41" s="31">
        <f t="shared" si="2"/>
        <v>116.2</v>
      </c>
      <c r="N41" s="31">
        <f t="shared" si="29"/>
        <v>103.5</v>
      </c>
      <c r="O41" s="31">
        <f t="shared" si="30"/>
        <v>95.6</v>
      </c>
      <c r="P41" s="27"/>
      <c r="Q41" s="5">
        <f t="shared" si="3"/>
        <v>66.5</v>
      </c>
      <c r="R41" s="5">
        <f t="shared" si="4"/>
        <v>70.5</v>
      </c>
      <c r="S41" s="5">
        <f t="shared" si="5"/>
        <v>111.5</v>
      </c>
      <c r="T41" s="5">
        <f t="shared" si="6"/>
        <v>130.8</v>
      </c>
      <c r="U41" s="5">
        <f t="shared" si="7"/>
        <v>62.8</v>
      </c>
      <c r="V41" s="5">
        <f t="shared" si="8"/>
        <v>86</v>
      </c>
      <c r="W41" s="5">
        <f t="shared" si="9"/>
        <v>127</v>
      </c>
      <c r="X41" s="5">
        <f t="shared" si="10"/>
        <v>151.5</v>
      </c>
      <c r="Y41" s="5">
        <f t="shared" si="11"/>
        <v>80</v>
      </c>
      <c r="Z41" s="5">
        <f t="shared" si="12"/>
        <v>73.6</v>
      </c>
      <c r="AA41" s="5">
        <f t="shared" si="13"/>
        <v>98.8</v>
      </c>
      <c r="AB41" s="5">
        <f t="shared" si="14"/>
        <v>122.7</v>
      </c>
      <c r="AC41" s="5">
        <f t="shared" si="15"/>
        <v>70.3</v>
      </c>
      <c r="AD41" s="5">
        <f t="shared" si="16"/>
        <v>46</v>
      </c>
      <c r="AE41" s="5">
        <f t="shared" si="17"/>
        <v>71.9</v>
      </c>
      <c r="AF41" s="5">
        <f t="shared" si="52"/>
        <v>101.1</v>
      </c>
      <c r="AG41" s="5">
        <f t="shared" si="18"/>
        <v>59</v>
      </c>
      <c r="AH41" s="5">
        <f t="shared" si="19"/>
        <v>68.5</v>
      </c>
      <c r="AI41" s="5">
        <f t="shared" si="20"/>
        <v>100.6</v>
      </c>
      <c r="AJ41" s="5">
        <f t="shared" si="21"/>
        <v>133.2</v>
      </c>
      <c r="AK41" s="5">
        <f t="shared" si="22"/>
        <v>70.5</v>
      </c>
      <c r="AL41" s="5">
        <f t="shared" si="23"/>
        <v>55.5</v>
      </c>
      <c r="AM41" s="5">
        <f t="shared" si="24"/>
        <v>75.1</v>
      </c>
      <c r="AN41" s="5">
        <f t="shared" si="25"/>
        <v>92.8</v>
      </c>
      <c r="AO41" s="9">
        <v>57.9</v>
      </c>
      <c r="AP41" s="5">
        <f t="shared" si="53"/>
        <v>52.6</v>
      </c>
      <c r="AQ41" s="5">
        <f t="shared" si="54"/>
        <v>75.8</v>
      </c>
      <c r="AR41" s="5">
        <f t="shared" si="28"/>
        <v>97.9</v>
      </c>
      <c r="AS41" s="5">
        <f t="shared" si="31"/>
        <v>52.6</v>
      </c>
      <c r="AT41" s="5">
        <f t="shared" si="32"/>
        <v>60.6</v>
      </c>
      <c r="AU41" s="5">
        <f t="shared" si="33"/>
        <v>87.9</v>
      </c>
      <c r="AV41" s="5">
        <f t="shared" si="34"/>
        <v>116.2</v>
      </c>
      <c r="AW41" s="5">
        <f t="shared" si="35"/>
        <v>68.1</v>
      </c>
      <c r="AX41" s="5">
        <f t="shared" si="36"/>
        <v>69</v>
      </c>
      <c r="AY41" s="5">
        <f t="shared" si="37"/>
        <v>90.8</v>
      </c>
      <c r="AZ41" s="5">
        <f t="shared" si="38"/>
        <v>103.5</v>
      </c>
      <c r="BA41" s="5">
        <f t="shared" si="39"/>
        <v>63.9</v>
      </c>
      <c r="BB41" s="5">
        <f t="shared" si="40"/>
        <v>60.8</v>
      </c>
      <c r="BC41" s="5">
        <f t="shared" si="41"/>
        <v>76.6</v>
      </c>
      <c r="BD41" s="5">
        <f t="shared" si="42"/>
        <v>95.6</v>
      </c>
      <c r="BE41" s="2">
        <f t="shared" si="43"/>
        <v>48.4</v>
      </c>
      <c r="BF41" s="2">
        <f t="shared" si="44"/>
        <v>42.7</v>
      </c>
      <c r="BG41" s="2">
        <f t="shared" si="45"/>
        <v>64.4</v>
      </c>
      <c r="BH41" s="21"/>
      <c r="BI41" s="2">
        <v>142.2</v>
      </c>
      <c r="BJ41" s="2">
        <v>130</v>
      </c>
      <c r="BK41" s="2">
        <v>66.5</v>
      </c>
      <c r="BL41" s="2">
        <v>58.2</v>
      </c>
      <c r="BM41" s="2">
        <v>52.2</v>
      </c>
      <c r="BN41" s="2">
        <v>70.5</v>
      </c>
      <c r="BO41" s="2">
        <v>91.4</v>
      </c>
      <c r="BP41" s="2">
        <v>106.8</v>
      </c>
      <c r="BQ41" s="2">
        <v>111.5</v>
      </c>
      <c r="BR41" s="2">
        <v>126.1</v>
      </c>
      <c r="BS41" s="2">
        <v>131.9</v>
      </c>
      <c r="BT41" s="2">
        <v>130.8</v>
      </c>
      <c r="BU41" s="2">
        <v>118.3</v>
      </c>
      <c r="BV41" s="2">
        <v>121.4</v>
      </c>
      <c r="BW41" s="2">
        <v>62.8</v>
      </c>
      <c r="BX41" s="2">
        <v>61.9</v>
      </c>
      <c r="BY41" s="2">
        <v>63.4</v>
      </c>
      <c r="BZ41" s="2">
        <v>86</v>
      </c>
      <c r="CA41" s="2">
        <v>103.7</v>
      </c>
      <c r="CB41" s="2">
        <v>119.4</v>
      </c>
      <c r="CC41" s="2">
        <v>127</v>
      </c>
      <c r="CD41" s="2">
        <v>142.9</v>
      </c>
      <c r="CE41" s="2">
        <v>152.5</v>
      </c>
      <c r="CF41" s="2">
        <v>151.5</v>
      </c>
      <c r="CG41" s="2">
        <v>140.8</v>
      </c>
      <c r="CH41" s="2">
        <v>125.4</v>
      </c>
      <c r="CI41" s="2">
        <v>80</v>
      </c>
      <c r="CJ41" s="2">
        <v>68.4</v>
      </c>
      <c r="CK41" s="2">
        <v>59.2</v>
      </c>
      <c r="CL41" s="2">
        <v>73.6</v>
      </c>
      <c r="CM41" s="2">
        <v>89.6</v>
      </c>
      <c r="CN41" s="2">
        <v>101.5</v>
      </c>
      <c r="CO41" s="2">
        <v>98.8</v>
      </c>
      <c r="CP41" s="2">
        <v>114.8</v>
      </c>
      <c r="CQ41" s="2">
        <v>125.1</v>
      </c>
      <c r="CR41" s="2">
        <v>122.7</v>
      </c>
      <c r="CS41" s="2">
        <v>124.2</v>
      </c>
      <c r="CT41" s="2">
        <v>112.7</v>
      </c>
      <c r="CU41" s="2">
        <v>70.3</v>
      </c>
      <c r="CV41" s="2">
        <v>48.2</v>
      </c>
      <c r="CW41" s="2">
        <v>40.2</v>
      </c>
      <c r="CX41" s="2">
        <v>46</v>
      </c>
      <c r="CY41" s="2">
        <v>56.2</v>
      </c>
      <c r="CZ41" s="2">
        <v>62.7</v>
      </c>
      <c r="DA41" s="2">
        <v>71.9</v>
      </c>
      <c r="DB41" s="2">
        <v>90.2</v>
      </c>
      <c r="DC41" s="2">
        <v>98.2</v>
      </c>
      <c r="DD41" s="2">
        <v>101.1</v>
      </c>
      <c r="DE41" s="2">
        <v>100.3</v>
      </c>
      <c r="DF41" s="2">
        <v>100.9</v>
      </c>
      <c r="DG41" s="2">
        <v>59</v>
      </c>
      <c r="DH41" s="2">
        <v>64.1</v>
      </c>
      <c r="DI41" s="2">
        <v>58.7</v>
      </c>
      <c r="DJ41" s="2">
        <v>68.5</v>
      </c>
      <c r="DK41" s="2">
        <v>82.1</v>
      </c>
      <c r="DL41" s="2">
        <v>90.9</v>
      </c>
      <c r="DM41" s="2">
        <v>100.6</v>
      </c>
      <c r="DN41" s="2">
        <v>115.8</v>
      </c>
      <c r="DO41" s="2">
        <v>129.4</v>
      </c>
      <c r="DP41" s="2">
        <v>133.2</v>
      </c>
      <c r="DQ41" s="2">
        <v>129.3</v>
      </c>
      <c r="DR41" s="2">
        <v>108.8</v>
      </c>
      <c r="DS41" s="2">
        <v>70.5</v>
      </c>
      <c r="DT41" s="2">
        <v>55.1</v>
      </c>
      <c r="DU41" s="2">
        <v>48.9</v>
      </c>
      <c r="DV41" s="2">
        <v>55.5</v>
      </c>
      <c r="DW41" s="7">
        <v>64</v>
      </c>
      <c r="DX41" s="7">
        <v>69.1</v>
      </c>
      <c r="DY41" s="2">
        <v>75.1</v>
      </c>
      <c r="DZ41" s="2">
        <v>86.4</v>
      </c>
      <c r="EA41" s="2">
        <v>96.3</v>
      </c>
      <c r="EB41" s="2">
        <v>92.8</v>
      </c>
      <c r="EC41" s="7">
        <v>89.7</v>
      </c>
      <c r="ED41" s="7">
        <v>87.8</v>
      </c>
      <c r="EE41" s="7">
        <v>58.2</v>
      </c>
      <c r="EF41" s="2">
        <v>51.3</v>
      </c>
      <c r="EG41" s="2">
        <v>43.7</v>
      </c>
      <c r="EH41" s="2">
        <v>52.6</v>
      </c>
      <c r="EI41" s="7">
        <v>62.4</v>
      </c>
      <c r="EJ41" s="7">
        <v>69.2</v>
      </c>
      <c r="EK41" s="7">
        <v>75.8</v>
      </c>
      <c r="EL41" s="7">
        <v>92.1</v>
      </c>
      <c r="EM41" s="7">
        <v>103.3</v>
      </c>
      <c r="EN41" s="7">
        <v>97.9</v>
      </c>
      <c r="EO41" s="2">
        <v>96.6</v>
      </c>
      <c r="EP41" s="2">
        <v>88.5</v>
      </c>
      <c r="EQ41" s="25">
        <v>52.6</v>
      </c>
      <c r="ER41" s="2">
        <v>44.3</v>
      </c>
      <c r="ES41" s="2">
        <v>49.5</v>
      </c>
      <c r="ET41" s="25">
        <v>60.6</v>
      </c>
      <c r="EU41" s="25">
        <v>75.9</v>
      </c>
      <c r="EV41" s="2">
        <v>83.1</v>
      </c>
      <c r="EW41" s="2">
        <v>87.9</v>
      </c>
      <c r="EX41" s="2">
        <v>105</v>
      </c>
      <c r="EY41" s="30">
        <v>118.3</v>
      </c>
      <c r="EZ41" s="2">
        <v>116.2</v>
      </c>
      <c r="FA41" s="2">
        <v>114.8</v>
      </c>
      <c r="FB41" s="2">
        <v>108.3</v>
      </c>
      <c r="FC41" s="2">
        <v>68.1</v>
      </c>
      <c r="FD41" s="2">
        <v>62.9</v>
      </c>
      <c r="FE41" s="2">
        <v>58.9</v>
      </c>
      <c r="FF41" s="7">
        <v>69</v>
      </c>
      <c r="FG41" s="7">
        <v>79.7</v>
      </c>
      <c r="FH41" s="7">
        <v>85.9</v>
      </c>
      <c r="FI41" s="7">
        <v>90.8</v>
      </c>
      <c r="FJ41" s="7">
        <v>99.9</v>
      </c>
      <c r="FK41" s="7">
        <v>107.1</v>
      </c>
      <c r="FL41" s="7">
        <v>103.5</v>
      </c>
      <c r="FM41" s="7">
        <v>102.6</v>
      </c>
      <c r="FN41" s="33">
        <v>93</v>
      </c>
      <c r="FO41" s="34">
        <v>63.9</v>
      </c>
      <c r="FP41" s="2">
        <v>58</v>
      </c>
      <c r="FQ41" s="33">
        <v>54.2</v>
      </c>
      <c r="FR41" s="2">
        <v>60.8</v>
      </c>
      <c r="FS41" s="2">
        <v>67.1</v>
      </c>
      <c r="FT41" s="2">
        <v>75.1</v>
      </c>
      <c r="FU41" s="2">
        <v>76.6</v>
      </c>
      <c r="FV41" s="7">
        <v>87.8</v>
      </c>
      <c r="FW41" s="2">
        <v>98.4</v>
      </c>
      <c r="FX41" s="12">
        <v>95.6</v>
      </c>
      <c r="FY41" s="2">
        <v>94.4</v>
      </c>
      <c r="FZ41" s="2">
        <v>89.5</v>
      </c>
      <c r="GA41" s="2">
        <v>48.4</v>
      </c>
      <c r="GB41" s="2">
        <v>37.9</v>
      </c>
      <c r="GC41" s="2">
        <v>37</v>
      </c>
      <c r="GD41" s="2">
        <v>42.7</v>
      </c>
      <c r="GE41" s="2">
        <v>53</v>
      </c>
      <c r="GF41" s="2">
        <v>59.8</v>
      </c>
      <c r="GG41" s="2">
        <v>64.4</v>
      </c>
      <c r="GH41" s="2">
        <v>72.2</v>
      </c>
      <c r="GI41" s="2">
        <v>80.4</v>
      </c>
    </row>
    <row r="42" spans="60:147" ht="12">
      <c r="BH42" s="22"/>
      <c r="EO42" s="23"/>
      <c r="EP42" s="23"/>
      <c r="EQ42" s="23"/>
    </row>
    <row r="43" spans="145:147" ht="12">
      <c r="EO43" s="23"/>
      <c r="EP43" s="23"/>
      <c r="EQ43" s="23"/>
    </row>
    <row r="44" spans="145:147" ht="12">
      <c r="EO44" s="23"/>
      <c r="EP44" s="23"/>
      <c r="EQ44" s="23"/>
    </row>
    <row r="45" spans="145:147" ht="12">
      <c r="EO45" s="23"/>
      <c r="EP45" s="23"/>
      <c r="EQ45" s="23"/>
    </row>
    <row r="46" spans="145:147" ht="12">
      <c r="EO46" s="23"/>
      <c r="EP46" s="23"/>
      <c r="EQ46" s="23"/>
    </row>
    <row r="47" spans="145:147" ht="12">
      <c r="EO47" s="23"/>
      <c r="EP47" s="23"/>
      <c r="EQ47" s="23"/>
    </row>
    <row r="48" spans="145:147" ht="12">
      <c r="EO48" s="23"/>
      <c r="EP48" s="23"/>
      <c r="EQ48" s="23"/>
    </row>
    <row r="49" spans="145:147" ht="12">
      <c r="EO49" s="23"/>
      <c r="EP49" s="23"/>
      <c r="EQ49" s="23"/>
    </row>
    <row r="50" spans="145:147" ht="12">
      <c r="EO50" s="23"/>
      <c r="EP50" s="23"/>
      <c r="EQ50" s="23"/>
    </row>
    <row r="51" spans="145:147" ht="12">
      <c r="EO51" s="23"/>
      <c r="EP51" s="23"/>
      <c r="EQ51" s="23"/>
    </row>
    <row r="52" spans="145:147" ht="12">
      <c r="EO52" s="23"/>
      <c r="EP52" s="23"/>
      <c r="EQ52" s="23"/>
    </row>
    <row r="53" spans="145:147" ht="12">
      <c r="EO53" s="23"/>
      <c r="EP53" s="23"/>
      <c r="EQ53" s="23"/>
    </row>
    <row r="54" spans="145:147" ht="12">
      <c r="EO54" s="23"/>
      <c r="EP54" s="23"/>
      <c r="EQ54" s="23"/>
    </row>
    <row r="55" spans="145:147" ht="12">
      <c r="EO55" s="23"/>
      <c r="EP55" s="23"/>
      <c r="EQ55" s="23"/>
    </row>
    <row r="56" spans="145:147" ht="12">
      <c r="EO56" s="23"/>
      <c r="EP56" s="23"/>
      <c r="EQ56" s="23"/>
    </row>
    <row r="57" spans="145:147" ht="12">
      <c r="EO57" s="23"/>
      <c r="EP57" s="23"/>
      <c r="EQ57" s="23"/>
    </row>
  </sheetData>
  <mergeCells count="49">
    <mergeCell ref="FY4:GI4"/>
    <mergeCell ref="FM4:FX4"/>
    <mergeCell ref="BU4:CF4"/>
    <mergeCell ref="EC4:EN4"/>
    <mergeCell ref="FA4:FL4"/>
    <mergeCell ref="EO4:EZ4"/>
    <mergeCell ref="DQ4:EB4"/>
    <mergeCell ref="CG4:CR4"/>
    <mergeCell ref="CS4:DD4"/>
    <mergeCell ref="AO4:AR4"/>
    <mergeCell ref="BI4:BT4"/>
    <mergeCell ref="AS4:AV4"/>
    <mergeCell ref="AW4:AZ4"/>
    <mergeCell ref="BA4:BD4"/>
    <mergeCell ref="BE4:BG4"/>
    <mergeCell ref="C14:D14"/>
    <mergeCell ref="C7:D7"/>
    <mergeCell ref="C15:D15"/>
    <mergeCell ref="C9:D9"/>
    <mergeCell ref="C10:D10"/>
    <mergeCell ref="C11:D11"/>
    <mergeCell ref="C8:D8"/>
    <mergeCell ref="A6:A24"/>
    <mergeCell ref="A25:A41"/>
    <mergeCell ref="B30:D30"/>
    <mergeCell ref="B31:D31"/>
    <mergeCell ref="B32:D32"/>
    <mergeCell ref="C33:D33"/>
    <mergeCell ref="C26:D26"/>
    <mergeCell ref="C12:D12"/>
    <mergeCell ref="B27:D27"/>
    <mergeCell ref="C13:D13"/>
    <mergeCell ref="B39:D39"/>
    <mergeCell ref="C36:D36"/>
    <mergeCell ref="B29:D29"/>
    <mergeCell ref="C16:D16"/>
    <mergeCell ref="C17:D17"/>
    <mergeCell ref="C18:D18"/>
    <mergeCell ref="B25:D25"/>
    <mergeCell ref="B28:D28"/>
    <mergeCell ref="B5:D5"/>
    <mergeCell ref="B6:D6"/>
    <mergeCell ref="AG4:AJ4"/>
    <mergeCell ref="Q4:T4"/>
    <mergeCell ref="U4:X4"/>
    <mergeCell ref="Y4:AB4"/>
    <mergeCell ref="AC4:AF4"/>
    <mergeCell ref="AK4:AN4"/>
    <mergeCell ref="DE4:DP4"/>
  </mergeCells>
  <printOptions/>
  <pageMargins left="0.75" right="0.6" top="0.79" bottom="0.79" header="0.512" footer="0.512"/>
  <pageSetup fitToWidth="26" fitToHeight="1" horizontalDpi="600" verticalDpi="600" orientation="landscape" paperSize="9" r:id="rId1"/>
  <headerFooter alignWithMargins="0">
    <oddFooter>&amp;L平成17年基準&amp;C&amp;P/&amp;N&amp;R生産（原指数）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鳥取県企画部統計課</dc:creator>
  <cp:keywords/>
  <dc:description/>
  <cp:lastModifiedBy>鳥取県庁</cp:lastModifiedBy>
  <cp:lastPrinted>2010-04-23T06:58:47Z</cp:lastPrinted>
  <dcterms:created xsi:type="dcterms:W3CDTF">2008-08-21T02:32:55Z</dcterms:created>
  <dcterms:modified xsi:type="dcterms:W3CDTF">2014-01-17T10:00:39Z</dcterms:modified>
  <cp:category/>
  <cp:version/>
  <cp:contentType/>
  <cp:contentStatus/>
</cp:coreProperties>
</file>