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  <sheet name="Sheet1" sheetId="4" r:id="rId4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<sst xmlns="http://schemas.openxmlformats.org/spreadsheetml/2006/main" count="288" uniqueCount="89">
  <si>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</si>
  <si>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</si>
  <si>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</si>
  <si>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</si>
  <si>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</si>
  <si>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</si>
  <si>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</si>
  <si>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</si>
  <si>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</si>
  <si>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</si>
  <si>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</si>
  <si>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</si>
  <si>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</si>
  <si>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</si>
  <si>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</si>
  <si>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</si>
  <si>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</si>
  <si>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</si>
  <si>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</si>
  <si>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</si>
  <si>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</si>
  <si>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</si>
  <si>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</si>
  <si>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</si>
  <si>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</si>
  <si>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</si>
  <si>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</si>
  <si>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</si>
  <si>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</si>
  <si>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</si>
  <si>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</si>
  <si>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</si>
  <si>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</si>
  <si>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</si>
  <si>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</si>
  <si>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</si>
  <si>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</si>
  <si>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</si>
  <si>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</si>
  <si>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</si>
  <si>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</si>
  <si>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</si>
  <si>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</si>
  <si>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</si>
  <si>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</si>
  <si>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H17=100</t>
  </si>
  <si>
    <t>2月</t>
  </si>
  <si>
    <t>（季調済、１７年＝１００）</t>
  </si>
  <si>
    <t>－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</si>
  <si>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</si>
  <si>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</si>
  <si>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</si>
  <si>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</si>
  <si>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</si>
  <si>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</si>
  <si>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</si>
  <si>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</si>
  <si>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</si>
  <si>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</si>
  <si>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</si>
  <si>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</si>
  <si>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</si>
  <si>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</si>
  <si>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</si>
  <si>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</si>
  <si>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</si>
  <si>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</si>
  <si>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</si>
  <si>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</si>
  <si>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</si>
  <si>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</si>
  <si>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</si>
  <si>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</si>
  <si>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</si>
  <si>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</si>
  <si>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</si>
  <si>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</si>
  <si>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</si>
  <si>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</si>
  <si>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</si>
  <si>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25年2月</t>
  </si>
  <si>
    <t>H22=100</t>
  </si>
  <si>
    <t>11月</t>
  </si>
  <si>
    <t>輸送機械工業</t>
  </si>
  <si>
    <t>26年1月</t>
  </si>
  <si>
    <t>26年1月</t>
  </si>
  <si>
    <t>26年2月</t>
  </si>
  <si>
    <t>主要業種別指数の推移（季節調整済、平成２２年＝１００）１</t>
  </si>
  <si>
    <t>主要業種別指数の推移（季節調整済、平成２２年＝１００）２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</si>
</sst>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103.9</c:v>
                </c:pt>
                <c:pt idx="1">
                  <c:v>105.5</c:v>
                </c:pt>
                <c:pt idx="2">
                  <c:v>113.4</c:v>
                </c:pt>
                <c:pt idx="3">
                  <c:v>122.1</c:v>
                </c:pt>
                <c:pt idx="4">
                  <c:v>112.5</c:v>
                </c:pt>
                <c:pt idx="5">
                  <c:v>120.4</c:v>
                </c:pt>
                <c:pt idx="6">
                  <c:v>115.4</c:v>
                </c:pt>
                <c:pt idx="7">
                  <c:v>105.2</c:v>
                </c:pt>
                <c:pt idx="8">
                  <c:v>114.9</c:v>
                </c:pt>
                <c:pt idx="9">
                  <c:v>113.8</c:v>
                </c:pt>
                <c:pt idx="10">
                  <c:v>117.2</c:v>
                </c:pt>
                <c:pt idx="11">
                  <c:v>122.3</c:v>
                </c:pt>
                <c:pt idx="12">
                  <c:v>120.7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104.1</c:v>
                </c:pt>
                <c:pt idx="1">
                  <c:v>107.6</c:v>
                </c:pt>
                <c:pt idx="2">
                  <c:v>114.4</c:v>
                </c:pt>
                <c:pt idx="3">
                  <c:v>121.8</c:v>
                </c:pt>
                <c:pt idx="4">
                  <c:v>111.8</c:v>
                </c:pt>
                <c:pt idx="5">
                  <c:v>121.5</c:v>
                </c:pt>
                <c:pt idx="6">
                  <c:v>116.9</c:v>
                </c:pt>
                <c:pt idx="7">
                  <c:v>106.9</c:v>
                </c:pt>
                <c:pt idx="8">
                  <c:v>116.9</c:v>
                </c:pt>
                <c:pt idx="9">
                  <c:v>113.3</c:v>
                </c:pt>
                <c:pt idx="10">
                  <c:v>119</c:v>
                </c:pt>
                <c:pt idx="11">
                  <c:v>83.7</c:v>
                </c:pt>
                <c:pt idx="12">
                  <c:v>80.9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110.2</c:v>
                </c:pt>
                <c:pt idx="1">
                  <c:v>97.7</c:v>
                </c:pt>
                <c:pt idx="2">
                  <c:v>89.3</c:v>
                </c:pt>
                <c:pt idx="3">
                  <c:v>111.5</c:v>
                </c:pt>
                <c:pt idx="4">
                  <c:v>147.2</c:v>
                </c:pt>
                <c:pt idx="5">
                  <c:v>145.4</c:v>
                </c:pt>
                <c:pt idx="6">
                  <c:v>120.1</c:v>
                </c:pt>
                <c:pt idx="7">
                  <c:v>120.9</c:v>
                </c:pt>
                <c:pt idx="8">
                  <c:v>110.9</c:v>
                </c:pt>
                <c:pt idx="9">
                  <c:v>122.5</c:v>
                </c:pt>
                <c:pt idx="10">
                  <c:v>125.5</c:v>
                </c:pt>
                <c:pt idx="11">
                  <c:v>130.4</c:v>
                </c:pt>
                <c:pt idx="12">
                  <c:v>139.1</c:v>
                </c:pt>
              </c:numCache>
            </c:numRef>
          </c:val>
          <c:smooth val="0"/>
        </c:ser>
        <c:marker val="1"/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0195"/>
        <c:crosses val="autoZero"/>
        <c:auto val="1"/>
        <c:lblOffset val="100"/>
        <c:tickLblSkip val="2"/>
        <c:noMultiLvlLbl val="0"/>
      </c:catAx>
      <c:valAx>
        <c:axId val="650019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4946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2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39.5</c:v>
                </c:pt>
                <c:pt idx="1">
                  <c:v>39.9</c:v>
                </c:pt>
                <c:pt idx="2">
                  <c:v>47.7</c:v>
                </c:pt>
                <c:pt idx="3">
                  <c:v>41.4</c:v>
                </c:pt>
                <c:pt idx="4">
                  <c:v>42.5</c:v>
                </c:pt>
                <c:pt idx="5">
                  <c:v>41.4</c:v>
                </c:pt>
                <c:pt idx="6">
                  <c:v>42.5</c:v>
                </c:pt>
                <c:pt idx="7">
                  <c:v>39.2</c:v>
                </c:pt>
                <c:pt idx="8">
                  <c:v>35.1</c:v>
                </c:pt>
                <c:pt idx="9">
                  <c:v>39.3</c:v>
                </c:pt>
                <c:pt idx="10">
                  <c:v>40.3</c:v>
                </c:pt>
                <c:pt idx="11">
                  <c:v>38.3</c:v>
                </c:pt>
                <c:pt idx="12">
                  <c:v>36.1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58.3</c:v>
                </c:pt>
                <c:pt idx="1">
                  <c:v>56.3</c:v>
                </c:pt>
                <c:pt idx="2">
                  <c:v>65.4</c:v>
                </c:pt>
                <c:pt idx="3">
                  <c:v>63.3</c:v>
                </c:pt>
                <c:pt idx="4">
                  <c:v>66.5</c:v>
                </c:pt>
                <c:pt idx="5">
                  <c:v>64.4</c:v>
                </c:pt>
                <c:pt idx="6">
                  <c:v>70.5</c:v>
                </c:pt>
                <c:pt idx="7">
                  <c:v>63.4</c:v>
                </c:pt>
                <c:pt idx="8">
                  <c:v>59.5</c:v>
                </c:pt>
                <c:pt idx="9">
                  <c:v>64.9</c:v>
                </c:pt>
                <c:pt idx="10">
                  <c:v>66.2</c:v>
                </c:pt>
                <c:pt idx="11">
                  <c:v>73.3</c:v>
                </c:pt>
                <c:pt idx="12">
                  <c:v>71.4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98</c:v>
                </c:pt>
                <c:pt idx="1">
                  <c:v>102.5</c:v>
                </c:pt>
                <c:pt idx="2">
                  <c:v>84.5</c:v>
                </c:pt>
                <c:pt idx="3">
                  <c:v>102</c:v>
                </c:pt>
                <c:pt idx="4">
                  <c:v>100.6</c:v>
                </c:pt>
                <c:pt idx="5">
                  <c:v>95.5</c:v>
                </c:pt>
                <c:pt idx="6">
                  <c:v>84.9</c:v>
                </c:pt>
                <c:pt idx="7">
                  <c:v>93</c:v>
                </c:pt>
                <c:pt idx="8">
                  <c:v>90.8</c:v>
                </c:pt>
                <c:pt idx="9">
                  <c:v>79.8</c:v>
                </c:pt>
                <c:pt idx="10">
                  <c:v>107.4</c:v>
                </c:pt>
                <c:pt idx="11">
                  <c:v>109.3</c:v>
                </c:pt>
                <c:pt idx="12">
                  <c:v>92.6</c:v>
                </c:pt>
              </c:numCache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3453"/>
        <c:crosses val="autoZero"/>
        <c:auto val="1"/>
        <c:lblOffset val="100"/>
        <c:tickLblSkip val="2"/>
        <c:noMultiLvlLbl val="0"/>
      </c:catAx>
      <c:valAx>
        <c:axId val="19233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3212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425"/>
          <c:w val="0.219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181.5</c:v>
                </c:pt>
                <c:pt idx="1">
                  <c:v>225.4</c:v>
                </c:pt>
                <c:pt idx="2">
                  <c:v>266.8</c:v>
                </c:pt>
                <c:pt idx="3">
                  <c:v>278</c:v>
                </c:pt>
                <c:pt idx="4">
                  <c:v>232</c:v>
                </c:pt>
                <c:pt idx="5">
                  <c:v>228</c:v>
                </c:pt>
                <c:pt idx="6">
                  <c:v>226.6</c:v>
                </c:pt>
                <c:pt idx="7">
                  <c:v>242.7</c:v>
                </c:pt>
                <c:pt idx="8">
                  <c:v>276</c:v>
                </c:pt>
                <c:pt idx="9">
                  <c:v>312.2</c:v>
                </c:pt>
                <c:pt idx="10">
                  <c:v>327.2</c:v>
                </c:pt>
                <c:pt idx="11">
                  <c:v>323.8</c:v>
                </c:pt>
                <c:pt idx="12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88.7</c:v>
                </c:pt>
                <c:pt idx="1">
                  <c:v>96.2</c:v>
                </c:pt>
                <c:pt idx="2">
                  <c:v>105.2</c:v>
                </c:pt>
                <c:pt idx="3">
                  <c:v>112.4</c:v>
                </c:pt>
                <c:pt idx="4">
                  <c:v>102.7</c:v>
                </c:pt>
                <c:pt idx="5">
                  <c:v>123.7</c:v>
                </c:pt>
                <c:pt idx="6">
                  <c:v>106.8</c:v>
                </c:pt>
                <c:pt idx="7">
                  <c:v>101.9</c:v>
                </c:pt>
                <c:pt idx="8">
                  <c:v>110.6</c:v>
                </c:pt>
                <c:pt idx="9">
                  <c:v>125.4</c:v>
                </c:pt>
                <c:pt idx="10">
                  <c:v>118.3</c:v>
                </c:pt>
                <c:pt idx="11">
                  <c:v>125.9</c:v>
                </c:pt>
                <c:pt idx="12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90.4</c:v>
                </c:pt>
                <c:pt idx="1">
                  <c:v>100.3</c:v>
                </c:pt>
                <c:pt idx="2">
                  <c:v>63.3</c:v>
                </c:pt>
                <c:pt idx="3">
                  <c:v>70.3</c:v>
                </c:pt>
                <c:pt idx="4">
                  <c:v>80</c:v>
                </c:pt>
                <c:pt idx="5">
                  <c:v>74.3</c:v>
                </c:pt>
                <c:pt idx="6">
                  <c:v>66.2</c:v>
                </c:pt>
                <c:pt idx="7">
                  <c:v>57.5</c:v>
                </c:pt>
                <c:pt idx="8">
                  <c:v>76.6</c:v>
                </c:pt>
                <c:pt idx="9">
                  <c:v>87.9</c:v>
                </c:pt>
                <c:pt idx="10">
                  <c:v>65.7</c:v>
                </c:pt>
                <c:pt idx="11">
                  <c:v>66</c:v>
                </c:pt>
                <c:pt idx="12">
                  <c:v>71.5</c:v>
                </c:pt>
              </c:numCache>
            </c:numRef>
          </c:val>
          <c:smooth val="0"/>
        </c:ser>
        <c:marker val="1"/>
        <c:axId val="58501756"/>
        <c:axId val="56753757"/>
      </c:line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53757"/>
        <c:crosses val="autoZero"/>
        <c:auto val="1"/>
        <c:lblOffset val="100"/>
        <c:tickLblSkip val="2"/>
        <c:noMultiLvlLbl val="0"/>
      </c:catAx>
      <c:valAx>
        <c:axId val="5675375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01756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505"/>
          <c:w val="0.209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56.6</c:v>
                </c:pt>
                <c:pt idx="1">
                  <c:v>84.2</c:v>
                </c:pt>
                <c:pt idx="2">
                  <c:v>59.1</c:v>
                </c:pt>
                <c:pt idx="3">
                  <c:v>54.5</c:v>
                </c:pt>
                <c:pt idx="4">
                  <c:v>61.1</c:v>
                </c:pt>
                <c:pt idx="5">
                  <c:v>75.1</c:v>
                </c:pt>
                <c:pt idx="6">
                  <c:v>77.9</c:v>
                </c:pt>
                <c:pt idx="7">
                  <c:v>92.6</c:v>
                </c:pt>
                <c:pt idx="8">
                  <c:v>67.4</c:v>
                </c:pt>
                <c:pt idx="9">
                  <c:v>83.1</c:v>
                </c:pt>
                <c:pt idx="10">
                  <c:v>75.7</c:v>
                </c:pt>
                <c:pt idx="11">
                  <c:v>75.9</c:v>
                </c:pt>
                <c:pt idx="12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67.9</c:v>
                </c:pt>
                <c:pt idx="1">
                  <c:v>102</c:v>
                </c:pt>
                <c:pt idx="2">
                  <c:v>83.9</c:v>
                </c:pt>
                <c:pt idx="3">
                  <c:v>76.7</c:v>
                </c:pt>
                <c:pt idx="4">
                  <c:v>70.5</c:v>
                </c:pt>
                <c:pt idx="5">
                  <c:v>96.7</c:v>
                </c:pt>
                <c:pt idx="6">
                  <c:v>117.3</c:v>
                </c:pt>
                <c:pt idx="7">
                  <c:v>110.5</c:v>
                </c:pt>
                <c:pt idx="8">
                  <c:v>79.1</c:v>
                </c:pt>
                <c:pt idx="9">
                  <c:v>87.6</c:v>
                </c:pt>
                <c:pt idx="10">
                  <c:v>86.2</c:v>
                </c:pt>
                <c:pt idx="11">
                  <c:v>92.3</c:v>
                </c:pt>
                <c:pt idx="12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102.9</c:v>
                </c:pt>
                <c:pt idx="1">
                  <c:v>181.2</c:v>
                </c:pt>
                <c:pt idx="2">
                  <c:v>71.9</c:v>
                </c:pt>
                <c:pt idx="3">
                  <c:v>88.7</c:v>
                </c:pt>
                <c:pt idx="4">
                  <c:v>88.6</c:v>
                </c:pt>
                <c:pt idx="5">
                  <c:v>126.1</c:v>
                </c:pt>
                <c:pt idx="6">
                  <c:v>82.2</c:v>
                </c:pt>
                <c:pt idx="7">
                  <c:v>114.5</c:v>
                </c:pt>
                <c:pt idx="8">
                  <c:v>57.4</c:v>
                </c:pt>
                <c:pt idx="9">
                  <c:v>74.3</c:v>
                </c:pt>
                <c:pt idx="10">
                  <c:v>159.2</c:v>
                </c:pt>
                <c:pt idx="11">
                  <c:v>65.9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51575"/>
        <c:crossesAt val="0"/>
        <c:auto val="1"/>
        <c:lblOffset val="100"/>
        <c:tickLblSkip val="2"/>
        <c:noMultiLvlLbl val="0"/>
      </c:catAx>
      <c:valAx>
        <c:axId val="33651575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1766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"/>
          <c:y val="0.12975"/>
          <c:w val="0.221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48.1</c:v>
                </c:pt>
                <c:pt idx="1">
                  <c:v>47.9</c:v>
                </c:pt>
                <c:pt idx="2">
                  <c:v>47.9</c:v>
                </c:pt>
                <c:pt idx="3">
                  <c:v>43.9</c:v>
                </c:pt>
                <c:pt idx="4">
                  <c:v>41.6</c:v>
                </c:pt>
                <c:pt idx="5">
                  <c:v>42.3</c:v>
                </c:pt>
                <c:pt idx="6">
                  <c:v>50.8</c:v>
                </c:pt>
                <c:pt idx="7">
                  <c:v>47.4</c:v>
                </c:pt>
                <c:pt idx="8">
                  <c:v>39.5</c:v>
                </c:pt>
                <c:pt idx="9">
                  <c:v>47.3</c:v>
                </c:pt>
                <c:pt idx="10">
                  <c:v>47</c:v>
                </c:pt>
                <c:pt idx="11">
                  <c:v>52.5</c:v>
                </c:pt>
                <c:pt idx="12">
                  <c:v>56.4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33.1</c:v>
                </c:pt>
                <c:pt idx="1">
                  <c:v>32.8</c:v>
                </c:pt>
                <c:pt idx="2">
                  <c:v>36.1</c:v>
                </c:pt>
                <c:pt idx="3">
                  <c:v>34.2</c:v>
                </c:pt>
                <c:pt idx="4">
                  <c:v>37.1</c:v>
                </c:pt>
                <c:pt idx="5">
                  <c:v>35.7</c:v>
                </c:pt>
                <c:pt idx="6">
                  <c:v>42.7</c:v>
                </c:pt>
                <c:pt idx="7">
                  <c:v>41.5</c:v>
                </c:pt>
                <c:pt idx="8">
                  <c:v>32.8</c:v>
                </c:pt>
                <c:pt idx="9">
                  <c:v>34.1</c:v>
                </c:pt>
                <c:pt idx="10">
                  <c:v>36.7</c:v>
                </c:pt>
                <c:pt idx="11">
                  <c:v>42.1</c:v>
                </c:pt>
                <c:pt idx="12">
                  <c:v>38.8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74.4</c:v>
                </c:pt>
                <c:pt idx="1">
                  <c:v>73</c:v>
                </c:pt>
                <c:pt idx="2">
                  <c:v>88</c:v>
                </c:pt>
                <c:pt idx="3">
                  <c:v>81.5</c:v>
                </c:pt>
                <c:pt idx="4">
                  <c:v>62.4</c:v>
                </c:pt>
                <c:pt idx="5">
                  <c:v>70.8</c:v>
                </c:pt>
                <c:pt idx="6">
                  <c:v>56.7</c:v>
                </c:pt>
                <c:pt idx="7">
                  <c:v>73.7</c:v>
                </c:pt>
                <c:pt idx="8">
                  <c:v>57.3</c:v>
                </c:pt>
                <c:pt idx="9">
                  <c:v>58.8</c:v>
                </c:pt>
                <c:pt idx="10">
                  <c:v>42.9</c:v>
                </c:pt>
                <c:pt idx="11">
                  <c:v>24.9</c:v>
                </c:pt>
                <c:pt idx="12">
                  <c:v>22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23025"/>
        <c:crosses val="autoZero"/>
        <c:auto val="1"/>
        <c:lblOffset val="100"/>
        <c:tickLblSkip val="2"/>
        <c:noMultiLvlLbl val="0"/>
      </c:catAx>
      <c:valAx>
        <c:axId val="41423025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872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15275"/>
          <c:w val="0.2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69.7</c:v>
                </c:pt>
                <c:pt idx="1">
                  <c:v>74.1</c:v>
                </c:pt>
                <c:pt idx="2">
                  <c:v>72.9</c:v>
                </c:pt>
                <c:pt idx="3">
                  <c:v>68.3</c:v>
                </c:pt>
                <c:pt idx="4">
                  <c:v>74</c:v>
                </c:pt>
                <c:pt idx="5">
                  <c:v>90.9</c:v>
                </c:pt>
                <c:pt idx="6">
                  <c:v>80.9</c:v>
                </c:pt>
                <c:pt idx="7">
                  <c:v>93.5</c:v>
                </c:pt>
                <c:pt idx="8">
                  <c:v>71.4</c:v>
                </c:pt>
                <c:pt idx="9">
                  <c:v>76</c:v>
                </c:pt>
                <c:pt idx="10">
                  <c:v>84.1</c:v>
                </c:pt>
                <c:pt idx="11">
                  <c:v>89.3</c:v>
                </c:pt>
                <c:pt idx="12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65.8</c:v>
                </c:pt>
                <c:pt idx="1">
                  <c:v>71.8</c:v>
                </c:pt>
                <c:pt idx="2">
                  <c:v>69</c:v>
                </c:pt>
                <c:pt idx="3">
                  <c:v>64.3</c:v>
                </c:pt>
                <c:pt idx="4">
                  <c:v>70</c:v>
                </c:pt>
                <c:pt idx="5">
                  <c:v>87.4</c:v>
                </c:pt>
                <c:pt idx="6">
                  <c:v>77.9</c:v>
                </c:pt>
                <c:pt idx="7">
                  <c:v>87.6</c:v>
                </c:pt>
                <c:pt idx="8">
                  <c:v>66.9</c:v>
                </c:pt>
                <c:pt idx="9">
                  <c:v>71.2</c:v>
                </c:pt>
                <c:pt idx="10">
                  <c:v>78.6</c:v>
                </c:pt>
                <c:pt idx="11">
                  <c:v>82.1</c:v>
                </c:pt>
                <c:pt idx="12">
                  <c:v>67.9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151.5</c:v>
                </c:pt>
                <c:pt idx="1">
                  <c:v>170.1</c:v>
                </c:pt>
                <c:pt idx="2">
                  <c:v>181</c:v>
                </c:pt>
                <c:pt idx="3">
                  <c:v>191.4</c:v>
                </c:pt>
                <c:pt idx="4">
                  <c:v>209</c:v>
                </c:pt>
                <c:pt idx="5">
                  <c:v>224.7</c:v>
                </c:pt>
                <c:pt idx="6">
                  <c:v>245.9</c:v>
                </c:pt>
                <c:pt idx="7">
                  <c:v>251.9</c:v>
                </c:pt>
                <c:pt idx="8">
                  <c:v>241.2</c:v>
                </c:pt>
                <c:pt idx="9">
                  <c:v>237.9</c:v>
                </c:pt>
                <c:pt idx="10">
                  <c:v>240</c:v>
                </c:pt>
                <c:pt idx="11">
                  <c:v>245.2</c:v>
                </c:pt>
                <c:pt idx="12">
                  <c:v>244.1</c:v>
                </c:pt>
              </c:numCache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0699"/>
        <c:crosses val="autoZero"/>
        <c:auto val="1"/>
        <c:lblOffset val="100"/>
        <c:tickLblSkip val="2"/>
        <c:noMultiLvlLbl val="0"/>
      </c:catAx>
      <c:valAx>
        <c:axId val="66930699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2906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"/>
          <c:w val="0.2317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88.5</c:v>
                </c:pt>
                <c:pt idx="1">
                  <c:v>95.9</c:v>
                </c:pt>
                <c:pt idx="2">
                  <c:v>82.7</c:v>
                </c:pt>
                <c:pt idx="3">
                  <c:v>105.9</c:v>
                </c:pt>
                <c:pt idx="4">
                  <c:v>115.7</c:v>
                </c:pt>
                <c:pt idx="5">
                  <c:v>103.4</c:v>
                </c:pt>
                <c:pt idx="6">
                  <c:v>97.3</c:v>
                </c:pt>
                <c:pt idx="7">
                  <c:v>112.2</c:v>
                </c:pt>
                <c:pt idx="8">
                  <c:v>106.3</c:v>
                </c:pt>
                <c:pt idx="9">
                  <c:v>113.8</c:v>
                </c:pt>
                <c:pt idx="10">
                  <c:v>100.3</c:v>
                </c:pt>
                <c:pt idx="11">
                  <c:v>111.6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84.1</c:v>
                </c:pt>
                <c:pt idx="1">
                  <c:v>88.8</c:v>
                </c:pt>
                <c:pt idx="2">
                  <c:v>83</c:v>
                </c:pt>
                <c:pt idx="3">
                  <c:v>111.8</c:v>
                </c:pt>
                <c:pt idx="4">
                  <c:v>117.4</c:v>
                </c:pt>
                <c:pt idx="5">
                  <c:v>101.2</c:v>
                </c:pt>
                <c:pt idx="6">
                  <c:v>96</c:v>
                </c:pt>
                <c:pt idx="7">
                  <c:v>111.6</c:v>
                </c:pt>
                <c:pt idx="8">
                  <c:v>104</c:v>
                </c:pt>
                <c:pt idx="9">
                  <c:v>113.1</c:v>
                </c:pt>
                <c:pt idx="10">
                  <c:v>103.3</c:v>
                </c:pt>
                <c:pt idx="11">
                  <c:v>116.9</c:v>
                </c:pt>
                <c:pt idx="12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123.7</c:v>
                </c:pt>
                <c:pt idx="1">
                  <c:v>133</c:v>
                </c:pt>
                <c:pt idx="2">
                  <c:v>129.5</c:v>
                </c:pt>
                <c:pt idx="3">
                  <c:v>121.2</c:v>
                </c:pt>
                <c:pt idx="4">
                  <c:v>112.9</c:v>
                </c:pt>
                <c:pt idx="5">
                  <c:v>115.2</c:v>
                </c:pt>
                <c:pt idx="6">
                  <c:v>115.4</c:v>
                </c:pt>
                <c:pt idx="7">
                  <c:v>120.2</c:v>
                </c:pt>
                <c:pt idx="8">
                  <c:v>113.9</c:v>
                </c:pt>
                <c:pt idx="9">
                  <c:v>110.7</c:v>
                </c:pt>
                <c:pt idx="10">
                  <c:v>98.2</c:v>
                </c:pt>
                <c:pt idx="11">
                  <c:v>101.6</c:v>
                </c:pt>
                <c:pt idx="12">
                  <c:v>106.5</c:v>
                </c:pt>
              </c:numCache>
            </c:numRef>
          </c:val>
          <c:smooth val="0"/>
        </c:ser>
        <c:marker val="1"/>
        <c:axId val="65505380"/>
        <c:axId val="52677509"/>
      </c:line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77509"/>
        <c:crossesAt val="0"/>
        <c:auto val="1"/>
        <c:lblOffset val="100"/>
        <c:tickLblSkip val="2"/>
        <c:noMultiLvlLbl val="0"/>
      </c:catAx>
      <c:valAx>
        <c:axId val="52677509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05380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67175"/>
          <c:w val="0.2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108.4</c:v>
                </c:pt>
                <c:pt idx="1">
                  <c:v>102.4</c:v>
                </c:pt>
                <c:pt idx="2">
                  <c:v>84.1</c:v>
                </c:pt>
                <c:pt idx="3">
                  <c:v>108.1</c:v>
                </c:pt>
                <c:pt idx="4">
                  <c:v>105.8</c:v>
                </c:pt>
                <c:pt idx="5">
                  <c:v>100.2</c:v>
                </c:pt>
                <c:pt idx="6">
                  <c:v>106.8</c:v>
                </c:pt>
                <c:pt idx="7">
                  <c:v>106.5</c:v>
                </c:pt>
                <c:pt idx="8">
                  <c:v>78.5</c:v>
                </c:pt>
                <c:pt idx="9">
                  <c:v>76.2</c:v>
                </c:pt>
                <c:pt idx="10">
                  <c:v>96.3</c:v>
                </c:pt>
                <c:pt idx="11">
                  <c:v>114.6</c:v>
                </c:pt>
                <c:pt idx="12">
                  <c:v>111.7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105.2</c:v>
                </c:pt>
                <c:pt idx="1">
                  <c:v>101.4</c:v>
                </c:pt>
                <c:pt idx="2">
                  <c:v>91.7</c:v>
                </c:pt>
                <c:pt idx="3">
                  <c:v>104.2</c:v>
                </c:pt>
                <c:pt idx="4">
                  <c:v>104.2</c:v>
                </c:pt>
                <c:pt idx="5">
                  <c:v>99.3</c:v>
                </c:pt>
                <c:pt idx="6">
                  <c:v>102</c:v>
                </c:pt>
                <c:pt idx="7">
                  <c:v>104</c:v>
                </c:pt>
                <c:pt idx="8">
                  <c:v>89.3</c:v>
                </c:pt>
                <c:pt idx="9">
                  <c:v>78.9</c:v>
                </c:pt>
                <c:pt idx="10">
                  <c:v>95.3</c:v>
                </c:pt>
                <c:pt idx="11">
                  <c:v>104.1</c:v>
                </c:pt>
                <c:pt idx="12">
                  <c:v>108.7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84</c:v>
                </c:pt>
                <c:pt idx="1">
                  <c:v>82</c:v>
                </c:pt>
                <c:pt idx="2">
                  <c:v>63.9</c:v>
                </c:pt>
                <c:pt idx="3">
                  <c:v>73.3</c:v>
                </c:pt>
                <c:pt idx="4">
                  <c:v>72.6</c:v>
                </c:pt>
                <c:pt idx="5">
                  <c:v>71.9</c:v>
                </c:pt>
                <c:pt idx="6">
                  <c:v>76.3</c:v>
                </c:pt>
                <c:pt idx="7">
                  <c:v>75.8</c:v>
                </c:pt>
                <c:pt idx="8">
                  <c:v>61.7</c:v>
                </c:pt>
                <c:pt idx="9">
                  <c:v>57</c:v>
                </c:pt>
                <c:pt idx="10">
                  <c:v>57.9</c:v>
                </c:pt>
                <c:pt idx="11">
                  <c:v>67.6</c:v>
                </c:pt>
                <c:pt idx="12">
                  <c:v>68.6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9807"/>
        <c:crosses val="autoZero"/>
        <c:auto val="1"/>
        <c:lblOffset val="100"/>
        <c:tickLblSkip val="2"/>
        <c:noMultiLvlLbl val="0"/>
      </c:catAx>
      <c:valAx>
        <c:axId val="39019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534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68"/>
          <c:w val="0.213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98.2</c:v>
                </c:pt>
                <c:pt idx="1">
                  <c:v>87.8</c:v>
                </c:pt>
                <c:pt idx="2">
                  <c:v>97.7</c:v>
                </c:pt>
                <c:pt idx="3">
                  <c:v>96.4</c:v>
                </c:pt>
                <c:pt idx="4">
                  <c:v>98.1</c:v>
                </c:pt>
                <c:pt idx="5">
                  <c:v>102</c:v>
                </c:pt>
                <c:pt idx="6">
                  <c:v>97.3</c:v>
                </c:pt>
                <c:pt idx="7">
                  <c:v>92.9</c:v>
                </c:pt>
                <c:pt idx="8">
                  <c:v>94.1</c:v>
                </c:pt>
                <c:pt idx="9">
                  <c:v>93.1</c:v>
                </c:pt>
                <c:pt idx="10">
                  <c:v>93.1</c:v>
                </c:pt>
                <c:pt idx="11">
                  <c:v>96</c:v>
                </c:pt>
                <c:pt idx="12">
                  <c:v>94.9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94.3</c:v>
                </c:pt>
                <c:pt idx="1">
                  <c:v>91.4</c:v>
                </c:pt>
                <c:pt idx="2">
                  <c:v>90.2</c:v>
                </c:pt>
                <c:pt idx="3">
                  <c:v>96.3</c:v>
                </c:pt>
                <c:pt idx="4">
                  <c:v>98.5</c:v>
                </c:pt>
                <c:pt idx="5">
                  <c:v>103.2</c:v>
                </c:pt>
                <c:pt idx="6">
                  <c:v>99</c:v>
                </c:pt>
                <c:pt idx="7">
                  <c:v>94.5</c:v>
                </c:pt>
                <c:pt idx="8">
                  <c:v>91.6</c:v>
                </c:pt>
                <c:pt idx="9">
                  <c:v>90.7</c:v>
                </c:pt>
                <c:pt idx="10">
                  <c:v>93.7</c:v>
                </c:pt>
                <c:pt idx="11">
                  <c:v>103</c:v>
                </c:pt>
                <c:pt idx="12">
                  <c:v>97.2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143.3</c:v>
                </c:pt>
                <c:pt idx="1">
                  <c:v>142.8</c:v>
                </c:pt>
                <c:pt idx="2">
                  <c:v>155.1</c:v>
                </c:pt>
                <c:pt idx="3">
                  <c:v>146.1</c:v>
                </c:pt>
                <c:pt idx="4">
                  <c:v>156.6</c:v>
                </c:pt>
                <c:pt idx="5">
                  <c:v>152.1</c:v>
                </c:pt>
                <c:pt idx="6">
                  <c:v>164.2</c:v>
                </c:pt>
                <c:pt idx="7">
                  <c:v>178.8</c:v>
                </c:pt>
                <c:pt idx="8">
                  <c:v>161.5</c:v>
                </c:pt>
                <c:pt idx="9">
                  <c:v>169.5</c:v>
                </c:pt>
                <c:pt idx="10">
                  <c:v>171.5</c:v>
                </c:pt>
                <c:pt idx="11">
                  <c:v>147.6</c:v>
                </c:pt>
                <c:pt idx="12">
                  <c:v>142.9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769"/>
        <c:crosses val="autoZero"/>
        <c:auto val="1"/>
        <c:lblOffset val="100"/>
        <c:tickLblSkip val="2"/>
        <c:noMultiLvlLbl val="0"/>
      </c:catAx>
      <c:valAx>
        <c:axId val="648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3944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6675"/>
          <c:w val="0.209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115.8</c:v>
                </c:pt>
                <c:pt idx="1">
                  <c:v>107.1</c:v>
                </c:pt>
                <c:pt idx="2">
                  <c:v>106.3</c:v>
                </c:pt>
                <c:pt idx="3">
                  <c:v>111.6</c:v>
                </c:pt>
                <c:pt idx="4">
                  <c:v>111.2</c:v>
                </c:pt>
                <c:pt idx="5">
                  <c:v>115.8</c:v>
                </c:pt>
                <c:pt idx="6">
                  <c:v>116.2</c:v>
                </c:pt>
                <c:pt idx="7">
                  <c:v>119.7</c:v>
                </c:pt>
                <c:pt idx="8">
                  <c:v>108.5</c:v>
                </c:pt>
                <c:pt idx="9">
                  <c:v>110.5</c:v>
                </c:pt>
                <c:pt idx="10">
                  <c:v>103.3</c:v>
                </c:pt>
                <c:pt idx="11">
                  <c:v>112</c:v>
                </c:pt>
                <c:pt idx="12">
                  <c:v>114.3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111.3</c:v>
                </c:pt>
                <c:pt idx="1">
                  <c:v>106.8</c:v>
                </c:pt>
                <c:pt idx="2">
                  <c:v>119.1</c:v>
                </c:pt>
                <c:pt idx="3">
                  <c:v>105.9</c:v>
                </c:pt>
                <c:pt idx="4">
                  <c:v>114</c:v>
                </c:pt>
                <c:pt idx="5">
                  <c:v>116.1</c:v>
                </c:pt>
                <c:pt idx="6">
                  <c:v>106.2</c:v>
                </c:pt>
                <c:pt idx="7">
                  <c:v>114.5</c:v>
                </c:pt>
                <c:pt idx="8">
                  <c:v>106.8</c:v>
                </c:pt>
                <c:pt idx="9">
                  <c:v>102.1</c:v>
                </c:pt>
                <c:pt idx="10">
                  <c:v>104.1</c:v>
                </c:pt>
                <c:pt idx="11">
                  <c:v>95.2</c:v>
                </c:pt>
                <c:pt idx="12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168.3</c:v>
                </c:pt>
                <c:pt idx="1">
                  <c:v>183.7</c:v>
                </c:pt>
                <c:pt idx="2">
                  <c:v>182.9</c:v>
                </c:pt>
                <c:pt idx="3">
                  <c:v>189.7</c:v>
                </c:pt>
                <c:pt idx="4">
                  <c:v>169.3</c:v>
                </c:pt>
                <c:pt idx="5">
                  <c:v>168.5</c:v>
                </c:pt>
                <c:pt idx="6">
                  <c:v>195</c:v>
                </c:pt>
                <c:pt idx="7">
                  <c:v>182.9</c:v>
                </c:pt>
                <c:pt idx="8">
                  <c:v>165.2</c:v>
                </c:pt>
                <c:pt idx="9">
                  <c:v>171.3</c:v>
                </c:pt>
                <c:pt idx="10">
                  <c:v>155.3</c:v>
                </c:pt>
                <c:pt idx="11">
                  <c:v>163.5</c:v>
                </c:pt>
                <c:pt idx="12">
                  <c:v>164.5</c:v>
                </c:pt>
              </c:numCache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7251"/>
        <c:crosses val="autoZero"/>
        <c:auto val="1"/>
        <c:lblOffset val="100"/>
        <c:tickLblSkip val="2"/>
        <c:noMultiLvlLbl val="0"/>
      </c:catAx>
      <c:valAx>
        <c:axId val="55747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9922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68575"/>
          <c:w val="0.221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87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88</v>
      </c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SheetLayoutView="100" zoomScalePageLayoutView="0" workbookViewId="0" topLeftCell="A1">
      <pane ySplit="3" topLeftCell="A67" activePane="bottomLeft" state="frozen"/>
      <selection pane="topLeft" activeCell="A1" sqref="A1"/>
      <selection pane="bottomLeft" activeCell="H75" sqref="H75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21</v>
      </c>
      <c r="H1" s="3" t="s">
        <v>22</v>
      </c>
      <c r="L1" s="3" t="s">
        <v>23</v>
      </c>
      <c r="T1" s="39" t="s">
        <v>24</v>
      </c>
      <c r="U1" s="39"/>
      <c r="V1" s="39"/>
      <c r="W1" s="39"/>
      <c r="X1" s="39"/>
      <c r="Y1" s="39"/>
    </row>
    <row r="2" spans="1:55" ht="13.5">
      <c r="A2" s="24"/>
      <c r="B2" s="25"/>
      <c r="E2" s="3" t="s">
        <v>47</v>
      </c>
      <c r="H2" s="3" t="s">
        <v>25</v>
      </c>
      <c r="I2" s="3" t="s">
        <v>26</v>
      </c>
      <c r="J2" s="3" t="s">
        <v>27</v>
      </c>
      <c r="L2" s="3" t="s">
        <v>28</v>
      </c>
      <c r="S2" s="3" t="s">
        <v>29</v>
      </c>
      <c r="T2" s="36" t="s">
        <v>30</v>
      </c>
      <c r="U2" s="37"/>
      <c r="V2" s="38"/>
      <c r="W2" s="36" t="s">
        <v>31</v>
      </c>
      <c r="X2" s="37"/>
      <c r="Y2" s="38"/>
      <c r="Z2" s="36" t="s">
        <v>32</v>
      </c>
      <c r="AA2" s="37"/>
      <c r="AB2" s="38"/>
      <c r="AC2" s="36" t="s">
        <v>33</v>
      </c>
      <c r="AD2" s="37"/>
      <c r="AE2" s="38"/>
      <c r="AF2" s="36" t="s">
        <v>50</v>
      </c>
      <c r="AG2" s="37"/>
      <c r="AH2" s="38"/>
      <c r="AI2" s="36" t="s">
        <v>51</v>
      </c>
      <c r="AJ2" s="37"/>
      <c r="AK2" s="38"/>
      <c r="AL2" s="36" t="s">
        <v>34</v>
      </c>
      <c r="AM2" s="37"/>
      <c r="AN2" s="38"/>
      <c r="AO2" s="36" t="s">
        <v>35</v>
      </c>
      <c r="AP2" s="37"/>
      <c r="AQ2" s="38"/>
      <c r="AR2" s="36" t="s">
        <v>36</v>
      </c>
      <c r="AS2" s="37"/>
      <c r="AT2" s="38"/>
      <c r="AU2" s="36" t="s">
        <v>37</v>
      </c>
      <c r="AV2" s="37"/>
      <c r="AW2" s="38"/>
      <c r="AX2" s="36" t="s">
        <v>38</v>
      </c>
      <c r="AY2" s="37"/>
      <c r="AZ2" s="38"/>
      <c r="BA2" s="36" t="s">
        <v>83</v>
      </c>
      <c r="BB2" s="37"/>
      <c r="BC2" s="38"/>
    </row>
    <row r="3" spans="1:55" ht="13.5">
      <c r="A3" s="26" t="s">
        <v>77</v>
      </c>
      <c r="B3" s="27"/>
      <c r="E3" s="3" t="s">
        <v>39</v>
      </c>
      <c r="F3" s="3" t="s">
        <v>40</v>
      </c>
      <c r="G3" s="3" t="s">
        <v>41</v>
      </c>
      <c r="H3" s="11" t="s">
        <v>45</v>
      </c>
      <c r="I3" s="12" t="s">
        <v>81</v>
      </c>
      <c r="J3" s="3" t="s">
        <v>81</v>
      </c>
      <c r="M3" s="3" t="s">
        <v>42</v>
      </c>
      <c r="N3" s="3" t="s">
        <v>26</v>
      </c>
      <c r="O3" s="3" t="s">
        <v>27</v>
      </c>
      <c r="T3" s="13" t="s">
        <v>39</v>
      </c>
      <c r="U3" s="14" t="s">
        <v>40</v>
      </c>
      <c r="V3" s="15" t="s">
        <v>41</v>
      </c>
      <c r="W3" s="13" t="s">
        <v>39</v>
      </c>
      <c r="X3" s="14" t="s">
        <v>40</v>
      </c>
      <c r="Y3" s="15" t="s">
        <v>41</v>
      </c>
      <c r="Z3" s="13" t="s">
        <v>39</v>
      </c>
      <c r="AA3" s="14" t="s">
        <v>40</v>
      </c>
      <c r="AB3" s="15" t="s">
        <v>41</v>
      </c>
      <c r="AC3" s="13" t="s">
        <v>39</v>
      </c>
      <c r="AD3" s="14" t="s">
        <v>40</v>
      </c>
      <c r="AE3" s="15" t="s">
        <v>41</v>
      </c>
      <c r="AF3" s="13" t="s">
        <v>39</v>
      </c>
      <c r="AG3" s="14" t="s">
        <v>40</v>
      </c>
      <c r="AH3" s="15" t="s">
        <v>41</v>
      </c>
      <c r="AI3" s="13" t="s">
        <v>39</v>
      </c>
      <c r="AJ3" s="14" t="s">
        <v>40</v>
      </c>
      <c r="AK3" s="15" t="s">
        <v>41</v>
      </c>
      <c r="AL3" s="13" t="s">
        <v>39</v>
      </c>
      <c r="AM3" s="14" t="s">
        <v>40</v>
      </c>
      <c r="AN3" s="15" t="s">
        <v>41</v>
      </c>
      <c r="AO3" s="13" t="s">
        <v>39</v>
      </c>
      <c r="AP3" s="14" t="s">
        <v>40</v>
      </c>
      <c r="AQ3" s="15" t="s">
        <v>41</v>
      </c>
      <c r="AR3" s="13" t="s">
        <v>39</v>
      </c>
      <c r="AS3" s="14" t="s">
        <v>40</v>
      </c>
      <c r="AT3" s="15" t="s">
        <v>41</v>
      </c>
      <c r="AU3" s="13" t="s">
        <v>39</v>
      </c>
      <c r="AV3" s="14" t="s">
        <v>40</v>
      </c>
      <c r="AW3" s="15" t="s">
        <v>41</v>
      </c>
      <c r="AX3" s="13" t="s">
        <v>39</v>
      </c>
      <c r="AY3" s="14" t="s">
        <v>40</v>
      </c>
      <c r="AZ3" s="15" t="s">
        <v>41</v>
      </c>
      <c r="BA3" s="13" t="s">
        <v>39</v>
      </c>
      <c r="BB3" s="14" t="s">
        <v>40</v>
      </c>
      <c r="BC3" s="15" t="s">
        <v>41</v>
      </c>
    </row>
    <row r="4" spans="1:55" ht="13.5">
      <c r="A4" s="28">
        <v>20</v>
      </c>
      <c r="B4" s="29"/>
      <c r="D4" s="20" t="s">
        <v>18</v>
      </c>
      <c r="E4" s="34">
        <v>90.9</v>
      </c>
      <c r="F4" s="34">
        <v>93.7</v>
      </c>
      <c r="G4" s="34">
        <v>111.5</v>
      </c>
      <c r="H4" s="34">
        <f>E4</f>
        <v>90.9</v>
      </c>
      <c r="I4" s="34">
        <v>116</v>
      </c>
      <c r="J4" s="34">
        <v>117</v>
      </c>
      <c r="L4" s="20" t="s">
        <v>18</v>
      </c>
      <c r="M4" s="17"/>
      <c r="N4" s="17"/>
      <c r="O4" s="17"/>
      <c r="R4" s="17"/>
      <c r="S4" s="18" t="s">
        <v>80</v>
      </c>
      <c r="T4" s="7">
        <v>103.9</v>
      </c>
      <c r="U4" s="6">
        <v>104.1</v>
      </c>
      <c r="V4" s="8">
        <v>110.2</v>
      </c>
      <c r="W4" s="7">
        <v>181.5</v>
      </c>
      <c r="X4" s="6">
        <v>88.7</v>
      </c>
      <c r="Y4" s="8">
        <v>90.4</v>
      </c>
      <c r="Z4" s="7">
        <v>56.6</v>
      </c>
      <c r="AA4" s="6">
        <v>67.9</v>
      </c>
      <c r="AB4" s="8">
        <v>102.9</v>
      </c>
      <c r="AC4" s="7">
        <v>48.1</v>
      </c>
      <c r="AD4" s="6">
        <v>33.1</v>
      </c>
      <c r="AE4" s="8">
        <v>74.4</v>
      </c>
      <c r="AF4" s="21" t="s">
        <v>52</v>
      </c>
      <c r="AG4" s="22" t="s">
        <v>53</v>
      </c>
      <c r="AH4" s="8"/>
      <c r="AI4" s="7">
        <v>69.7</v>
      </c>
      <c r="AJ4" s="6">
        <v>65.8</v>
      </c>
      <c r="AK4" s="8">
        <v>151.5</v>
      </c>
      <c r="AL4" s="7">
        <v>88.5</v>
      </c>
      <c r="AM4" s="6">
        <v>84.1</v>
      </c>
      <c r="AN4" s="8">
        <v>123.7</v>
      </c>
      <c r="AO4" s="7">
        <v>39.5</v>
      </c>
      <c r="AP4" s="6">
        <v>58.3</v>
      </c>
      <c r="AQ4" s="8">
        <v>98</v>
      </c>
      <c r="AR4" s="7">
        <v>108.4</v>
      </c>
      <c r="AS4" s="6">
        <v>105.2</v>
      </c>
      <c r="AT4" s="8">
        <v>84</v>
      </c>
      <c r="AU4" s="7">
        <v>98.2</v>
      </c>
      <c r="AV4" s="6">
        <v>94.3</v>
      </c>
      <c r="AW4" s="8">
        <v>143.3</v>
      </c>
      <c r="AX4" s="7">
        <v>115.8</v>
      </c>
      <c r="AY4" s="6">
        <v>111.3</v>
      </c>
      <c r="AZ4" s="8">
        <v>168.3</v>
      </c>
      <c r="BA4" s="21">
        <v>124</v>
      </c>
      <c r="BB4" s="22">
        <v>110.7</v>
      </c>
      <c r="BC4" s="8" t="s">
        <v>48</v>
      </c>
    </row>
    <row r="5" spans="1:55" ht="13.5">
      <c r="A5" s="28"/>
      <c r="B5" s="29"/>
      <c r="D5" s="19" t="s">
        <v>0</v>
      </c>
      <c r="E5" s="34">
        <v>87.7</v>
      </c>
      <c r="F5" s="34">
        <v>91.6</v>
      </c>
      <c r="G5" s="34">
        <v>112</v>
      </c>
      <c r="H5" s="34">
        <f aca="true" t="shared" si="0" ref="H5:H68">E5</f>
        <v>87.7</v>
      </c>
      <c r="I5" s="34">
        <v>117.7</v>
      </c>
      <c r="J5" s="34">
        <v>117.3</v>
      </c>
      <c r="L5" s="19" t="s">
        <v>0</v>
      </c>
      <c r="M5" s="17">
        <f>(SUM(H4:H6))/3</f>
        <v>90.2</v>
      </c>
      <c r="N5" s="17">
        <f aca="true" t="shared" si="1" ref="N5:O7">(SUM(I4:I6))/3</f>
        <v>116.86666666666667</v>
      </c>
      <c r="O5" s="17">
        <f t="shared" si="1"/>
        <v>116.83333333333333</v>
      </c>
      <c r="R5" s="17"/>
      <c r="S5" s="18" t="s">
        <v>1</v>
      </c>
      <c r="T5" s="7">
        <v>105.5</v>
      </c>
      <c r="U5" s="6">
        <v>107.6</v>
      </c>
      <c r="V5" s="8">
        <v>97.7</v>
      </c>
      <c r="W5" s="7">
        <v>225.4</v>
      </c>
      <c r="X5" s="6">
        <v>96.2</v>
      </c>
      <c r="Y5" s="8">
        <v>100.3</v>
      </c>
      <c r="Z5" s="7">
        <v>84.2</v>
      </c>
      <c r="AA5" s="6">
        <v>102</v>
      </c>
      <c r="AB5" s="8">
        <v>181.2</v>
      </c>
      <c r="AC5" s="7">
        <v>47.9</v>
      </c>
      <c r="AD5" s="6">
        <v>32.8</v>
      </c>
      <c r="AE5" s="8">
        <v>73</v>
      </c>
      <c r="AF5" s="21" t="s">
        <v>52</v>
      </c>
      <c r="AG5" s="22" t="s">
        <v>53</v>
      </c>
      <c r="AH5" s="8"/>
      <c r="AI5" s="7">
        <v>74.1</v>
      </c>
      <c r="AJ5" s="6">
        <v>71.8</v>
      </c>
      <c r="AK5" s="8">
        <v>170.1</v>
      </c>
      <c r="AL5" s="7">
        <v>95.9</v>
      </c>
      <c r="AM5" s="6">
        <v>88.8</v>
      </c>
      <c r="AN5" s="8">
        <v>133</v>
      </c>
      <c r="AO5" s="7">
        <v>39.9</v>
      </c>
      <c r="AP5" s="6">
        <v>56.3</v>
      </c>
      <c r="AQ5" s="8">
        <v>102.5</v>
      </c>
      <c r="AR5" s="7">
        <v>102.4</v>
      </c>
      <c r="AS5" s="6">
        <v>101.4</v>
      </c>
      <c r="AT5" s="8">
        <v>82</v>
      </c>
      <c r="AU5" s="7">
        <v>87.8</v>
      </c>
      <c r="AV5" s="6">
        <v>91.4</v>
      </c>
      <c r="AW5" s="8">
        <v>142.8</v>
      </c>
      <c r="AX5" s="7">
        <v>107.1</v>
      </c>
      <c r="AY5" s="6">
        <v>106.8</v>
      </c>
      <c r="AZ5" s="8">
        <v>183.7</v>
      </c>
      <c r="BA5" s="21">
        <v>130.1</v>
      </c>
      <c r="BB5" s="22">
        <v>131.6</v>
      </c>
      <c r="BC5" s="8" t="s">
        <v>48</v>
      </c>
    </row>
    <row r="6" spans="1:55" ht="13.5">
      <c r="A6" s="28"/>
      <c r="B6" s="29"/>
      <c r="D6" s="19" t="s">
        <v>19</v>
      </c>
      <c r="E6" s="34">
        <v>92</v>
      </c>
      <c r="F6" s="34">
        <v>96.5</v>
      </c>
      <c r="G6" s="34">
        <v>114.6</v>
      </c>
      <c r="H6" s="34">
        <f t="shared" si="0"/>
        <v>92</v>
      </c>
      <c r="I6" s="34">
        <v>116.9</v>
      </c>
      <c r="J6" s="34">
        <v>116.2</v>
      </c>
      <c r="L6" s="19" t="s">
        <v>19</v>
      </c>
      <c r="M6" s="17">
        <f aca="true" t="shared" si="2" ref="M6:M11">(SUM(H5:H7))/3</f>
        <v>90.53333333333335</v>
      </c>
      <c r="N6" s="17">
        <f t="shared" si="1"/>
        <v>117.56666666666668</v>
      </c>
      <c r="O6" s="17">
        <f t="shared" si="1"/>
        <v>116.33333333333333</v>
      </c>
      <c r="R6" s="17"/>
      <c r="S6" s="18" t="s">
        <v>2</v>
      </c>
      <c r="T6" s="7">
        <v>113.4</v>
      </c>
      <c r="U6" s="6">
        <v>114.4</v>
      </c>
      <c r="V6" s="8">
        <v>89.3</v>
      </c>
      <c r="W6" s="7">
        <v>266.8</v>
      </c>
      <c r="X6" s="6">
        <v>105.2</v>
      </c>
      <c r="Y6" s="8">
        <v>63.3</v>
      </c>
      <c r="Z6" s="7">
        <v>59.1</v>
      </c>
      <c r="AA6" s="6">
        <v>83.9</v>
      </c>
      <c r="AB6" s="8">
        <v>71.9</v>
      </c>
      <c r="AC6" s="7">
        <v>47.9</v>
      </c>
      <c r="AD6" s="6">
        <v>36.1</v>
      </c>
      <c r="AE6" s="8">
        <v>88</v>
      </c>
      <c r="AF6" s="21" t="s">
        <v>52</v>
      </c>
      <c r="AG6" s="22" t="s">
        <v>53</v>
      </c>
      <c r="AH6" s="8"/>
      <c r="AI6" s="7">
        <v>72.9</v>
      </c>
      <c r="AJ6" s="6">
        <v>69</v>
      </c>
      <c r="AK6" s="8">
        <v>181</v>
      </c>
      <c r="AL6" s="7">
        <v>82.7</v>
      </c>
      <c r="AM6" s="6">
        <v>83</v>
      </c>
      <c r="AN6" s="8">
        <v>129.5</v>
      </c>
      <c r="AO6" s="7">
        <v>47.7</v>
      </c>
      <c r="AP6" s="6">
        <v>65.4</v>
      </c>
      <c r="AQ6" s="8">
        <v>84.5</v>
      </c>
      <c r="AR6" s="7">
        <v>84.1</v>
      </c>
      <c r="AS6" s="6">
        <v>91.7</v>
      </c>
      <c r="AT6" s="8">
        <v>63.9</v>
      </c>
      <c r="AU6" s="7">
        <v>97.7</v>
      </c>
      <c r="AV6" s="6">
        <v>90.2</v>
      </c>
      <c r="AW6" s="8">
        <v>155.1</v>
      </c>
      <c r="AX6" s="7">
        <v>106.3</v>
      </c>
      <c r="AY6" s="6">
        <v>119.1</v>
      </c>
      <c r="AZ6" s="8">
        <v>182.9</v>
      </c>
      <c r="BA6" s="21">
        <v>134.2</v>
      </c>
      <c r="BB6" s="22">
        <v>144.8</v>
      </c>
      <c r="BC6" s="8" t="s">
        <v>48</v>
      </c>
    </row>
    <row r="7" spans="1:55" ht="13.5">
      <c r="A7" s="28"/>
      <c r="B7" s="29"/>
      <c r="D7" s="19" t="s">
        <v>20</v>
      </c>
      <c r="E7" s="34">
        <v>91.9</v>
      </c>
      <c r="F7" s="34">
        <v>95.1</v>
      </c>
      <c r="G7" s="34">
        <v>116.1</v>
      </c>
      <c r="H7" s="34">
        <f t="shared" si="0"/>
        <v>91.9</v>
      </c>
      <c r="I7" s="34">
        <v>118.1</v>
      </c>
      <c r="J7" s="34">
        <v>115.5</v>
      </c>
      <c r="L7" s="19" t="s">
        <v>44</v>
      </c>
      <c r="M7" s="17">
        <f t="shared" si="2"/>
        <v>93.13333333333333</v>
      </c>
      <c r="N7" s="17">
        <f t="shared" si="1"/>
        <v>117.33333333333333</v>
      </c>
      <c r="O7" s="17">
        <f t="shared" si="1"/>
        <v>115.93333333333332</v>
      </c>
      <c r="R7" s="17"/>
      <c r="S7" s="18" t="s">
        <v>3</v>
      </c>
      <c r="T7" s="7">
        <v>122.1</v>
      </c>
      <c r="U7" s="6">
        <v>121.8</v>
      </c>
      <c r="V7" s="8">
        <v>111.5</v>
      </c>
      <c r="W7" s="7">
        <v>278</v>
      </c>
      <c r="X7" s="6">
        <v>112.4</v>
      </c>
      <c r="Y7" s="8">
        <v>70.3</v>
      </c>
      <c r="Z7" s="7">
        <v>54.5</v>
      </c>
      <c r="AA7" s="6">
        <v>76.7</v>
      </c>
      <c r="AB7" s="8">
        <v>88.7</v>
      </c>
      <c r="AC7" s="7">
        <v>43.9</v>
      </c>
      <c r="AD7" s="6">
        <v>34.2</v>
      </c>
      <c r="AE7" s="8">
        <v>81.5</v>
      </c>
      <c r="AF7" s="21" t="s">
        <v>52</v>
      </c>
      <c r="AG7" s="22" t="s">
        <v>53</v>
      </c>
      <c r="AH7" s="8"/>
      <c r="AI7" s="7">
        <v>68.3</v>
      </c>
      <c r="AJ7" s="6">
        <v>64.3</v>
      </c>
      <c r="AK7" s="8">
        <v>191.4</v>
      </c>
      <c r="AL7" s="7">
        <v>105.9</v>
      </c>
      <c r="AM7" s="6">
        <v>111.8</v>
      </c>
      <c r="AN7" s="8">
        <v>121.2</v>
      </c>
      <c r="AO7" s="7">
        <v>41.4</v>
      </c>
      <c r="AP7" s="6">
        <v>63.3</v>
      </c>
      <c r="AQ7" s="8">
        <v>102</v>
      </c>
      <c r="AR7" s="7">
        <v>108.1</v>
      </c>
      <c r="AS7" s="6">
        <v>104.2</v>
      </c>
      <c r="AT7" s="8">
        <v>73.3</v>
      </c>
      <c r="AU7" s="7">
        <v>96.4</v>
      </c>
      <c r="AV7" s="6">
        <v>96.3</v>
      </c>
      <c r="AW7" s="8">
        <v>146.1</v>
      </c>
      <c r="AX7" s="7">
        <v>111.6</v>
      </c>
      <c r="AY7" s="6">
        <v>105.9</v>
      </c>
      <c r="AZ7" s="8">
        <v>189.7</v>
      </c>
      <c r="BA7" s="21">
        <v>139.9</v>
      </c>
      <c r="BB7" s="22">
        <v>134.6</v>
      </c>
      <c r="BC7" s="8" t="s">
        <v>48</v>
      </c>
    </row>
    <row r="8" spans="1:55" ht="13.5">
      <c r="A8" s="28"/>
      <c r="B8" s="29"/>
      <c r="D8" s="19" t="s">
        <v>43</v>
      </c>
      <c r="E8" s="34">
        <v>95.5</v>
      </c>
      <c r="F8" s="34">
        <v>98.6</v>
      </c>
      <c r="G8" s="34">
        <v>113.4</v>
      </c>
      <c r="H8" s="34">
        <f t="shared" si="0"/>
        <v>95.5</v>
      </c>
      <c r="I8" s="34">
        <v>117</v>
      </c>
      <c r="J8" s="34">
        <v>116.1</v>
      </c>
      <c r="L8" s="19" t="s">
        <v>11</v>
      </c>
      <c r="M8" s="17">
        <f t="shared" si="2"/>
        <v>92.60000000000001</v>
      </c>
      <c r="N8" s="17">
        <f aca="true" t="shared" si="3" ref="N8:N13">(SUM(I7:I9))/3</f>
        <v>116.73333333333333</v>
      </c>
      <c r="O8" s="17">
        <f>(SUM(J7:J9))/3</f>
        <v>114.83333333333333</v>
      </c>
      <c r="R8" s="17"/>
      <c r="S8" s="18" t="s">
        <v>12</v>
      </c>
      <c r="T8" s="7">
        <v>112.5</v>
      </c>
      <c r="U8" s="6">
        <v>111.8</v>
      </c>
      <c r="V8" s="8">
        <v>147.2</v>
      </c>
      <c r="W8" s="7">
        <v>232</v>
      </c>
      <c r="X8" s="6">
        <v>102.7</v>
      </c>
      <c r="Y8" s="8">
        <v>80</v>
      </c>
      <c r="Z8" s="7">
        <v>61.1</v>
      </c>
      <c r="AA8" s="6">
        <v>70.5</v>
      </c>
      <c r="AB8" s="8">
        <v>88.6</v>
      </c>
      <c r="AC8" s="7">
        <v>41.6</v>
      </c>
      <c r="AD8" s="6">
        <v>37.1</v>
      </c>
      <c r="AE8" s="8">
        <v>62.4</v>
      </c>
      <c r="AF8" s="21" t="s">
        <v>52</v>
      </c>
      <c r="AG8" s="22" t="s">
        <v>53</v>
      </c>
      <c r="AH8" s="8"/>
      <c r="AI8" s="7">
        <v>74</v>
      </c>
      <c r="AJ8" s="6">
        <v>70</v>
      </c>
      <c r="AK8" s="8">
        <v>209</v>
      </c>
      <c r="AL8" s="7">
        <v>115.7</v>
      </c>
      <c r="AM8" s="6">
        <v>117.4</v>
      </c>
      <c r="AN8" s="8">
        <v>112.9</v>
      </c>
      <c r="AO8" s="7">
        <v>42.5</v>
      </c>
      <c r="AP8" s="6">
        <v>66.5</v>
      </c>
      <c r="AQ8" s="8">
        <v>100.6</v>
      </c>
      <c r="AR8" s="7">
        <v>105.8</v>
      </c>
      <c r="AS8" s="6">
        <v>104.2</v>
      </c>
      <c r="AT8" s="8">
        <v>72.6</v>
      </c>
      <c r="AU8" s="7">
        <v>98.1</v>
      </c>
      <c r="AV8" s="6">
        <v>98.5</v>
      </c>
      <c r="AW8" s="8">
        <v>156.6</v>
      </c>
      <c r="AX8" s="7">
        <v>111.2</v>
      </c>
      <c r="AY8" s="6">
        <v>114</v>
      </c>
      <c r="AZ8" s="8">
        <v>169.3</v>
      </c>
      <c r="BA8" s="21">
        <v>115.5</v>
      </c>
      <c r="BB8" s="22">
        <v>112.7</v>
      </c>
      <c r="BC8" s="8" t="s">
        <v>48</v>
      </c>
    </row>
    <row r="9" spans="1:55" ht="13.5">
      <c r="A9" s="28"/>
      <c r="B9" s="29"/>
      <c r="D9" s="19" t="s">
        <v>4</v>
      </c>
      <c r="E9" s="34">
        <v>90.4</v>
      </c>
      <c r="F9" s="34">
        <v>91.5</v>
      </c>
      <c r="G9" s="34">
        <v>112</v>
      </c>
      <c r="H9" s="34">
        <f t="shared" si="0"/>
        <v>90.4</v>
      </c>
      <c r="I9" s="34">
        <v>115.1</v>
      </c>
      <c r="J9" s="34">
        <v>112.9</v>
      </c>
      <c r="L9" s="19" t="s">
        <v>4</v>
      </c>
      <c r="M9" s="17">
        <f t="shared" si="2"/>
        <v>92.16666666666667</v>
      </c>
      <c r="N9" s="17">
        <f t="shared" si="3"/>
        <v>115.86666666666667</v>
      </c>
      <c r="O9" s="17">
        <f aca="true" t="shared" si="4" ref="O9:O14">(SUM(J8:J10))/3</f>
        <v>113.89999999999999</v>
      </c>
      <c r="R9" s="17"/>
      <c r="S9" s="18" t="s">
        <v>13</v>
      </c>
      <c r="T9" s="7">
        <v>120.4</v>
      </c>
      <c r="U9" s="6">
        <v>121.5</v>
      </c>
      <c r="V9" s="8">
        <v>145.4</v>
      </c>
      <c r="W9" s="7">
        <v>228</v>
      </c>
      <c r="X9" s="6">
        <v>123.7</v>
      </c>
      <c r="Y9" s="8">
        <v>74.3</v>
      </c>
      <c r="Z9" s="7">
        <v>75.1</v>
      </c>
      <c r="AA9" s="6">
        <v>96.7</v>
      </c>
      <c r="AB9" s="8">
        <v>126.1</v>
      </c>
      <c r="AC9" s="7">
        <v>42.3</v>
      </c>
      <c r="AD9" s="6">
        <v>35.7</v>
      </c>
      <c r="AE9" s="8">
        <v>70.8</v>
      </c>
      <c r="AF9" s="21" t="s">
        <v>52</v>
      </c>
      <c r="AG9" s="22" t="s">
        <v>53</v>
      </c>
      <c r="AH9" s="8"/>
      <c r="AI9" s="7">
        <v>90.9</v>
      </c>
      <c r="AJ9" s="6">
        <v>87.4</v>
      </c>
      <c r="AK9" s="8">
        <v>224.7</v>
      </c>
      <c r="AL9" s="7">
        <v>103.4</v>
      </c>
      <c r="AM9" s="6">
        <v>101.2</v>
      </c>
      <c r="AN9" s="8">
        <v>115.2</v>
      </c>
      <c r="AO9" s="7">
        <v>41.4</v>
      </c>
      <c r="AP9" s="6">
        <v>64.4</v>
      </c>
      <c r="AQ9" s="8">
        <v>95.5</v>
      </c>
      <c r="AR9" s="7">
        <v>100.2</v>
      </c>
      <c r="AS9" s="6">
        <v>99.3</v>
      </c>
      <c r="AT9" s="8">
        <v>71.9</v>
      </c>
      <c r="AU9" s="7">
        <v>102</v>
      </c>
      <c r="AV9" s="6">
        <v>103.2</v>
      </c>
      <c r="AW9" s="8">
        <v>152.1</v>
      </c>
      <c r="AX9" s="7">
        <v>115.8</v>
      </c>
      <c r="AY9" s="6">
        <v>116.1</v>
      </c>
      <c r="AZ9" s="8">
        <v>168.5</v>
      </c>
      <c r="BA9" s="21">
        <v>137</v>
      </c>
      <c r="BB9" s="22">
        <v>135.7</v>
      </c>
      <c r="BC9" s="8" t="s">
        <v>48</v>
      </c>
    </row>
    <row r="10" spans="1:55" ht="13.5">
      <c r="A10" s="28"/>
      <c r="B10" s="29"/>
      <c r="D10" s="19" t="s">
        <v>5</v>
      </c>
      <c r="E10" s="34">
        <v>90.6</v>
      </c>
      <c r="F10" s="34">
        <v>91.7</v>
      </c>
      <c r="G10" s="34">
        <v>111.1</v>
      </c>
      <c r="H10" s="34">
        <f t="shared" si="0"/>
        <v>90.6</v>
      </c>
      <c r="I10" s="34">
        <v>115.5</v>
      </c>
      <c r="J10" s="34">
        <v>112.7</v>
      </c>
      <c r="L10" s="19" t="s">
        <v>5</v>
      </c>
      <c r="M10" s="17">
        <f t="shared" si="2"/>
        <v>89.76666666666667</v>
      </c>
      <c r="N10" s="17">
        <f t="shared" si="3"/>
        <v>114.73333333333333</v>
      </c>
      <c r="O10" s="17">
        <f t="shared" si="4"/>
        <v>111.43333333333334</v>
      </c>
      <c r="R10" s="17"/>
      <c r="S10" s="18" t="s">
        <v>14</v>
      </c>
      <c r="T10" s="7">
        <v>115.4</v>
      </c>
      <c r="U10" s="6">
        <v>116.9</v>
      </c>
      <c r="V10" s="8">
        <v>120.1</v>
      </c>
      <c r="W10" s="7">
        <v>226.6</v>
      </c>
      <c r="X10" s="6">
        <v>106.8</v>
      </c>
      <c r="Y10" s="8">
        <v>66.2</v>
      </c>
      <c r="Z10" s="7">
        <v>77.9</v>
      </c>
      <c r="AA10" s="6">
        <v>117.3</v>
      </c>
      <c r="AB10" s="8">
        <v>82.2</v>
      </c>
      <c r="AC10" s="7">
        <v>50.8</v>
      </c>
      <c r="AD10" s="6">
        <v>42.7</v>
      </c>
      <c r="AE10" s="8">
        <v>56.7</v>
      </c>
      <c r="AF10" s="21" t="s">
        <v>52</v>
      </c>
      <c r="AG10" s="22" t="s">
        <v>53</v>
      </c>
      <c r="AH10" s="8"/>
      <c r="AI10" s="7">
        <v>80.9</v>
      </c>
      <c r="AJ10" s="6">
        <v>77.9</v>
      </c>
      <c r="AK10" s="8">
        <v>245.9</v>
      </c>
      <c r="AL10" s="7">
        <v>97.3</v>
      </c>
      <c r="AM10" s="6">
        <v>96</v>
      </c>
      <c r="AN10" s="8">
        <v>115.4</v>
      </c>
      <c r="AO10" s="7">
        <v>42.5</v>
      </c>
      <c r="AP10" s="6">
        <v>70.5</v>
      </c>
      <c r="AQ10" s="8">
        <v>84.9</v>
      </c>
      <c r="AR10" s="7">
        <v>106.8</v>
      </c>
      <c r="AS10" s="6">
        <v>102</v>
      </c>
      <c r="AT10" s="8">
        <v>76.3</v>
      </c>
      <c r="AU10" s="7">
        <v>97.3</v>
      </c>
      <c r="AV10" s="6">
        <v>99</v>
      </c>
      <c r="AW10" s="8">
        <v>164.2</v>
      </c>
      <c r="AX10" s="7">
        <v>116.2</v>
      </c>
      <c r="AY10" s="6">
        <v>106.2</v>
      </c>
      <c r="AZ10" s="8">
        <v>195</v>
      </c>
      <c r="BA10" s="21">
        <v>126.5</v>
      </c>
      <c r="BB10" s="22">
        <v>122.4</v>
      </c>
      <c r="BC10" s="8" t="s">
        <v>48</v>
      </c>
    </row>
    <row r="11" spans="1:55" ht="13.5">
      <c r="A11" s="28"/>
      <c r="B11" s="29"/>
      <c r="D11" s="19" t="s">
        <v>6</v>
      </c>
      <c r="E11" s="34">
        <v>88.3</v>
      </c>
      <c r="F11" s="34">
        <v>90.2</v>
      </c>
      <c r="G11" s="34">
        <v>110</v>
      </c>
      <c r="H11" s="34">
        <f t="shared" si="0"/>
        <v>88.3</v>
      </c>
      <c r="I11" s="34">
        <v>113.6</v>
      </c>
      <c r="J11" s="34">
        <v>108.7</v>
      </c>
      <c r="L11" s="19" t="s">
        <v>6</v>
      </c>
      <c r="M11" s="17">
        <f t="shared" si="2"/>
        <v>88.09999999999998</v>
      </c>
      <c r="N11" s="17">
        <f t="shared" si="3"/>
        <v>113.76666666666667</v>
      </c>
      <c r="O11" s="17">
        <f t="shared" si="4"/>
        <v>110.46666666666665</v>
      </c>
      <c r="R11" s="17"/>
      <c r="S11" s="18" t="s">
        <v>15</v>
      </c>
      <c r="T11" s="7">
        <v>105.2</v>
      </c>
      <c r="U11" s="6">
        <v>106.9</v>
      </c>
      <c r="V11" s="8">
        <v>120.9</v>
      </c>
      <c r="W11" s="7">
        <v>242.7</v>
      </c>
      <c r="X11" s="6">
        <v>101.9</v>
      </c>
      <c r="Y11" s="8">
        <v>57.5</v>
      </c>
      <c r="Z11" s="7">
        <v>92.6</v>
      </c>
      <c r="AA11" s="6">
        <v>110.5</v>
      </c>
      <c r="AB11" s="8">
        <v>114.5</v>
      </c>
      <c r="AC11" s="7">
        <v>47.4</v>
      </c>
      <c r="AD11" s="6">
        <v>41.5</v>
      </c>
      <c r="AE11" s="8">
        <v>73.7</v>
      </c>
      <c r="AF11" s="21" t="s">
        <v>52</v>
      </c>
      <c r="AG11" s="22" t="s">
        <v>53</v>
      </c>
      <c r="AH11" s="8"/>
      <c r="AI11" s="7">
        <v>93.5</v>
      </c>
      <c r="AJ11" s="6">
        <v>87.6</v>
      </c>
      <c r="AK11" s="8">
        <v>251.9</v>
      </c>
      <c r="AL11" s="7">
        <v>112.2</v>
      </c>
      <c r="AM11" s="6">
        <v>111.6</v>
      </c>
      <c r="AN11" s="8">
        <v>120.2</v>
      </c>
      <c r="AO11" s="7">
        <v>39.2</v>
      </c>
      <c r="AP11" s="6">
        <v>63.4</v>
      </c>
      <c r="AQ11" s="8">
        <v>93</v>
      </c>
      <c r="AR11" s="7">
        <v>106.5</v>
      </c>
      <c r="AS11" s="6">
        <v>104</v>
      </c>
      <c r="AT11" s="8">
        <v>75.8</v>
      </c>
      <c r="AU11" s="7">
        <v>92.9</v>
      </c>
      <c r="AV11" s="6">
        <v>94.5</v>
      </c>
      <c r="AW11" s="8">
        <v>178.8</v>
      </c>
      <c r="AX11" s="7">
        <v>119.7</v>
      </c>
      <c r="AY11" s="6">
        <v>114.5</v>
      </c>
      <c r="AZ11" s="8">
        <v>182.9</v>
      </c>
      <c r="BA11" s="21">
        <v>131.4</v>
      </c>
      <c r="BB11" s="22">
        <v>128.8</v>
      </c>
      <c r="BC11" s="8" t="s">
        <v>48</v>
      </c>
    </row>
    <row r="12" spans="1:55" ht="13.5">
      <c r="A12" s="28"/>
      <c r="B12" s="29"/>
      <c r="D12" s="19" t="s">
        <v>7</v>
      </c>
      <c r="E12" s="34">
        <v>85.4</v>
      </c>
      <c r="F12" s="34">
        <v>89.1</v>
      </c>
      <c r="G12" s="34">
        <v>108.1</v>
      </c>
      <c r="H12" s="34">
        <f t="shared" si="0"/>
        <v>85.4</v>
      </c>
      <c r="I12" s="34">
        <v>112.2</v>
      </c>
      <c r="J12" s="34">
        <v>110</v>
      </c>
      <c r="L12" s="19" t="s">
        <v>7</v>
      </c>
      <c r="M12" s="17">
        <f aca="true" t="shared" si="5" ref="M12:M17">(SUM(H11:H13))/3</f>
        <v>87.39999999999999</v>
      </c>
      <c r="N12" s="17">
        <f t="shared" si="3"/>
        <v>112.16666666666667</v>
      </c>
      <c r="O12" s="17">
        <f t="shared" si="4"/>
        <v>108.7</v>
      </c>
      <c r="R12" s="17"/>
      <c r="S12" s="18" t="s">
        <v>16</v>
      </c>
      <c r="T12" s="7">
        <v>114.9</v>
      </c>
      <c r="U12" s="6">
        <v>116.9</v>
      </c>
      <c r="V12" s="8">
        <v>110.9</v>
      </c>
      <c r="W12" s="7">
        <v>276</v>
      </c>
      <c r="X12" s="6">
        <v>110.6</v>
      </c>
      <c r="Y12" s="8">
        <v>76.6</v>
      </c>
      <c r="Z12" s="7">
        <v>67.4</v>
      </c>
      <c r="AA12" s="6">
        <v>79.1</v>
      </c>
      <c r="AB12" s="8">
        <v>57.4</v>
      </c>
      <c r="AC12" s="7">
        <v>39.5</v>
      </c>
      <c r="AD12" s="6">
        <v>32.8</v>
      </c>
      <c r="AE12" s="8">
        <v>57.3</v>
      </c>
      <c r="AF12" s="21" t="s">
        <v>52</v>
      </c>
      <c r="AG12" s="22" t="s">
        <v>53</v>
      </c>
      <c r="AH12" s="8"/>
      <c r="AI12" s="7">
        <v>71.4</v>
      </c>
      <c r="AJ12" s="6">
        <v>66.9</v>
      </c>
      <c r="AK12" s="8">
        <v>241.2</v>
      </c>
      <c r="AL12" s="7">
        <v>106.3</v>
      </c>
      <c r="AM12" s="6">
        <v>104</v>
      </c>
      <c r="AN12" s="8">
        <v>113.9</v>
      </c>
      <c r="AO12" s="7">
        <v>35.1</v>
      </c>
      <c r="AP12" s="6">
        <v>59.5</v>
      </c>
      <c r="AQ12" s="8">
        <v>90.8</v>
      </c>
      <c r="AR12" s="7">
        <v>78.5</v>
      </c>
      <c r="AS12" s="6">
        <v>89.3</v>
      </c>
      <c r="AT12" s="8">
        <v>61.7</v>
      </c>
      <c r="AU12" s="7">
        <v>94.1</v>
      </c>
      <c r="AV12" s="6">
        <v>91.6</v>
      </c>
      <c r="AW12" s="8">
        <v>161.5</v>
      </c>
      <c r="AX12" s="7">
        <v>108.5</v>
      </c>
      <c r="AY12" s="6">
        <v>106.8</v>
      </c>
      <c r="AZ12" s="8">
        <v>165.2</v>
      </c>
      <c r="BA12" s="21">
        <v>133.8</v>
      </c>
      <c r="BB12" s="22">
        <v>136.8</v>
      </c>
      <c r="BC12" s="8" t="s">
        <v>48</v>
      </c>
    </row>
    <row r="13" spans="1:55" ht="13.5">
      <c r="A13" s="28"/>
      <c r="B13" s="29"/>
      <c r="D13" s="19" t="s">
        <v>8</v>
      </c>
      <c r="E13" s="34">
        <v>88.5</v>
      </c>
      <c r="F13" s="34">
        <v>89</v>
      </c>
      <c r="G13" s="34">
        <v>107.2</v>
      </c>
      <c r="H13" s="34">
        <f t="shared" si="0"/>
        <v>88.5</v>
      </c>
      <c r="I13" s="34">
        <v>110.7</v>
      </c>
      <c r="J13" s="34">
        <v>107.4</v>
      </c>
      <c r="L13" s="19" t="s">
        <v>8</v>
      </c>
      <c r="M13" s="17">
        <f t="shared" si="5"/>
        <v>85.26666666666667</v>
      </c>
      <c r="N13" s="17">
        <f t="shared" si="3"/>
        <v>106.89999999999999</v>
      </c>
      <c r="O13" s="17">
        <f t="shared" si="4"/>
        <v>105.86666666666667</v>
      </c>
      <c r="R13" s="17"/>
      <c r="S13" s="18" t="s">
        <v>82</v>
      </c>
      <c r="T13" s="7">
        <v>113.8</v>
      </c>
      <c r="U13" s="6">
        <v>113.3</v>
      </c>
      <c r="V13" s="8">
        <v>122.5</v>
      </c>
      <c r="W13" s="7">
        <v>312.2</v>
      </c>
      <c r="X13" s="6">
        <v>125.4</v>
      </c>
      <c r="Y13" s="8">
        <v>87.9</v>
      </c>
      <c r="Z13" s="7">
        <v>83.1</v>
      </c>
      <c r="AA13" s="6">
        <v>87.6</v>
      </c>
      <c r="AB13" s="8">
        <v>74.3</v>
      </c>
      <c r="AC13" s="7">
        <v>47.3</v>
      </c>
      <c r="AD13" s="6">
        <v>34.1</v>
      </c>
      <c r="AE13" s="8">
        <v>58.8</v>
      </c>
      <c r="AF13" s="21" t="s">
        <v>52</v>
      </c>
      <c r="AG13" s="22" t="s">
        <v>53</v>
      </c>
      <c r="AH13" s="8"/>
      <c r="AI13" s="7">
        <v>76</v>
      </c>
      <c r="AJ13" s="6">
        <v>71.2</v>
      </c>
      <c r="AK13" s="8">
        <v>237.9</v>
      </c>
      <c r="AL13" s="7">
        <v>113.8</v>
      </c>
      <c r="AM13" s="6">
        <v>113.1</v>
      </c>
      <c r="AN13" s="8">
        <v>110.7</v>
      </c>
      <c r="AO13" s="7">
        <v>39.3</v>
      </c>
      <c r="AP13" s="6">
        <v>64.9</v>
      </c>
      <c r="AQ13" s="8">
        <v>79.8</v>
      </c>
      <c r="AR13" s="7">
        <v>76.2</v>
      </c>
      <c r="AS13" s="6">
        <v>78.9</v>
      </c>
      <c r="AT13" s="8">
        <v>57</v>
      </c>
      <c r="AU13" s="7">
        <v>93.1</v>
      </c>
      <c r="AV13" s="6">
        <v>90.7</v>
      </c>
      <c r="AW13" s="8">
        <v>169.5</v>
      </c>
      <c r="AX13" s="7">
        <v>110.5</v>
      </c>
      <c r="AY13" s="6">
        <v>102.1</v>
      </c>
      <c r="AZ13" s="8">
        <v>171.3</v>
      </c>
      <c r="BA13" s="21">
        <v>124.6</v>
      </c>
      <c r="BB13" s="22">
        <v>114.8</v>
      </c>
      <c r="BC13" s="8" t="s">
        <v>48</v>
      </c>
    </row>
    <row r="14" spans="1:55" ht="13.5">
      <c r="A14" s="28"/>
      <c r="B14" s="29"/>
      <c r="D14" s="19" t="s">
        <v>9</v>
      </c>
      <c r="E14" s="34">
        <v>81.9</v>
      </c>
      <c r="F14" s="34">
        <v>80.8</v>
      </c>
      <c r="G14" s="34">
        <v>102.6</v>
      </c>
      <c r="H14" s="34">
        <f t="shared" si="0"/>
        <v>81.9</v>
      </c>
      <c r="I14" s="34">
        <v>97.8</v>
      </c>
      <c r="J14" s="34">
        <v>100.2</v>
      </c>
      <c r="L14" s="19" t="s">
        <v>9</v>
      </c>
      <c r="M14" s="17">
        <f t="shared" si="5"/>
        <v>82.86666666666667</v>
      </c>
      <c r="N14" s="17">
        <f aca="true" t="shared" si="6" ref="N14:N19">(SUM(I13:I15))/3</f>
        <v>99.46666666666665</v>
      </c>
      <c r="O14" s="17">
        <f t="shared" si="4"/>
        <v>99.83333333333333</v>
      </c>
      <c r="S14" s="18" t="s">
        <v>17</v>
      </c>
      <c r="T14" s="7">
        <v>117.2</v>
      </c>
      <c r="U14" s="6">
        <v>119</v>
      </c>
      <c r="V14" s="8">
        <v>125.5</v>
      </c>
      <c r="W14" s="7">
        <v>327.2</v>
      </c>
      <c r="X14" s="6">
        <v>118.3</v>
      </c>
      <c r="Y14" s="8">
        <v>65.7</v>
      </c>
      <c r="Z14" s="7">
        <v>75.7</v>
      </c>
      <c r="AA14" s="6">
        <v>86.2</v>
      </c>
      <c r="AB14" s="8">
        <v>159.2</v>
      </c>
      <c r="AC14" s="7">
        <v>47</v>
      </c>
      <c r="AD14" s="6">
        <v>36.7</v>
      </c>
      <c r="AE14" s="8">
        <v>42.9</v>
      </c>
      <c r="AF14" s="21" t="s">
        <v>52</v>
      </c>
      <c r="AG14" s="22" t="s">
        <v>53</v>
      </c>
      <c r="AH14" s="8"/>
      <c r="AI14" s="7">
        <v>84.1</v>
      </c>
      <c r="AJ14" s="6">
        <v>78.6</v>
      </c>
      <c r="AK14" s="8">
        <v>240</v>
      </c>
      <c r="AL14" s="7">
        <v>100.3</v>
      </c>
      <c r="AM14" s="6">
        <v>103.3</v>
      </c>
      <c r="AN14" s="8">
        <v>98.2</v>
      </c>
      <c r="AO14" s="7">
        <v>40.3</v>
      </c>
      <c r="AP14" s="6">
        <v>66.2</v>
      </c>
      <c r="AQ14" s="8">
        <v>107.4</v>
      </c>
      <c r="AR14" s="7">
        <v>96.3</v>
      </c>
      <c r="AS14" s="6">
        <v>95.3</v>
      </c>
      <c r="AT14" s="8">
        <v>57.9</v>
      </c>
      <c r="AU14" s="7">
        <v>93.1</v>
      </c>
      <c r="AV14" s="6">
        <v>93.7</v>
      </c>
      <c r="AW14" s="8">
        <v>171.5</v>
      </c>
      <c r="AX14" s="7">
        <v>103.3</v>
      </c>
      <c r="AY14" s="6">
        <v>104.1</v>
      </c>
      <c r="AZ14" s="8">
        <v>155.3</v>
      </c>
      <c r="BA14" s="21">
        <v>134.1</v>
      </c>
      <c r="BB14" s="22">
        <v>131.8</v>
      </c>
      <c r="BC14" s="8" t="s">
        <v>48</v>
      </c>
    </row>
    <row r="15" spans="1:55" ht="13.5">
      <c r="A15" s="28"/>
      <c r="B15" s="29"/>
      <c r="D15" s="19" t="s">
        <v>10</v>
      </c>
      <c r="E15" s="34">
        <v>78.2</v>
      </c>
      <c r="F15" s="34">
        <v>77.6</v>
      </c>
      <c r="G15" s="34">
        <v>108.3</v>
      </c>
      <c r="H15" s="34">
        <f t="shared" si="0"/>
        <v>78.2</v>
      </c>
      <c r="I15" s="34">
        <v>89.9</v>
      </c>
      <c r="J15" s="34">
        <v>91.9</v>
      </c>
      <c r="L15" s="19" t="s">
        <v>10</v>
      </c>
      <c r="M15" s="17">
        <f t="shared" si="5"/>
        <v>78.4</v>
      </c>
      <c r="N15" s="17">
        <f t="shared" si="6"/>
        <v>88.56666666666666</v>
      </c>
      <c r="O15" s="17">
        <f aca="true" t="shared" si="7" ref="O15:O20">(SUM(J14:J16))/3</f>
        <v>91.96666666666668</v>
      </c>
      <c r="S15" s="18" t="s">
        <v>85</v>
      </c>
      <c r="T15" s="7">
        <v>122.3</v>
      </c>
      <c r="U15" s="6">
        <v>83.7</v>
      </c>
      <c r="V15" s="8">
        <v>130.4</v>
      </c>
      <c r="W15" s="7">
        <v>323.8</v>
      </c>
      <c r="X15" s="6">
        <v>125.9</v>
      </c>
      <c r="Y15" s="8">
        <v>66</v>
      </c>
      <c r="Z15" s="7">
        <v>75.9</v>
      </c>
      <c r="AA15" s="6">
        <v>92.3</v>
      </c>
      <c r="AB15" s="8">
        <v>65.9</v>
      </c>
      <c r="AC15" s="7">
        <v>52.5</v>
      </c>
      <c r="AD15" s="6">
        <v>42.1</v>
      </c>
      <c r="AE15" s="8">
        <v>24.9</v>
      </c>
      <c r="AF15" s="21" t="s">
        <v>52</v>
      </c>
      <c r="AG15" s="22" t="s">
        <v>53</v>
      </c>
      <c r="AH15" s="8"/>
      <c r="AI15" s="7">
        <v>89.3</v>
      </c>
      <c r="AJ15" s="6">
        <v>82.1</v>
      </c>
      <c r="AK15" s="8">
        <v>245.2</v>
      </c>
      <c r="AL15" s="7">
        <v>111.6</v>
      </c>
      <c r="AM15" s="6">
        <v>116.9</v>
      </c>
      <c r="AN15" s="8">
        <v>101.6</v>
      </c>
      <c r="AO15" s="7">
        <v>38.3</v>
      </c>
      <c r="AP15" s="6">
        <v>73.3</v>
      </c>
      <c r="AQ15" s="8">
        <v>109.3</v>
      </c>
      <c r="AR15" s="7">
        <v>114.6</v>
      </c>
      <c r="AS15" s="6">
        <v>104.1</v>
      </c>
      <c r="AT15" s="8">
        <v>67.6</v>
      </c>
      <c r="AU15" s="7">
        <v>96</v>
      </c>
      <c r="AV15" s="6">
        <v>103</v>
      </c>
      <c r="AW15" s="8">
        <v>147.6</v>
      </c>
      <c r="AX15" s="7">
        <v>112</v>
      </c>
      <c r="AY15" s="6">
        <v>95.2</v>
      </c>
      <c r="AZ15" s="8">
        <v>163.5</v>
      </c>
      <c r="BA15" s="21">
        <v>141</v>
      </c>
      <c r="BB15" s="22">
        <v>136.2</v>
      </c>
      <c r="BC15" s="8" t="s">
        <v>48</v>
      </c>
    </row>
    <row r="16" spans="1:55" ht="13.5">
      <c r="A16" s="28">
        <v>21</v>
      </c>
      <c r="B16" s="29"/>
      <c r="D16" s="20" t="s">
        <v>54</v>
      </c>
      <c r="E16" s="34">
        <v>75.1</v>
      </c>
      <c r="F16" s="34">
        <v>70.3</v>
      </c>
      <c r="G16" s="34">
        <v>93.3</v>
      </c>
      <c r="H16" s="34">
        <f t="shared" si="0"/>
        <v>75.1</v>
      </c>
      <c r="I16" s="34">
        <v>78</v>
      </c>
      <c r="J16" s="34">
        <v>83.8</v>
      </c>
      <c r="L16" s="20" t="s">
        <v>54</v>
      </c>
      <c r="M16" s="17">
        <f t="shared" si="5"/>
        <v>75.13333333333334</v>
      </c>
      <c r="N16" s="17">
        <f t="shared" si="6"/>
        <v>82.60000000000001</v>
      </c>
      <c r="O16" s="17">
        <f t="shared" si="7"/>
        <v>84.1</v>
      </c>
      <c r="S16" s="18" t="s">
        <v>86</v>
      </c>
      <c r="T16" s="10">
        <v>120.7</v>
      </c>
      <c r="U16" s="5">
        <v>80.9</v>
      </c>
      <c r="V16" s="9">
        <v>139.1</v>
      </c>
      <c r="W16" s="10">
        <v>347</v>
      </c>
      <c r="X16" s="5">
        <v>136.3</v>
      </c>
      <c r="Y16" s="9">
        <v>71.5</v>
      </c>
      <c r="Z16" s="10">
        <v>75.9</v>
      </c>
      <c r="AA16" s="5">
        <v>103.7</v>
      </c>
      <c r="AB16" s="9">
        <v>81.4</v>
      </c>
      <c r="AC16" s="10">
        <v>56.4</v>
      </c>
      <c r="AD16" s="5">
        <v>38.8</v>
      </c>
      <c r="AE16" s="9">
        <v>22</v>
      </c>
      <c r="AF16" s="23" t="s">
        <v>52</v>
      </c>
      <c r="AG16" s="23" t="s">
        <v>53</v>
      </c>
      <c r="AH16" s="9"/>
      <c r="AI16" s="10">
        <v>73</v>
      </c>
      <c r="AJ16" s="5">
        <v>67.9</v>
      </c>
      <c r="AK16" s="9">
        <v>244.1</v>
      </c>
      <c r="AL16" s="10">
        <v>103.3</v>
      </c>
      <c r="AM16" s="5">
        <v>103.4</v>
      </c>
      <c r="AN16" s="9">
        <v>106.5</v>
      </c>
      <c r="AO16" s="10">
        <v>36.1</v>
      </c>
      <c r="AP16" s="5">
        <v>71.4</v>
      </c>
      <c r="AQ16" s="9">
        <v>92.6</v>
      </c>
      <c r="AR16" s="10">
        <v>111.7</v>
      </c>
      <c r="AS16" s="5">
        <v>108.7</v>
      </c>
      <c r="AT16" s="9">
        <v>68.6</v>
      </c>
      <c r="AU16" s="10">
        <v>94.9</v>
      </c>
      <c r="AV16" s="5">
        <v>97.2</v>
      </c>
      <c r="AW16" s="9">
        <v>142.9</v>
      </c>
      <c r="AX16" s="10">
        <v>114.3</v>
      </c>
      <c r="AY16" s="5">
        <v>107.1</v>
      </c>
      <c r="AZ16" s="9">
        <v>164.5</v>
      </c>
      <c r="BA16" s="23">
        <v>152.8</v>
      </c>
      <c r="BB16" s="23">
        <v>140.4</v>
      </c>
      <c r="BC16" s="9" t="s">
        <v>49</v>
      </c>
    </row>
    <row r="17" spans="1:19" ht="13.5">
      <c r="A17" s="28"/>
      <c r="B17" s="29"/>
      <c r="D17" s="19" t="s">
        <v>46</v>
      </c>
      <c r="E17" s="34">
        <v>72.1</v>
      </c>
      <c r="F17" s="34">
        <v>70.3</v>
      </c>
      <c r="G17" s="34">
        <v>89.4</v>
      </c>
      <c r="H17" s="34">
        <f t="shared" si="0"/>
        <v>72.1</v>
      </c>
      <c r="I17" s="34">
        <v>79.9</v>
      </c>
      <c r="J17" s="34">
        <v>76.6</v>
      </c>
      <c r="L17" s="19" t="s">
        <v>0</v>
      </c>
      <c r="M17" s="17">
        <f t="shared" si="5"/>
        <v>71.2</v>
      </c>
      <c r="N17" s="17">
        <f t="shared" si="6"/>
        <v>79.89999999999999</v>
      </c>
      <c r="O17" s="17">
        <f t="shared" si="7"/>
        <v>79.33333333333333</v>
      </c>
      <c r="S17" s="18"/>
    </row>
    <row r="18" spans="1:15" ht="13.5">
      <c r="A18" s="28"/>
      <c r="B18" s="29"/>
      <c r="D18" s="19" t="s">
        <v>19</v>
      </c>
      <c r="E18" s="34">
        <v>66.4</v>
      </c>
      <c r="F18" s="34">
        <v>69.9</v>
      </c>
      <c r="G18" s="34">
        <v>88.2</v>
      </c>
      <c r="H18" s="34">
        <f t="shared" si="0"/>
        <v>66.4</v>
      </c>
      <c r="I18" s="34">
        <v>81.8</v>
      </c>
      <c r="J18" s="34">
        <v>77.6</v>
      </c>
      <c r="L18" s="19" t="s">
        <v>19</v>
      </c>
      <c r="M18" s="17">
        <f aca="true" t="shared" si="8" ref="M18:M23">(SUM(H17:H19))/3</f>
        <v>72.60000000000001</v>
      </c>
      <c r="N18" s="17">
        <f t="shared" si="6"/>
        <v>81.56666666666666</v>
      </c>
      <c r="O18" s="17">
        <f t="shared" si="7"/>
        <v>78.39999999999999</v>
      </c>
    </row>
    <row r="19" spans="1:55" ht="13.5">
      <c r="A19" s="28"/>
      <c r="B19" s="29"/>
      <c r="D19" s="19" t="s">
        <v>20</v>
      </c>
      <c r="E19" s="34">
        <v>79.3</v>
      </c>
      <c r="F19" s="34">
        <v>72.8</v>
      </c>
      <c r="G19" s="34">
        <v>90.7</v>
      </c>
      <c r="H19" s="34">
        <f t="shared" si="0"/>
        <v>79.3</v>
      </c>
      <c r="I19" s="34">
        <v>83</v>
      </c>
      <c r="J19" s="34">
        <v>81</v>
      </c>
      <c r="L19" s="19" t="s">
        <v>20</v>
      </c>
      <c r="M19" s="17">
        <f t="shared" si="8"/>
        <v>73.89999999999999</v>
      </c>
      <c r="N19" s="17">
        <f t="shared" si="6"/>
        <v>83.5</v>
      </c>
      <c r="O19" s="17">
        <f t="shared" si="7"/>
        <v>80.86666666666666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28"/>
      <c r="B20" s="29"/>
      <c r="D20" s="19" t="s">
        <v>11</v>
      </c>
      <c r="E20" s="34">
        <v>76</v>
      </c>
      <c r="F20" s="34">
        <v>73.3</v>
      </c>
      <c r="G20" s="34">
        <v>91.7</v>
      </c>
      <c r="H20" s="34">
        <f t="shared" si="0"/>
        <v>76</v>
      </c>
      <c r="I20" s="34">
        <v>85.7</v>
      </c>
      <c r="J20" s="34">
        <v>84</v>
      </c>
      <c r="L20" s="19" t="s">
        <v>11</v>
      </c>
      <c r="M20" s="17">
        <f t="shared" si="8"/>
        <v>77.23333333333333</v>
      </c>
      <c r="N20" s="17">
        <f aca="true" t="shared" si="9" ref="N20:N25">(SUM(I19:I21))/3</f>
        <v>84.93333333333332</v>
      </c>
      <c r="O20" s="17">
        <f t="shared" si="7"/>
        <v>83.53333333333333</v>
      </c>
    </row>
    <row r="21" spans="1:19" ht="13.5">
      <c r="A21" s="28"/>
      <c r="B21" s="29"/>
      <c r="D21" s="19" t="s">
        <v>4</v>
      </c>
      <c r="E21" s="34">
        <v>76.4</v>
      </c>
      <c r="F21" s="34">
        <v>74.1</v>
      </c>
      <c r="G21" s="34">
        <v>90.2</v>
      </c>
      <c r="H21" s="34">
        <f t="shared" si="0"/>
        <v>76.4</v>
      </c>
      <c r="I21" s="34">
        <v>86.1</v>
      </c>
      <c r="J21" s="34">
        <v>85.6</v>
      </c>
      <c r="L21" s="19" t="s">
        <v>4</v>
      </c>
      <c r="M21" s="17">
        <f t="shared" si="8"/>
        <v>77.2</v>
      </c>
      <c r="N21" s="17">
        <f t="shared" si="9"/>
        <v>88.43333333333334</v>
      </c>
      <c r="O21" s="17">
        <f aca="true" t="shared" si="10" ref="O21:O26">(SUM(J20:J22))/3</f>
        <v>85.43333333333334</v>
      </c>
      <c r="S21" s="18"/>
    </row>
    <row r="22" spans="1:15" ht="13.5">
      <c r="A22" s="28"/>
      <c r="B22" s="29"/>
      <c r="D22" s="19" t="s">
        <v>5</v>
      </c>
      <c r="E22" s="34">
        <v>79.2</v>
      </c>
      <c r="F22" s="34">
        <v>77.1</v>
      </c>
      <c r="G22" s="34">
        <v>90.5</v>
      </c>
      <c r="H22" s="34">
        <f t="shared" si="0"/>
        <v>79.2</v>
      </c>
      <c r="I22" s="34">
        <v>93.5</v>
      </c>
      <c r="J22" s="34">
        <v>86.7</v>
      </c>
      <c r="L22" s="19" t="s">
        <v>5</v>
      </c>
      <c r="M22" s="17">
        <f t="shared" si="8"/>
        <v>78.96666666666668</v>
      </c>
      <c r="N22" s="17">
        <f t="shared" si="9"/>
        <v>90.33333333333333</v>
      </c>
      <c r="O22" s="17">
        <f t="shared" si="10"/>
        <v>86.76666666666667</v>
      </c>
    </row>
    <row r="23" spans="1:15" ht="13.5">
      <c r="A23" s="28"/>
      <c r="B23" s="29"/>
      <c r="D23" s="19" t="s">
        <v>6</v>
      </c>
      <c r="E23" s="34">
        <v>81.3</v>
      </c>
      <c r="F23" s="34">
        <v>77.5</v>
      </c>
      <c r="G23" s="34">
        <v>99.9</v>
      </c>
      <c r="H23" s="34">
        <f t="shared" si="0"/>
        <v>81.3</v>
      </c>
      <c r="I23" s="34">
        <v>91.4</v>
      </c>
      <c r="J23" s="34">
        <v>88</v>
      </c>
      <c r="L23" s="19" t="s">
        <v>6</v>
      </c>
      <c r="M23" s="17">
        <f t="shared" si="8"/>
        <v>82.33333333333333</v>
      </c>
      <c r="N23" s="17">
        <f t="shared" si="9"/>
        <v>93.10000000000001</v>
      </c>
      <c r="O23" s="17">
        <f t="shared" si="10"/>
        <v>88.56666666666666</v>
      </c>
    </row>
    <row r="24" spans="1:15" ht="13.5">
      <c r="A24" s="28"/>
      <c r="B24" s="29"/>
      <c r="D24" s="19" t="s">
        <v>55</v>
      </c>
      <c r="E24" s="34">
        <v>86.5</v>
      </c>
      <c r="F24" s="34">
        <v>82.7</v>
      </c>
      <c r="G24" s="34">
        <v>103</v>
      </c>
      <c r="H24" s="34">
        <f t="shared" si="0"/>
        <v>86.5</v>
      </c>
      <c r="I24" s="34">
        <v>94.4</v>
      </c>
      <c r="J24" s="34">
        <v>91</v>
      </c>
      <c r="L24" s="19" t="s">
        <v>7</v>
      </c>
      <c r="M24" s="17">
        <f aca="true" t="shared" si="11" ref="M24:M29">(SUM(H23:H25))/3</f>
        <v>85.60000000000001</v>
      </c>
      <c r="N24" s="17">
        <f t="shared" si="9"/>
        <v>94.13333333333333</v>
      </c>
      <c r="O24" s="17">
        <f t="shared" si="10"/>
        <v>90.76666666666667</v>
      </c>
    </row>
    <row r="25" spans="1:123" ht="13.5">
      <c r="A25" s="28"/>
      <c r="B25" s="29"/>
      <c r="D25" s="19" t="s">
        <v>8</v>
      </c>
      <c r="E25" s="34">
        <v>89</v>
      </c>
      <c r="F25" s="34">
        <v>88.3</v>
      </c>
      <c r="G25" s="34">
        <v>91.8</v>
      </c>
      <c r="H25" s="34">
        <f t="shared" si="0"/>
        <v>89</v>
      </c>
      <c r="I25" s="34">
        <v>96.6</v>
      </c>
      <c r="J25" s="34">
        <v>93.3</v>
      </c>
      <c r="L25" s="19" t="s">
        <v>8</v>
      </c>
      <c r="M25" s="17">
        <f t="shared" si="11"/>
        <v>88.13333333333333</v>
      </c>
      <c r="N25" s="17">
        <f t="shared" si="9"/>
        <v>95.13333333333333</v>
      </c>
      <c r="O25" s="17">
        <f t="shared" si="10"/>
        <v>93.2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1"/>
      <c r="CX25" s="31"/>
      <c r="CY25" s="31"/>
      <c r="CZ25" s="31"/>
      <c r="DA25" s="31"/>
      <c r="DB25" s="31"/>
      <c r="DC25" s="31"/>
      <c r="DD25" s="31"/>
      <c r="DE25" s="31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5" ht="13.5">
      <c r="A26" s="28"/>
      <c r="B26" s="29"/>
      <c r="D26" s="19" t="s">
        <v>9</v>
      </c>
      <c r="E26" s="34">
        <v>88.9</v>
      </c>
      <c r="F26" s="34">
        <v>86</v>
      </c>
      <c r="G26" s="34">
        <v>94.3</v>
      </c>
      <c r="H26" s="34">
        <f t="shared" si="0"/>
        <v>88.9</v>
      </c>
      <c r="I26" s="34">
        <v>94.4</v>
      </c>
      <c r="J26" s="34">
        <v>95.3</v>
      </c>
      <c r="L26" s="19" t="s">
        <v>9</v>
      </c>
      <c r="M26" s="17">
        <f t="shared" si="11"/>
        <v>87.76666666666667</v>
      </c>
      <c r="N26" s="17">
        <f aca="true" t="shared" si="12" ref="N26:N31">(SUM(I25:I27))/3</f>
        <v>94.60000000000001</v>
      </c>
      <c r="O26" s="17">
        <f t="shared" si="10"/>
        <v>94.89999999999999</v>
      </c>
    </row>
    <row r="27" spans="1:15" ht="13.5">
      <c r="A27" s="28"/>
      <c r="B27" s="29"/>
      <c r="D27" s="19" t="s">
        <v>10</v>
      </c>
      <c r="E27" s="34">
        <v>85.4</v>
      </c>
      <c r="F27" s="34">
        <v>83.8</v>
      </c>
      <c r="G27" s="34">
        <v>90.5</v>
      </c>
      <c r="H27" s="34">
        <f t="shared" si="0"/>
        <v>85.4</v>
      </c>
      <c r="I27" s="34">
        <v>92.8</v>
      </c>
      <c r="J27" s="34">
        <v>96.1</v>
      </c>
      <c r="L27" s="19" t="s">
        <v>10</v>
      </c>
      <c r="M27" s="17">
        <f t="shared" si="11"/>
        <v>85.26666666666667</v>
      </c>
      <c r="N27" s="17">
        <f t="shared" si="12"/>
        <v>94.83333333333333</v>
      </c>
      <c r="O27" s="17">
        <f aca="true" t="shared" si="13" ref="O27:O32">(SUM(J26:J28))/3</f>
        <v>96.63333333333333</v>
      </c>
    </row>
    <row r="28" spans="1:15" ht="13.5">
      <c r="A28" s="28">
        <v>22</v>
      </c>
      <c r="B28" s="29"/>
      <c r="D28" s="20" t="s">
        <v>56</v>
      </c>
      <c r="E28" s="34">
        <v>81.5</v>
      </c>
      <c r="F28" s="34">
        <v>87.3</v>
      </c>
      <c r="G28" s="34">
        <v>105.4</v>
      </c>
      <c r="H28" s="34">
        <f t="shared" si="0"/>
        <v>81.5</v>
      </c>
      <c r="I28" s="34">
        <v>97.3</v>
      </c>
      <c r="J28" s="34">
        <v>98.5</v>
      </c>
      <c r="L28" s="20" t="s">
        <v>56</v>
      </c>
      <c r="M28" s="17">
        <f t="shared" si="11"/>
        <v>83.33333333333333</v>
      </c>
      <c r="N28" s="17">
        <f t="shared" si="12"/>
        <v>95.8</v>
      </c>
      <c r="O28" s="17">
        <f t="shared" si="13"/>
        <v>97.83333333333333</v>
      </c>
    </row>
    <row r="29" spans="1:15" ht="13.5">
      <c r="A29" s="28"/>
      <c r="B29" s="29"/>
      <c r="D29" s="19" t="s">
        <v>46</v>
      </c>
      <c r="E29" s="34">
        <v>83.1</v>
      </c>
      <c r="F29" s="34">
        <v>88.6</v>
      </c>
      <c r="G29" s="34">
        <v>103.9</v>
      </c>
      <c r="H29" s="34">
        <f t="shared" si="0"/>
        <v>83.1</v>
      </c>
      <c r="I29" s="34">
        <v>97.3</v>
      </c>
      <c r="J29" s="34">
        <v>98.9</v>
      </c>
      <c r="L29" s="19" t="s">
        <v>0</v>
      </c>
      <c r="M29" s="17">
        <f t="shared" si="11"/>
        <v>82.5</v>
      </c>
      <c r="N29" s="17">
        <f t="shared" si="12"/>
        <v>97.5</v>
      </c>
      <c r="O29" s="17">
        <f t="shared" si="13"/>
        <v>98.83333333333333</v>
      </c>
    </row>
    <row r="30" spans="1:15" ht="13.5">
      <c r="A30" s="28"/>
      <c r="B30" s="29"/>
      <c r="D30" s="19" t="s">
        <v>19</v>
      </c>
      <c r="E30" s="34">
        <v>82.9</v>
      </c>
      <c r="F30" s="34">
        <v>89.4</v>
      </c>
      <c r="G30" s="34">
        <v>99.9</v>
      </c>
      <c r="H30" s="34">
        <f t="shared" si="0"/>
        <v>82.9</v>
      </c>
      <c r="I30" s="34">
        <v>97.9</v>
      </c>
      <c r="J30" s="34">
        <v>99.1</v>
      </c>
      <c r="L30" s="19" t="s">
        <v>19</v>
      </c>
      <c r="M30" s="17">
        <f aca="true" t="shared" si="14" ref="M30:M35">(SUM(H29:H31))/3</f>
        <v>91</v>
      </c>
      <c r="N30" s="17">
        <f t="shared" si="12"/>
        <v>98.66666666666667</v>
      </c>
      <c r="O30" s="17">
        <f t="shared" si="13"/>
        <v>99.39999999999999</v>
      </c>
    </row>
    <row r="31" spans="1:15" ht="13.5">
      <c r="A31" s="28"/>
      <c r="B31" s="29"/>
      <c r="D31" s="19" t="s">
        <v>20</v>
      </c>
      <c r="E31" s="34">
        <v>107</v>
      </c>
      <c r="F31" s="34">
        <v>106</v>
      </c>
      <c r="G31" s="34">
        <v>99</v>
      </c>
      <c r="H31" s="34">
        <f t="shared" si="0"/>
        <v>107</v>
      </c>
      <c r="I31" s="34">
        <v>100.8</v>
      </c>
      <c r="J31" s="34">
        <v>100.2</v>
      </c>
      <c r="L31" s="19" t="s">
        <v>20</v>
      </c>
      <c r="M31" s="17">
        <f t="shared" si="14"/>
        <v>100.10000000000001</v>
      </c>
      <c r="N31" s="17">
        <f t="shared" si="12"/>
        <v>100</v>
      </c>
      <c r="O31" s="17">
        <f t="shared" si="13"/>
        <v>99.76666666666667</v>
      </c>
    </row>
    <row r="32" spans="1:15" ht="13.5">
      <c r="A32" s="28"/>
      <c r="B32" s="29"/>
      <c r="D32" s="19" t="s">
        <v>11</v>
      </c>
      <c r="E32" s="34">
        <v>110.4</v>
      </c>
      <c r="F32" s="34">
        <v>108.7</v>
      </c>
      <c r="G32" s="34">
        <v>97.5</v>
      </c>
      <c r="H32" s="34">
        <f t="shared" si="0"/>
        <v>110.4</v>
      </c>
      <c r="I32" s="34">
        <v>101.3</v>
      </c>
      <c r="J32" s="34">
        <v>100</v>
      </c>
      <c r="L32" s="19" t="s">
        <v>11</v>
      </c>
      <c r="M32" s="17">
        <f t="shared" si="14"/>
        <v>109.03333333333335</v>
      </c>
      <c r="N32" s="17">
        <f aca="true" t="shared" si="15" ref="N32:N37">(SUM(I31:I33))/3</f>
        <v>100.83333333333333</v>
      </c>
      <c r="O32" s="17">
        <f t="shared" si="13"/>
        <v>99.8</v>
      </c>
    </row>
    <row r="33" spans="1:15" ht="13.5">
      <c r="A33" s="28"/>
      <c r="B33" s="29"/>
      <c r="D33" s="19" t="s">
        <v>4</v>
      </c>
      <c r="E33" s="34">
        <v>109.7</v>
      </c>
      <c r="F33" s="34">
        <v>107.7</v>
      </c>
      <c r="G33" s="34">
        <v>100.6</v>
      </c>
      <c r="H33" s="34">
        <f t="shared" si="0"/>
        <v>109.7</v>
      </c>
      <c r="I33" s="34">
        <v>100.4</v>
      </c>
      <c r="J33" s="34">
        <v>99.2</v>
      </c>
      <c r="L33" s="19" t="s">
        <v>4</v>
      </c>
      <c r="M33" s="17">
        <f t="shared" si="14"/>
        <v>110.16666666666667</v>
      </c>
      <c r="N33" s="17">
        <f t="shared" si="15"/>
        <v>101.2</v>
      </c>
      <c r="O33" s="17">
        <f aca="true" t="shared" si="16" ref="O33:O38">(SUM(J32:J34))/3</f>
        <v>99.83333333333333</v>
      </c>
    </row>
    <row r="34" spans="1:15" ht="13.5">
      <c r="A34" s="28"/>
      <c r="B34" s="29"/>
      <c r="D34" s="19" t="s">
        <v>5</v>
      </c>
      <c r="E34" s="34">
        <v>110.4</v>
      </c>
      <c r="F34" s="34">
        <v>107.6</v>
      </c>
      <c r="G34" s="34">
        <v>100.2</v>
      </c>
      <c r="H34" s="34">
        <f t="shared" si="0"/>
        <v>110.4</v>
      </c>
      <c r="I34" s="34">
        <v>101.9</v>
      </c>
      <c r="J34" s="34">
        <v>100.3</v>
      </c>
      <c r="L34" s="19" t="s">
        <v>5</v>
      </c>
      <c r="M34" s="17">
        <f t="shared" si="14"/>
        <v>109.33333333333333</v>
      </c>
      <c r="N34" s="17">
        <f t="shared" si="15"/>
        <v>100.73333333333335</v>
      </c>
      <c r="O34" s="17">
        <f t="shared" si="16"/>
        <v>100.06666666666666</v>
      </c>
    </row>
    <row r="35" spans="1:15" ht="13.5">
      <c r="A35" s="28"/>
      <c r="B35" s="29"/>
      <c r="D35" s="19" t="s">
        <v>6</v>
      </c>
      <c r="E35" s="34">
        <v>107.9</v>
      </c>
      <c r="F35" s="34">
        <v>107.7</v>
      </c>
      <c r="G35" s="34">
        <v>97.9</v>
      </c>
      <c r="H35" s="34">
        <f t="shared" si="0"/>
        <v>107.9</v>
      </c>
      <c r="I35" s="34">
        <v>99.9</v>
      </c>
      <c r="J35" s="34">
        <v>100.7</v>
      </c>
      <c r="L35" s="19" t="s">
        <v>6</v>
      </c>
      <c r="M35" s="17">
        <f t="shared" si="14"/>
        <v>107.2</v>
      </c>
      <c r="N35" s="17">
        <f t="shared" si="15"/>
        <v>100.60000000000001</v>
      </c>
      <c r="O35" s="17">
        <f t="shared" si="16"/>
        <v>101.10000000000001</v>
      </c>
    </row>
    <row r="36" spans="1:15" ht="13.5">
      <c r="A36" s="28"/>
      <c r="B36" s="29"/>
      <c r="D36" s="19" t="s">
        <v>7</v>
      </c>
      <c r="E36" s="34">
        <v>103.3</v>
      </c>
      <c r="F36" s="34">
        <v>101.8</v>
      </c>
      <c r="G36" s="34">
        <v>94.7</v>
      </c>
      <c r="H36" s="34">
        <f t="shared" si="0"/>
        <v>103.3</v>
      </c>
      <c r="I36" s="34">
        <v>100</v>
      </c>
      <c r="J36" s="34">
        <v>102.3</v>
      </c>
      <c r="L36" s="19" t="s">
        <v>7</v>
      </c>
      <c r="M36" s="17">
        <f aca="true" t="shared" si="17" ref="M36:M46">(SUM(H35:H37))/3</f>
        <v>104.8</v>
      </c>
      <c r="N36" s="17">
        <f t="shared" si="15"/>
        <v>99.83333333333333</v>
      </c>
      <c r="O36" s="17">
        <f t="shared" si="16"/>
        <v>100.8</v>
      </c>
    </row>
    <row r="37" spans="1:15" ht="13.5">
      <c r="A37" s="28"/>
      <c r="B37" s="29"/>
      <c r="D37" s="19" t="s">
        <v>8</v>
      </c>
      <c r="E37" s="34">
        <v>103.2</v>
      </c>
      <c r="F37" s="34">
        <v>102.5</v>
      </c>
      <c r="G37" s="34">
        <v>96.1</v>
      </c>
      <c r="H37" s="34">
        <f t="shared" si="0"/>
        <v>103.2</v>
      </c>
      <c r="I37" s="34">
        <v>99.6</v>
      </c>
      <c r="J37" s="34">
        <v>99.4</v>
      </c>
      <c r="L37" s="19" t="s">
        <v>8</v>
      </c>
      <c r="M37" s="17">
        <f t="shared" si="17"/>
        <v>103.13333333333333</v>
      </c>
      <c r="N37" s="17">
        <f t="shared" si="15"/>
        <v>100.66666666666667</v>
      </c>
      <c r="O37" s="17">
        <f t="shared" si="16"/>
        <v>100.89999999999999</v>
      </c>
    </row>
    <row r="38" spans="1:15" ht="13.5">
      <c r="A38" s="28"/>
      <c r="B38" s="29"/>
      <c r="D38" s="19" t="s">
        <v>9</v>
      </c>
      <c r="E38" s="34">
        <v>102.9</v>
      </c>
      <c r="F38" s="34">
        <v>100.1</v>
      </c>
      <c r="G38" s="34">
        <v>100.6</v>
      </c>
      <c r="H38" s="34">
        <f t="shared" si="0"/>
        <v>102.9</v>
      </c>
      <c r="I38" s="34">
        <v>102.4</v>
      </c>
      <c r="J38" s="34">
        <v>101</v>
      </c>
      <c r="L38" s="19" t="s">
        <v>9</v>
      </c>
      <c r="M38" s="17">
        <f t="shared" si="17"/>
        <v>102.10000000000001</v>
      </c>
      <c r="N38" s="17">
        <f aca="true" t="shared" si="18" ref="N38:N46">(SUM(I37:I39))/3</f>
        <v>101.33333333333333</v>
      </c>
      <c r="O38" s="17">
        <f t="shared" si="16"/>
        <v>100.66666666666667</v>
      </c>
    </row>
    <row r="39" spans="1:15" ht="13.5">
      <c r="A39" s="28"/>
      <c r="B39" s="29"/>
      <c r="D39" s="19" t="s">
        <v>10</v>
      </c>
      <c r="E39" s="34">
        <v>100.2</v>
      </c>
      <c r="F39" s="34">
        <v>99.1</v>
      </c>
      <c r="G39" s="34">
        <v>104.7</v>
      </c>
      <c r="H39" s="34">
        <f t="shared" si="0"/>
        <v>100.2</v>
      </c>
      <c r="I39" s="34">
        <v>102</v>
      </c>
      <c r="J39" s="34">
        <v>101.6</v>
      </c>
      <c r="L39" s="19" t="s">
        <v>10</v>
      </c>
      <c r="M39" s="17">
        <f t="shared" si="17"/>
        <v>101.90000000000002</v>
      </c>
      <c r="N39" s="17">
        <f t="shared" si="18"/>
        <v>102.23333333333333</v>
      </c>
      <c r="O39" s="17">
        <f aca="true" t="shared" si="19" ref="O39:O46">(SUM(J38:J40))/3</f>
        <v>101.56666666666666</v>
      </c>
    </row>
    <row r="40" spans="1:15" ht="13.5">
      <c r="A40" s="28">
        <v>23</v>
      </c>
      <c r="B40" s="29"/>
      <c r="D40" s="20" t="s">
        <v>58</v>
      </c>
      <c r="E40" s="34">
        <v>102.6</v>
      </c>
      <c r="F40" s="34">
        <v>97.3</v>
      </c>
      <c r="G40" s="34">
        <v>98</v>
      </c>
      <c r="H40" s="34">
        <f t="shared" si="0"/>
        <v>102.6</v>
      </c>
      <c r="I40" s="34">
        <v>102.3</v>
      </c>
      <c r="J40" s="34">
        <v>102.1</v>
      </c>
      <c r="L40" s="20" t="s">
        <v>58</v>
      </c>
      <c r="M40" s="17">
        <f t="shared" si="17"/>
        <v>101.23333333333335</v>
      </c>
      <c r="N40" s="17">
        <f t="shared" si="18"/>
        <v>102.2</v>
      </c>
      <c r="O40" s="17">
        <f t="shared" si="19"/>
        <v>102.13333333333333</v>
      </c>
    </row>
    <row r="41" spans="1:15" ht="13.5">
      <c r="A41" s="28"/>
      <c r="B41" s="29"/>
      <c r="D41" s="19" t="s">
        <v>46</v>
      </c>
      <c r="E41" s="34">
        <v>100.9</v>
      </c>
      <c r="F41" s="34">
        <v>99.4</v>
      </c>
      <c r="G41" s="34">
        <v>97.7</v>
      </c>
      <c r="H41" s="34">
        <f t="shared" si="0"/>
        <v>100.9</v>
      </c>
      <c r="I41" s="34">
        <v>102.3</v>
      </c>
      <c r="J41" s="34">
        <v>102.7</v>
      </c>
      <c r="L41" s="19" t="s">
        <v>0</v>
      </c>
      <c r="M41" s="17">
        <f t="shared" si="17"/>
        <v>101.06666666666666</v>
      </c>
      <c r="N41" s="17">
        <f t="shared" si="18"/>
        <v>99.56666666666666</v>
      </c>
      <c r="O41" s="17">
        <f t="shared" si="19"/>
        <v>96.86666666666667</v>
      </c>
    </row>
    <row r="42" spans="1:15" ht="13.5">
      <c r="A42" s="28"/>
      <c r="B42" s="29"/>
      <c r="D42" s="19" t="s">
        <v>60</v>
      </c>
      <c r="E42" s="34">
        <v>99.7</v>
      </c>
      <c r="F42" s="34">
        <v>99.6</v>
      </c>
      <c r="G42" s="34">
        <v>95.9</v>
      </c>
      <c r="H42" s="34">
        <f t="shared" si="0"/>
        <v>99.7</v>
      </c>
      <c r="I42" s="34">
        <v>94.1</v>
      </c>
      <c r="J42" s="34">
        <v>85.8</v>
      </c>
      <c r="L42" s="3" t="s">
        <v>64</v>
      </c>
      <c r="M42" s="17">
        <f t="shared" si="17"/>
        <v>98.60000000000001</v>
      </c>
      <c r="N42" s="17">
        <f t="shared" si="18"/>
        <v>97.16666666666667</v>
      </c>
      <c r="O42" s="17">
        <f t="shared" si="19"/>
        <v>92.03333333333335</v>
      </c>
    </row>
    <row r="43" spans="1:15" ht="13.5">
      <c r="A43" s="28"/>
      <c r="B43" s="29"/>
      <c r="D43" s="3" t="s">
        <v>59</v>
      </c>
      <c r="E43" s="34">
        <v>95.2</v>
      </c>
      <c r="F43" s="34">
        <v>93.3</v>
      </c>
      <c r="G43" s="34">
        <v>89</v>
      </c>
      <c r="H43" s="34">
        <f t="shared" si="0"/>
        <v>95.2</v>
      </c>
      <c r="I43" s="34">
        <v>95.1</v>
      </c>
      <c r="J43" s="34">
        <v>87.6</v>
      </c>
      <c r="L43" s="19" t="s">
        <v>44</v>
      </c>
      <c r="M43" s="17">
        <f t="shared" si="17"/>
        <v>98.73333333333333</v>
      </c>
      <c r="N43" s="17">
        <f t="shared" si="18"/>
        <v>96</v>
      </c>
      <c r="O43" s="17">
        <f t="shared" si="19"/>
        <v>89</v>
      </c>
    </row>
    <row r="44" spans="1:15" ht="13.5">
      <c r="A44" s="28"/>
      <c r="B44" s="29"/>
      <c r="D44" s="3" t="s">
        <v>61</v>
      </c>
      <c r="E44" s="34">
        <v>101.3</v>
      </c>
      <c r="F44" s="34">
        <v>97.9</v>
      </c>
      <c r="G44" s="34">
        <v>92.6</v>
      </c>
      <c r="H44" s="34">
        <f t="shared" si="0"/>
        <v>101.3</v>
      </c>
      <c r="I44" s="34">
        <v>98.8</v>
      </c>
      <c r="J44" s="34">
        <v>93.6</v>
      </c>
      <c r="L44" s="19" t="s">
        <v>63</v>
      </c>
      <c r="M44" s="17">
        <f t="shared" si="17"/>
        <v>101.06666666666666</v>
      </c>
      <c r="N44" s="17">
        <f t="shared" si="18"/>
        <v>98.19999999999999</v>
      </c>
      <c r="O44" s="17">
        <f t="shared" si="19"/>
        <v>92.89999999999999</v>
      </c>
    </row>
    <row r="45" spans="1:15" ht="13.5">
      <c r="A45" s="28"/>
      <c r="B45" s="29"/>
      <c r="D45" s="19" t="s">
        <v>62</v>
      </c>
      <c r="E45" s="34">
        <v>106.7</v>
      </c>
      <c r="F45" s="34">
        <v>98.6</v>
      </c>
      <c r="G45" s="34">
        <v>94.5</v>
      </c>
      <c r="H45" s="34">
        <f t="shared" si="0"/>
        <v>106.7</v>
      </c>
      <c r="I45" s="34">
        <v>100.7</v>
      </c>
      <c r="J45" s="34">
        <v>97.5</v>
      </c>
      <c r="L45" s="19" t="s">
        <v>65</v>
      </c>
      <c r="M45" s="17">
        <f t="shared" si="17"/>
        <v>104.73333333333333</v>
      </c>
      <c r="N45" s="17">
        <f t="shared" si="18"/>
        <v>99.83333333333333</v>
      </c>
      <c r="O45" s="17">
        <f t="shared" si="19"/>
        <v>96.60000000000001</v>
      </c>
    </row>
    <row r="46" spans="1:15" ht="13.5">
      <c r="A46" s="28"/>
      <c r="B46" s="29"/>
      <c r="D46" s="19" t="s">
        <v>66</v>
      </c>
      <c r="E46" s="34">
        <v>106.2</v>
      </c>
      <c r="F46" s="34">
        <v>101.9</v>
      </c>
      <c r="G46" s="34">
        <v>94.1</v>
      </c>
      <c r="H46" s="34">
        <f t="shared" si="0"/>
        <v>106.2</v>
      </c>
      <c r="I46" s="34">
        <v>100</v>
      </c>
      <c r="J46" s="34">
        <v>98.7</v>
      </c>
      <c r="L46" s="19" t="s">
        <v>69</v>
      </c>
      <c r="M46" s="17">
        <f t="shared" si="17"/>
        <v>107.39999999999999</v>
      </c>
      <c r="N46" s="17">
        <f t="shared" si="18"/>
        <v>100.56666666666666</v>
      </c>
      <c r="O46" s="17">
        <f t="shared" si="19"/>
        <v>98.86666666666667</v>
      </c>
    </row>
    <row r="47" spans="1:15" ht="13.5">
      <c r="A47" s="28"/>
      <c r="B47" s="29"/>
      <c r="D47" s="3" t="s">
        <v>67</v>
      </c>
      <c r="E47" s="34">
        <v>109.3</v>
      </c>
      <c r="F47" s="34">
        <v>102.2</v>
      </c>
      <c r="G47" s="34">
        <v>93.2</v>
      </c>
      <c r="H47" s="34">
        <f t="shared" si="0"/>
        <v>109.3</v>
      </c>
      <c r="I47" s="34">
        <v>101</v>
      </c>
      <c r="J47" s="34">
        <v>100.4</v>
      </c>
      <c r="L47" s="19" t="s">
        <v>70</v>
      </c>
      <c r="M47" s="17">
        <f aca="true" t="shared" si="20" ref="M47:O48">(SUM(H46:H48))/3</f>
        <v>106.56666666666666</v>
      </c>
      <c r="N47" s="17">
        <f t="shared" si="20"/>
        <v>100.53333333333335</v>
      </c>
      <c r="O47" s="17">
        <f t="shared" si="20"/>
        <v>99.53333333333335</v>
      </c>
    </row>
    <row r="48" spans="1:15" ht="13.5">
      <c r="A48" s="28"/>
      <c r="B48" s="29"/>
      <c r="D48" s="3" t="s">
        <v>68</v>
      </c>
      <c r="E48" s="34">
        <v>104.2</v>
      </c>
      <c r="F48" s="34">
        <v>97.2</v>
      </c>
      <c r="G48" s="34">
        <v>94</v>
      </c>
      <c r="H48" s="34">
        <f t="shared" si="0"/>
        <v>104.2</v>
      </c>
      <c r="I48" s="34">
        <v>100.6</v>
      </c>
      <c r="J48" s="34">
        <v>99.5</v>
      </c>
      <c r="L48" s="19" t="s">
        <v>7</v>
      </c>
      <c r="M48" s="17">
        <f t="shared" si="20"/>
        <v>105.3</v>
      </c>
      <c r="N48" s="17">
        <f t="shared" si="20"/>
        <v>100.10000000000001</v>
      </c>
      <c r="O48" s="17">
        <f t="shared" si="20"/>
        <v>100.39999999999999</v>
      </c>
    </row>
    <row r="49" spans="1:15" ht="13.5">
      <c r="A49" s="28"/>
      <c r="B49" s="29"/>
      <c r="D49" s="3" t="s">
        <v>71</v>
      </c>
      <c r="E49" s="34">
        <v>102.4</v>
      </c>
      <c r="F49" s="34">
        <v>95.9</v>
      </c>
      <c r="G49" s="34">
        <v>97</v>
      </c>
      <c r="H49" s="34">
        <f t="shared" si="0"/>
        <v>102.4</v>
      </c>
      <c r="I49" s="34">
        <v>98.7</v>
      </c>
      <c r="J49" s="34">
        <v>101.3</v>
      </c>
      <c r="L49" s="19" t="s">
        <v>8</v>
      </c>
      <c r="M49" s="17">
        <f aca="true" t="shared" si="21" ref="M49:O51">(SUM(H48:H50))/3</f>
        <v>102.96666666666668</v>
      </c>
      <c r="N49" s="17">
        <f t="shared" si="21"/>
        <v>99.10000000000001</v>
      </c>
      <c r="O49" s="17">
        <f t="shared" si="21"/>
        <v>99.96666666666665</v>
      </c>
    </row>
    <row r="50" spans="1:15" ht="13.5">
      <c r="A50" s="28"/>
      <c r="B50" s="29"/>
      <c r="D50" s="3" t="s">
        <v>72</v>
      </c>
      <c r="E50" s="34">
        <v>102.3</v>
      </c>
      <c r="F50" s="34">
        <v>98.9</v>
      </c>
      <c r="G50" s="34">
        <v>94.3</v>
      </c>
      <c r="H50" s="34">
        <f t="shared" si="0"/>
        <v>102.3</v>
      </c>
      <c r="I50" s="34">
        <v>98</v>
      </c>
      <c r="J50" s="34">
        <v>99.1</v>
      </c>
      <c r="L50" s="19" t="s">
        <v>73</v>
      </c>
      <c r="M50" s="17">
        <f t="shared" si="21"/>
        <v>103.5</v>
      </c>
      <c r="N50" s="17">
        <f t="shared" si="21"/>
        <v>98</v>
      </c>
      <c r="O50" s="17">
        <f t="shared" si="21"/>
        <v>100.5</v>
      </c>
    </row>
    <row r="51" spans="1:15" ht="13.5">
      <c r="A51" s="28"/>
      <c r="B51" s="29"/>
      <c r="D51" s="3" t="s">
        <v>75</v>
      </c>
      <c r="E51" s="34">
        <v>105.8</v>
      </c>
      <c r="F51" s="34">
        <v>100</v>
      </c>
      <c r="G51" s="34">
        <v>95.4</v>
      </c>
      <c r="H51" s="34">
        <f t="shared" si="0"/>
        <v>105.8</v>
      </c>
      <c r="I51" s="34">
        <v>97.3</v>
      </c>
      <c r="J51" s="34">
        <v>101.1</v>
      </c>
      <c r="L51" s="19" t="s">
        <v>74</v>
      </c>
      <c r="M51" s="17">
        <f t="shared" si="21"/>
        <v>104.36666666666667</v>
      </c>
      <c r="N51" s="17">
        <f t="shared" si="21"/>
        <v>97.10000000000001</v>
      </c>
      <c r="O51" s="17">
        <f t="shared" si="21"/>
        <v>100.56666666666666</v>
      </c>
    </row>
    <row r="52" spans="1:15" ht="13.5">
      <c r="A52" s="28">
        <v>24</v>
      </c>
      <c r="B52" s="29" t="s">
        <v>57</v>
      </c>
      <c r="D52" s="18" t="s">
        <v>76</v>
      </c>
      <c r="E52" s="34">
        <v>105</v>
      </c>
      <c r="F52" s="34">
        <v>100.1</v>
      </c>
      <c r="G52" s="34">
        <v>96.2</v>
      </c>
      <c r="H52" s="34">
        <f t="shared" si="0"/>
        <v>105</v>
      </c>
      <c r="I52" s="34">
        <v>96</v>
      </c>
      <c r="J52" s="34">
        <v>101.5</v>
      </c>
      <c r="K52" s="16"/>
      <c r="L52" s="18" t="s">
        <v>76</v>
      </c>
      <c r="M52" s="17">
        <f aca="true" t="shared" si="22" ref="M52:O53">(SUM(H51:H53))/3</f>
        <v>106.10000000000001</v>
      </c>
      <c r="N52" s="17">
        <f t="shared" si="22"/>
        <v>96.60000000000001</v>
      </c>
      <c r="O52" s="17">
        <f t="shared" si="22"/>
        <v>101.3</v>
      </c>
    </row>
    <row r="53" spans="1:15" ht="13.5">
      <c r="A53" s="28"/>
      <c r="B53" s="29" t="s">
        <v>78</v>
      </c>
      <c r="D53" s="19" t="s">
        <v>46</v>
      </c>
      <c r="E53" s="34">
        <v>107.5</v>
      </c>
      <c r="F53" s="34">
        <v>100.7</v>
      </c>
      <c r="G53" s="34">
        <v>98.5</v>
      </c>
      <c r="H53" s="34">
        <f t="shared" si="0"/>
        <v>107.5</v>
      </c>
      <c r="I53" s="34">
        <v>96.5</v>
      </c>
      <c r="J53" s="34">
        <v>101.3</v>
      </c>
      <c r="L53" s="19" t="s">
        <v>0</v>
      </c>
      <c r="M53" s="17">
        <f t="shared" si="22"/>
        <v>104.5</v>
      </c>
      <c r="N53" s="17">
        <f t="shared" si="22"/>
        <v>96.3</v>
      </c>
      <c r="O53" s="17">
        <f t="shared" si="22"/>
        <v>101.3</v>
      </c>
    </row>
    <row r="54" spans="1:15" ht="13.5">
      <c r="A54" s="28"/>
      <c r="B54" s="29" t="s">
        <v>78</v>
      </c>
      <c r="D54" s="19" t="s">
        <v>60</v>
      </c>
      <c r="E54" s="34">
        <v>101</v>
      </c>
      <c r="F54" s="34">
        <v>92.1</v>
      </c>
      <c r="G54" s="34">
        <v>106.3</v>
      </c>
      <c r="H54" s="34">
        <f t="shared" si="0"/>
        <v>101</v>
      </c>
      <c r="I54" s="34">
        <v>96.4</v>
      </c>
      <c r="J54" s="34">
        <v>101.1</v>
      </c>
      <c r="L54" s="19" t="s">
        <v>19</v>
      </c>
      <c r="M54" s="17">
        <f aca="true" t="shared" si="23" ref="M54:O55">(SUM(H53:H55))/3</f>
        <v>101.5</v>
      </c>
      <c r="N54" s="17">
        <f t="shared" si="23"/>
        <v>96.26666666666667</v>
      </c>
      <c r="O54" s="17">
        <f t="shared" si="23"/>
        <v>101</v>
      </c>
    </row>
    <row r="55" spans="1:15" ht="13.5">
      <c r="A55" s="28"/>
      <c r="B55" s="29" t="s">
        <v>78</v>
      </c>
      <c r="D55" s="19" t="s">
        <v>20</v>
      </c>
      <c r="E55" s="34">
        <v>96</v>
      </c>
      <c r="F55" s="34">
        <v>88</v>
      </c>
      <c r="G55" s="34">
        <v>108.3</v>
      </c>
      <c r="H55" s="34">
        <f t="shared" si="0"/>
        <v>96</v>
      </c>
      <c r="I55" s="34">
        <v>95.9</v>
      </c>
      <c r="J55" s="34">
        <v>100.6</v>
      </c>
      <c r="L55" s="19" t="s">
        <v>44</v>
      </c>
      <c r="M55" s="17">
        <f t="shared" si="23"/>
        <v>97.13333333333333</v>
      </c>
      <c r="N55" s="17">
        <f t="shared" si="23"/>
        <v>95.5</v>
      </c>
      <c r="O55" s="17">
        <f t="shared" si="23"/>
        <v>100.16666666666667</v>
      </c>
    </row>
    <row r="56" spans="1:15" ht="13.5">
      <c r="A56" s="28"/>
      <c r="B56" s="29" t="s">
        <v>78</v>
      </c>
      <c r="D56" s="19" t="s">
        <v>11</v>
      </c>
      <c r="E56" s="34">
        <v>94.4</v>
      </c>
      <c r="F56" s="34">
        <v>86.1</v>
      </c>
      <c r="G56" s="34">
        <v>110</v>
      </c>
      <c r="H56" s="34">
        <f t="shared" si="0"/>
        <v>94.4</v>
      </c>
      <c r="I56" s="34">
        <v>94.2</v>
      </c>
      <c r="J56" s="34">
        <v>98.8</v>
      </c>
      <c r="L56" s="19" t="s">
        <v>43</v>
      </c>
      <c r="M56" s="17">
        <f aca="true" t="shared" si="24" ref="M56:O57">(SUM(H55:H57))/3</f>
        <v>93.63333333333333</v>
      </c>
      <c r="N56" s="17">
        <f t="shared" si="24"/>
        <v>95.13333333333334</v>
      </c>
      <c r="O56" s="17">
        <f t="shared" si="24"/>
        <v>99.13333333333333</v>
      </c>
    </row>
    <row r="57" spans="1:15" ht="13.5">
      <c r="A57" s="28"/>
      <c r="B57" s="29" t="s">
        <v>78</v>
      </c>
      <c r="D57" s="19" t="s">
        <v>4</v>
      </c>
      <c r="E57" s="34">
        <v>90.5</v>
      </c>
      <c r="F57" s="34">
        <v>85.5</v>
      </c>
      <c r="G57" s="34">
        <v>109.1</v>
      </c>
      <c r="H57" s="34">
        <f t="shared" si="0"/>
        <v>90.5</v>
      </c>
      <c r="I57" s="34">
        <v>95.3</v>
      </c>
      <c r="J57" s="34">
        <v>98</v>
      </c>
      <c r="L57" s="19" t="s">
        <v>4</v>
      </c>
      <c r="M57" s="17">
        <f t="shared" si="24"/>
        <v>89.7</v>
      </c>
      <c r="N57" s="17">
        <f t="shared" si="24"/>
        <v>94.23333333333333</v>
      </c>
      <c r="O57" s="17">
        <f t="shared" si="24"/>
        <v>98.10000000000001</v>
      </c>
    </row>
    <row r="58" spans="1:15" ht="13.5">
      <c r="A58" s="28"/>
      <c r="B58" s="29" t="s">
        <v>78</v>
      </c>
      <c r="D58" s="19" t="s">
        <v>5</v>
      </c>
      <c r="E58" s="34">
        <v>84.2</v>
      </c>
      <c r="F58" s="34">
        <v>79.5</v>
      </c>
      <c r="G58" s="34">
        <v>112.8</v>
      </c>
      <c r="H58" s="34">
        <f t="shared" si="0"/>
        <v>84.2</v>
      </c>
      <c r="I58" s="34">
        <v>93.2</v>
      </c>
      <c r="J58" s="34">
        <v>97.5</v>
      </c>
      <c r="L58" s="19" t="s">
        <v>5</v>
      </c>
      <c r="M58" s="17">
        <f aca="true" t="shared" si="25" ref="M58:O59">(SUM(H57:H59))/3</f>
        <v>86.66666666666667</v>
      </c>
      <c r="N58" s="17">
        <f t="shared" si="25"/>
        <v>95</v>
      </c>
      <c r="O58" s="17">
        <f t="shared" si="25"/>
        <v>97.2</v>
      </c>
    </row>
    <row r="59" spans="1:15" ht="13.5">
      <c r="A59" s="28"/>
      <c r="B59" s="29" t="s">
        <v>78</v>
      </c>
      <c r="D59" s="19" t="s">
        <v>6</v>
      </c>
      <c r="E59" s="34">
        <v>85.3</v>
      </c>
      <c r="F59" s="34">
        <v>78</v>
      </c>
      <c r="G59" s="34">
        <v>108.7</v>
      </c>
      <c r="H59" s="34">
        <f t="shared" si="0"/>
        <v>85.3</v>
      </c>
      <c r="I59" s="34">
        <v>96.5</v>
      </c>
      <c r="J59" s="34">
        <v>96.1</v>
      </c>
      <c r="L59" s="19" t="s">
        <v>6</v>
      </c>
      <c r="M59" s="17">
        <f t="shared" si="25"/>
        <v>87</v>
      </c>
      <c r="N59" s="17">
        <f t="shared" si="25"/>
        <v>93.96666666666665</v>
      </c>
      <c r="O59" s="17">
        <f t="shared" si="25"/>
        <v>95.86666666666667</v>
      </c>
    </row>
    <row r="60" spans="1:15" ht="13.5">
      <c r="A60" s="28"/>
      <c r="B60" s="29" t="s">
        <v>78</v>
      </c>
      <c r="D60" s="19" t="s">
        <v>7</v>
      </c>
      <c r="E60" s="34">
        <v>91.5</v>
      </c>
      <c r="F60" s="34">
        <v>80.8</v>
      </c>
      <c r="G60" s="34">
        <v>112.1</v>
      </c>
      <c r="H60" s="34">
        <f t="shared" si="0"/>
        <v>91.5</v>
      </c>
      <c r="I60" s="34">
        <v>92.2</v>
      </c>
      <c r="J60" s="34">
        <v>94</v>
      </c>
      <c r="L60" s="19" t="s">
        <v>7</v>
      </c>
      <c r="M60" s="17">
        <f aca="true" t="shared" si="26" ref="M60:O61">(SUM(H59:H61))/3</f>
        <v>87.43333333333334</v>
      </c>
      <c r="N60" s="17">
        <f t="shared" si="26"/>
        <v>94.23333333333333</v>
      </c>
      <c r="O60" s="17">
        <f t="shared" si="26"/>
        <v>94.8</v>
      </c>
    </row>
    <row r="61" spans="1:15" ht="13.5">
      <c r="A61" s="28"/>
      <c r="B61" s="29"/>
      <c r="D61" s="19" t="s">
        <v>8</v>
      </c>
      <c r="E61" s="34">
        <v>85.5</v>
      </c>
      <c r="F61" s="34">
        <v>78.4</v>
      </c>
      <c r="G61" s="34">
        <v>110.2</v>
      </c>
      <c r="H61" s="34">
        <f t="shared" si="0"/>
        <v>85.5</v>
      </c>
      <c r="I61" s="34">
        <v>94</v>
      </c>
      <c r="J61" s="34">
        <v>94.3</v>
      </c>
      <c r="L61" s="19" t="s">
        <v>8</v>
      </c>
      <c r="M61" s="17">
        <f t="shared" si="26"/>
        <v>87.10000000000001</v>
      </c>
      <c r="N61" s="17">
        <f t="shared" si="26"/>
        <v>92.63333333333333</v>
      </c>
      <c r="O61" s="17">
        <f t="shared" si="26"/>
        <v>93.90000000000002</v>
      </c>
    </row>
    <row r="62" spans="1:15" ht="13.5">
      <c r="A62" s="28"/>
      <c r="B62" s="29"/>
      <c r="D62" s="19" t="s">
        <v>9</v>
      </c>
      <c r="E62" s="34">
        <v>84.3</v>
      </c>
      <c r="F62" s="34">
        <v>75.7</v>
      </c>
      <c r="G62" s="34">
        <v>108.9</v>
      </c>
      <c r="H62" s="34">
        <f t="shared" si="0"/>
        <v>84.3</v>
      </c>
      <c r="I62" s="34">
        <v>91.7</v>
      </c>
      <c r="J62" s="34">
        <v>93.4</v>
      </c>
      <c r="L62" s="19" t="s">
        <v>9</v>
      </c>
      <c r="M62" s="17">
        <f aca="true" t="shared" si="27" ref="M62:O63">(SUM(H61:H63))/3</f>
        <v>84.8</v>
      </c>
      <c r="N62" s="17">
        <f t="shared" si="27"/>
        <v>92.5</v>
      </c>
      <c r="O62" s="17">
        <f t="shared" si="27"/>
        <v>94.13333333333333</v>
      </c>
    </row>
    <row r="63" spans="1:15" ht="13.5">
      <c r="A63" s="28"/>
      <c r="B63" s="29"/>
      <c r="D63" s="19" t="s">
        <v>10</v>
      </c>
      <c r="E63" s="34">
        <v>84.6</v>
      </c>
      <c r="F63" s="34">
        <v>75.4</v>
      </c>
      <c r="G63" s="34">
        <v>109</v>
      </c>
      <c r="H63" s="34">
        <f t="shared" si="0"/>
        <v>84.6</v>
      </c>
      <c r="I63" s="34">
        <v>91.8</v>
      </c>
      <c r="J63" s="34">
        <v>94.7</v>
      </c>
      <c r="L63" s="19" t="s">
        <v>10</v>
      </c>
      <c r="M63" s="17">
        <f t="shared" si="27"/>
        <v>85.96666666666665</v>
      </c>
      <c r="N63" s="17">
        <f t="shared" si="27"/>
        <v>92.06666666666666</v>
      </c>
      <c r="O63" s="17">
        <f t="shared" si="27"/>
        <v>94.03333333333335</v>
      </c>
    </row>
    <row r="64" spans="1:15" ht="13.5">
      <c r="A64" s="28">
        <v>25</v>
      </c>
      <c r="B64" s="29"/>
      <c r="D64" s="18" t="s">
        <v>79</v>
      </c>
      <c r="E64" s="34">
        <v>89</v>
      </c>
      <c r="F64" s="34">
        <v>77.2</v>
      </c>
      <c r="G64" s="34">
        <v>110.9</v>
      </c>
      <c r="H64" s="34">
        <f t="shared" si="0"/>
        <v>89</v>
      </c>
      <c r="I64" s="34">
        <v>92.7</v>
      </c>
      <c r="J64" s="34">
        <v>94</v>
      </c>
      <c r="L64" s="18" t="s">
        <v>79</v>
      </c>
      <c r="M64" s="17">
        <f aca="true" t="shared" si="28" ref="M64:O65">(SUM(H63:H65))/3</f>
        <v>85.60000000000001</v>
      </c>
      <c r="N64" s="17">
        <f t="shared" si="28"/>
        <v>93.26666666666667</v>
      </c>
      <c r="O64" s="17">
        <f t="shared" si="28"/>
        <v>94.5</v>
      </c>
    </row>
    <row r="65" spans="1:15" ht="13.5">
      <c r="A65" s="32"/>
      <c r="B65" s="33"/>
      <c r="D65" s="19" t="s">
        <v>46</v>
      </c>
      <c r="E65" s="3">
        <v>83.2</v>
      </c>
      <c r="F65" s="3">
        <v>73.2</v>
      </c>
      <c r="G65" s="3">
        <v>112.3</v>
      </c>
      <c r="H65" s="34">
        <f t="shared" si="0"/>
        <v>83.2</v>
      </c>
      <c r="I65" s="3">
        <v>95.3</v>
      </c>
      <c r="J65" s="16">
        <v>94.8</v>
      </c>
      <c r="L65" s="19" t="s">
        <v>0</v>
      </c>
      <c r="M65" s="17">
        <f t="shared" si="28"/>
        <v>86.8</v>
      </c>
      <c r="N65" s="17">
        <f t="shared" si="28"/>
        <v>93.46666666666665</v>
      </c>
      <c r="O65" s="17">
        <f t="shared" si="28"/>
        <v>94.63333333333333</v>
      </c>
    </row>
    <row r="66" spans="1:15" ht="13.5">
      <c r="A66" s="32"/>
      <c r="B66" s="33"/>
      <c r="D66" s="19" t="s">
        <v>60</v>
      </c>
      <c r="E66" s="3">
        <v>88.2</v>
      </c>
      <c r="F66" s="17">
        <v>77</v>
      </c>
      <c r="G66" s="3">
        <v>116.1</v>
      </c>
      <c r="H66" s="34">
        <f t="shared" si="0"/>
        <v>88.2</v>
      </c>
      <c r="I66" s="3">
        <v>92.4</v>
      </c>
      <c r="J66" s="16">
        <v>95.1</v>
      </c>
      <c r="L66" s="19" t="s">
        <v>19</v>
      </c>
      <c r="M66" s="17">
        <f aca="true" t="shared" si="29" ref="M66:O67">(SUM(H65:H67))/3</f>
        <v>86.33333333333333</v>
      </c>
      <c r="N66" s="17">
        <f t="shared" si="29"/>
        <v>94.96666666666665</v>
      </c>
      <c r="O66" s="17">
        <f t="shared" si="29"/>
        <v>95.19999999999999</v>
      </c>
    </row>
    <row r="67" spans="1:15" ht="13.5">
      <c r="A67" s="32"/>
      <c r="B67" s="33"/>
      <c r="D67" s="19" t="s">
        <v>20</v>
      </c>
      <c r="E67" s="3">
        <v>87.6</v>
      </c>
      <c r="F67" s="17">
        <v>78</v>
      </c>
      <c r="G67" s="3">
        <v>109.8</v>
      </c>
      <c r="H67" s="34">
        <f t="shared" si="0"/>
        <v>87.6</v>
      </c>
      <c r="I67" s="3">
        <v>97.2</v>
      </c>
      <c r="J67" s="3">
        <v>95.7</v>
      </c>
      <c r="L67" s="19" t="s">
        <v>44</v>
      </c>
      <c r="M67" s="17">
        <f t="shared" si="29"/>
        <v>87.86666666666667</v>
      </c>
      <c r="N67" s="17">
        <f t="shared" si="29"/>
        <v>95.10000000000001</v>
      </c>
      <c r="O67" s="17">
        <f t="shared" si="29"/>
        <v>96.16666666666667</v>
      </c>
    </row>
    <row r="68" spans="1:15" ht="13.5">
      <c r="A68" s="32"/>
      <c r="B68" s="33"/>
      <c r="D68" s="19" t="s">
        <v>11</v>
      </c>
      <c r="E68" s="3">
        <v>87.8</v>
      </c>
      <c r="F68" s="3">
        <v>76.5</v>
      </c>
      <c r="G68" s="3">
        <v>116.2</v>
      </c>
      <c r="H68" s="34">
        <f t="shared" si="0"/>
        <v>87.8</v>
      </c>
      <c r="I68" s="3">
        <v>95.7</v>
      </c>
      <c r="J68" s="3">
        <v>97.7</v>
      </c>
      <c r="L68" s="19" t="s">
        <v>43</v>
      </c>
      <c r="M68" s="17">
        <f aca="true" t="shared" si="30" ref="M68:O69">(SUM(H67:H69))/3</f>
        <v>86.86666666666666</v>
      </c>
      <c r="N68" s="17">
        <f t="shared" si="30"/>
        <v>94.56666666666666</v>
      </c>
      <c r="O68" s="17">
        <f t="shared" si="30"/>
        <v>96.13333333333333</v>
      </c>
    </row>
    <row r="69" spans="1:15" ht="13.5">
      <c r="A69" s="32"/>
      <c r="B69" s="33"/>
      <c r="D69" s="19" t="s">
        <v>4</v>
      </c>
      <c r="E69" s="3">
        <v>85.2</v>
      </c>
      <c r="F69" s="3">
        <v>76.7</v>
      </c>
      <c r="G69" s="3">
        <v>112.4</v>
      </c>
      <c r="H69" s="34">
        <f aca="true" t="shared" si="31" ref="H69:H77">E69</f>
        <v>85.2</v>
      </c>
      <c r="I69" s="3">
        <v>90.8</v>
      </c>
      <c r="J69" s="17">
        <v>95</v>
      </c>
      <c r="L69" s="19" t="s">
        <v>4</v>
      </c>
      <c r="M69" s="17">
        <f t="shared" si="30"/>
        <v>89.2</v>
      </c>
      <c r="N69" s="17">
        <f t="shared" si="30"/>
        <v>94.96666666666665</v>
      </c>
      <c r="O69" s="17">
        <f t="shared" si="30"/>
        <v>96.76666666666665</v>
      </c>
    </row>
    <row r="70" spans="1:15" ht="13.5">
      <c r="A70" s="32"/>
      <c r="B70" s="33"/>
      <c r="D70" s="19" t="s">
        <v>5</v>
      </c>
      <c r="E70" s="3">
        <v>94.6</v>
      </c>
      <c r="F70" s="3">
        <v>83.9</v>
      </c>
      <c r="G70" s="3">
        <v>113.8</v>
      </c>
      <c r="H70" s="34">
        <f t="shared" si="31"/>
        <v>94.6</v>
      </c>
      <c r="I70" s="3">
        <v>98.4</v>
      </c>
      <c r="J70" s="3">
        <v>97.6</v>
      </c>
      <c r="L70" s="19" t="s">
        <v>5</v>
      </c>
      <c r="M70" s="17">
        <f aca="true" t="shared" si="32" ref="M70:O71">(SUM(H69:H71))/3</f>
        <v>91.03333333333335</v>
      </c>
      <c r="N70" s="17">
        <f t="shared" si="32"/>
        <v>94.26666666666665</v>
      </c>
      <c r="O70" s="17">
        <f t="shared" si="32"/>
        <v>96.56666666666666</v>
      </c>
    </row>
    <row r="71" spans="1:15" ht="13.5">
      <c r="A71" s="32"/>
      <c r="B71" s="33"/>
      <c r="D71" s="19" t="s">
        <v>6</v>
      </c>
      <c r="E71" s="3">
        <v>93.3</v>
      </c>
      <c r="F71" s="3">
        <v>82.6</v>
      </c>
      <c r="G71" s="3">
        <v>117.6</v>
      </c>
      <c r="H71" s="34">
        <f t="shared" si="31"/>
        <v>93.3</v>
      </c>
      <c r="I71" s="3">
        <v>93.6</v>
      </c>
      <c r="J71" s="16">
        <v>97.1</v>
      </c>
      <c r="L71" s="19" t="s">
        <v>6</v>
      </c>
      <c r="M71" s="17">
        <f t="shared" si="32"/>
        <v>95.69999999999999</v>
      </c>
      <c r="N71" s="17">
        <f t="shared" si="32"/>
        <v>95.36666666666667</v>
      </c>
      <c r="O71" s="17">
        <f t="shared" si="32"/>
        <v>97.76666666666665</v>
      </c>
    </row>
    <row r="72" spans="1:15" ht="13.5">
      <c r="A72" s="32"/>
      <c r="B72" s="33"/>
      <c r="D72" s="19" t="s">
        <v>7</v>
      </c>
      <c r="E72" s="3">
        <v>99.2</v>
      </c>
      <c r="F72" s="3">
        <v>86.7</v>
      </c>
      <c r="G72" s="3">
        <v>114.4</v>
      </c>
      <c r="H72" s="34">
        <f t="shared" si="31"/>
        <v>99.2</v>
      </c>
      <c r="I72" s="3">
        <v>94.1</v>
      </c>
      <c r="J72" s="3">
        <v>98.6</v>
      </c>
      <c r="L72" s="19" t="s">
        <v>7</v>
      </c>
      <c r="M72" s="17">
        <f aca="true" t="shared" si="33" ref="M72:O73">(SUM(H71:H73))/3</f>
        <v>93.13333333333333</v>
      </c>
      <c r="N72" s="17">
        <f t="shared" si="33"/>
        <v>95.66666666666667</v>
      </c>
      <c r="O72" s="17">
        <f t="shared" si="33"/>
        <v>98.3</v>
      </c>
    </row>
    <row r="73" spans="1:15" ht="13.5">
      <c r="A73" s="32"/>
      <c r="B73" s="33"/>
      <c r="D73" s="19" t="s">
        <v>8</v>
      </c>
      <c r="E73" s="3">
        <v>86.9</v>
      </c>
      <c r="F73" s="3">
        <v>75.3</v>
      </c>
      <c r="G73" s="3">
        <v>105.4</v>
      </c>
      <c r="H73" s="34">
        <f t="shared" si="31"/>
        <v>86.9</v>
      </c>
      <c r="I73" s="3">
        <v>99.3</v>
      </c>
      <c r="J73" s="3">
        <v>99.2</v>
      </c>
      <c r="L73" s="19" t="s">
        <v>8</v>
      </c>
      <c r="M73" s="17">
        <f t="shared" si="33"/>
        <v>92.7</v>
      </c>
      <c r="N73" s="17">
        <f t="shared" si="33"/>
        <v>97.63333333333333</v>
      </c>
      <c r="O73" s="17">
        <f t="shared" si="33"/>
        <v>99.10000000000001</v>
      </c>
    </row>
    <row r="74" spans="1:15" ht="13.5">
      <c r="A74" s="32"/>
      <c r="B74" s="33"/>
      <c r="D74" s="19" t="s">
        <v>9</v>
      </c>
      <c r="E74" s="17">
        <v>92</v>
      </c>
      <c r="F74" s="3">
        <v>75.3</v>
      </c>
      <c r="G74" s="3">
        <v>108.9</v>
      </c>
      <c r="H74" s="34">
        <f t="shared" si="31"/>
        <v>92</v>
      </c>
      <c r="I74" s="3">
        <v>99.5</v>
      </c>
      <c r="J74" s="3">
        <v>99.5</v>
      </c>
      <c r="L74" s="19" t="s">
        <v>9</v>
      </c>
      <c r="M74" s="17">
        <f aca="true" t="shared" si="34" ref="M74:O75">(SUM(H73:H75))/3</f>
        <v>91.43333333333334</v>
      </c>
      <c r="N74" s="17">
        <f t="shared" si="34"/>
        <v>98.3</v>
      </c>
      <c r="O74" s="17">
        <f t="shared" si="34"/>
        <v>99.56666666666666</v>
      </c>
    </row>
    <row r="75" spans="1:15" ht="13.5">
      <c r="A75" s="32"/>
      <c r="B75" s="33"/>
      <c r="D75" s="19" t="s">
        <v>10</v>
      </c>
      <c r="E75" s="3">
        <v>95.4</v>
      </c>
      <c r="F75" s="3">
        <v>81.1</v>
      </c>
      <c r="G75" s="3">
        <v>102.5</v>
      </c>
      <c r="H75" s="34">
        <f t="shared" si="31"/>
        <v>95.4</v>
      </c>
      <c r="I75" s="3">
        <v>96.1</v>
      </c>
      <c r="J75" s="17">
        <v>100</v>
      </c>
      <c r="L75" s="19" t="s">
        <v>10</v>
      </c>
      <c r="M75" s="17">
        <f t="shared" si="34"/>
        <v>96.66666666666667</v>
      </c>
      <c r="N75" s="17">
        <f t="shared" si="34"/>
        <v>98.96666666666665</v>
      </c>
      <c r="O75" s="17">
        <f t="shared" si="34"/>
        <v>101.13333333333333</v>
      </c>
    </row>
    <row r="76" spans="1:15" ht="13.5">
      <c r="A76" s="28">
        <v>26</v>
      </c>
      <c r="B76" s="33"/>
      <c r="D76" s="18" t="s">
        <v>84</v>
      </c>
      <c r="E76" s="3">
        <v>102.6</v>
      </c>
      <c r="F76" s="3">
        <v>83.7</v>
      </c>
      <c r="G76" s="3">
        <v>107.7</v>
      </c>
      <c r="H76" s="3">
        <f t="shared" si="31"/>
        <v>102.6</v>
      </c>
      <c r="I76" s="3">
        <v>101.3</v>
      </c>
      <c r="J76" s="3">
        <v>103.9</v>
      </c>
      <c r="L76" s="18" t="s">
        <v>84</v>
      </c>
      <c r="M76" s="17">
        <f>(SUM(H75:H77))/3</f>
        <v>98.2</v>
      </c>
      <c r="N76" s="17">
        <f>(SUM(I75:I77))/3</f>
        <v>98.89999999999999</v>
      </c>
      <c r="O76" s="17">
        <f>(SUM(J75:J77))/3</f>
        <v>101.8</v>
      </c>
    </row>
    <row r="77" spans="2:10" ht="13.5">
      <c r="B77" s="33"/>
      <c r="D77" s="19" t="s">
        <v>46</v>
      </c>
      <c r="E77" s="3">
        <v>96.6</v>
      </c>
      <c r="F77" s="3">
        <v>80.9</v>
      </c>
      <c r="G77" s="3">
        <v>104.1</v>
      </c>
      <c r="H77" s="3">
        <f t="shared" si="31"/>
        <v>96.6</v>
      </c>
      <c r="I77" s="3">
        <v>99.3</v>
      </c>
      <c r="J77" s="3">
        <v>101.5</v>
      </c>
    </row>
    <row r="78" spans="2:4" ht="13.5">
      <c r="B78" s="33"/>
      <c r="D78" s="19" t="s">
        <v>60</v>
      </c>
    </row>
    <row r="79" spans="2:4" ht="13.5">
      <c r="B79" s="33"/>
      <c r="D79" s="19" t="s">
        <v>20</v>
      </c>
    </row>
    <row r="80" spans="2:4" ht="13.5">
      <c r="B80" s="33"/>
      <c r="D80" s="19" t="s">
        <v>11</v>
      </c>
    </row>
    <row r="81" spans="2:4" ht="13.5">
      <c r="B81" s="33"/>
      <c r="D81" s="19" t="s">
        <v>4</v>
      </c>
    </row>
    <row r="82" spans="2:4" ht="13.5">
      <c r="B82" s="33"/>
      <c r="D82" s="19" t="s">
        <v>5</v>
      </c>
    </row>
    <row r="83" spans="2:4" ht="13.5">
      <c r="B83" s="33"/>
      <c r="D83" s="19" t="s">
        <v>6</v>
      </c>
    </row>
    <row r="84" spans="2:4" ht="13.5">
      <c r="B84" s="33"/>
      <c r="D84" s="19" t="s">
        <v>7</v>
      </c>
    </row>
    <row r="85" spans="2:4" ht="13.5">
      <c r="B85" s="33"/>
      <c r="D85" s="19" t="s">
        <v>8</v>
      </c>
    </row>
    <row r="86" spans="2:4" ht="13.5">
      <c r="B86" s="33"/>
      <c r="D86" s="19" t="s">
        <v>9</v>
      </c>
    </row>
    <row r="87" spans="2:4" ht="13.5">
      <c r="B87" s="33"/>
      <c r="D87" s="19" t="s">
        <v>10</v>
      </c>
    </row>
    <row r="88" ht="13.5">
      <c r="B88" s="33"/>
    </row>
    <row r="89" ht="13.5">
      <c r="B89" s="33"/>
    </row>
    <row r="90" ht="13.5">
      <c r="B90" s="33"/>
    </row>
    <row r="91" ht="13.5">
      <c r="B91" s="33"/>
    </row>
    <row r="141" ht="10.5" customHeight="1"/>
  </sheetData>
  <sheetProtection/>
  <mergeCells count="13">
    <mergeCell ref="Z2:AB2"/>
    <mergeCell ref="W2:Y2"/>
    <mergeCell ref="T2:V2"/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2014-04-16T07:22:34Z</cp:lastPrinted>
  <dcterms:created xsi:type="dcterms:W3CDTF">1998-08-21T01:20:18Z</dcterms:created>
  <dcterms:modified xsi:type="dcterms:W3CDTF">2014-04-17T01:28:13Z</dcterms:modified>
  <cp:category/>
  <cp:version/>
  <cp:contentType/>
  <cp:contentStatus/>
</cp:coreProperties>
</file>