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y15c200\share\ぱっかー君ドキュメント\★02申込書類\Ｒ７年度\"/>
    </mc:Choice>
  </mc:AlternateContent>
  <xr:revisionPtr revIDLastSave="0" documentId="13_ncr:1_{62D63330-ABAE-4BF7-9F7B-46FAF424D187}" xr6:coauthVersionLast="47" xr6:coauthVersionMax="47" xr10:uidLastSave="{00000000-0000-0000-0000-000000000000}"/>
  <bookViews>
    <workbookView xWindow="-110" yWindow="-110" windowWidth="19420" windowHeight="10420" xr2:uid="{22E57630-40C9-45B1-B945-97A02840BDD3}"/>
  </bookViews>
  <sheets>
    <sheet name="Sheet1" sheetId="1" r:id="rId1"/>
  </sheets>
  <definedNames>
    <definedName name="_xlnm.Print_Area" localSheetId="0">Sheet1!$A$1:$AF$44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AG6" i="1"/>
  <c r="AG7" i="1"/>
  <c r="AG8" i="1"/>
  <c r="M44" i="1"/>
  <c r="AG2" i="1"/>
  <c r="K16" i="1"/>
  <c r="O44" i="1"/>
  <c r="Q44" i="1"/>
  <c r="S44" i="1"/>
  <c r="U44" i="1"/>
  <c r="W44" i="1"/>
  <c r="Y44" i="1"/>
  <c r="X16" i="1"/>
  <c r="U16" i="1"/>
  <c r="R16" i="1"/>
  <c r="O16" i="1"/>
  <c r="M16" i="1"/>
  <c r="AG44" i="1" l="1"/>
</calcChain>
</file>

<file path=xl/sharedStrings.xml><?xml version="1.0" encoding="utf-8"?>
<sst xmlns="http://schemas.openxmlformats.org/spreadsheetml/2006/main" count="124" uniqueCount="73">
  <si>
    <t>食事申込書</t>
    <rPh sb="0" eb="5">
      <t>ショクジモウシコミショ</t>
    </rPh>
    <phoneticPr fontId="1"/>
  </si>
  <si>
    <t>団体名</t>
    <rPh sb="0" eb="3">
      <t>ダンタイメイ</t>
    </rPh>
    <phoneticPr fontId="1"/>
  </si>
  <si>
    <t>代表者名</t>
    <rPh sb="0" eb="4">
      <t>ダイヒョウシャメイ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</si>
  <si>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</si>
  <si>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</si>
  <si>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</si>
  <si>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朝食</t>
    <rPh sb="0" eb="2">
      <t>チョウショク</t>
    </rPh>
    <phoneticPr fontId="1"/>
  </si>
  <si>
    <t>食</t>
    <rPh sb="0" eb="1">
      <t>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</si>
  <si>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</si>
  <si>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</si>
  <si>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アレルギー無し</t>
    <rPh sb="5" eb="6">
      <t>ナ</t>
    </rPh>
    <phoneticPr fontId="1"/>
  </si>
  <si>
    <t>）人</t>
    <rPh sb="1" eb="2">
      <t>ニン</t>
    </rPh>
    <phoneticPr fontId="1"/>
  </si>
  <si>
    <t>□</t>
    <phoneticPr fontId="1"/>
  </si>
  <si>
    <t>リスト１</t>
    <phoneticPr fontId="1"/>
  </si>
  <si>
    <t>リスト２</t>
    <phoneticPr fontId="1"/>
  </si>
  <si>
    <t>リスト３</t>
    <phoneticPr fontId="1"/>
  </si>
  <si>
    <t>リスト４</t>
    <phoneticPr fontId="1"/>
  </si>
  <si>
    <t>バウムクーヘン</t>
    <phoneticPr fontId="1"/>
  </si>
  <si>
    <t>アイスクリーム</t>
    <phoneticPr fontId="1"/>
  </si>
  <si>
    <t>シャーベット</t>
    <phoneticPr fontId="1"/>
  </si>
  <si>
    <t>（</t>
    <phoneticPr fontId="1"/>
  </si>
  <si>
    <t>）本</t>
  </si>
  <si>
    <t>）缶</t>
    <rPh sb="1" eb="2">
      <t>カン</t>
    </rPh>
    <phoneticPr fontId="1"/>
  </si>
  <si>
    <r>
      <t>※野外炊事は</t>
    </r>
    <r>
      <rPr>
        <b/>
        <sz val="11"/>
        <color theme="1"/>
        <rFont val="ＭＳ ゴシック"/>
        <family val="3"/>
        <charset val="128"/>
      </rPr>
      <t>（野）</t>
    </r>
    <r>
      <rPr>
        <sz val="11"/>
        <color theme="1"/>
        <rFont val="ＭＳ 明朝"/>
        <family val="1"/>
        <charset val="128"/>
      </rPr>
      <t>、赤松池への出前は</t>
    </r>
    <r>
      <rPr>
        <b/>
        <sz val="11"/>
        <color theme="1"/>
        <rFont val="ＭＳ ゴシック"/>
        <family val="3"/>
        <charset val="128"/>
      </rPr>
      <t>（池）</t>
    </r>
    <r>
      <rPr>
        <sz val="11"/>
        <color theme="1"/>
        <rFont val="ＭＳ 明朝"/>
        <family val="1"/>
        <charset val="128"/>
      </rPr>
      <t>、早朝食は</t>
    </r>
    <r>
      <rPr>
        <b/>
        <sz val="11"/>
        <color theme="1"/>
        <rFont val="ＭＳ ゴシック"/>
        <family val="3"/>
        <charset val="128"/>
      </rPr>
      <t>（早）と時間</t>
    </r>
    <r>
      <rPr>
        <sz val="11"/>
        <color theme="1"/>
        <rFont val="ＭＳ 明朝"/>
        <family val="1"/>
        <charset val="128"/>
      </rPr>
      <t>を記入してください。</t>
    </r>
    <rPh sb="1" eb="5">
      <t>ヤガイスイジ</t>
    </rPh>
    <rPh sb="7" eb="8">
      <t>ヤ</t>
    </rPh>
    <rPh sb="10" eb="12">
      <t>アカマツ</t>
    </rPh>
    <rPh sb="12" eb="13">
      <t>イケ</t>
    </rPh>
    <rPh sb="15" eb="17">
      <t>デマエ</t>
    </rPh>
    <rPh sb="19" eb="20">
      <t>イケ</t>
    </rPh>
    <rPh sb="22" eb="25">
      <t>ソウチョウショク</t>
    </rPh>
    <rPh sb="27" eb="28">
      <t>ハヤ</t>
    </rPh>
    <rPh sb="30" eb="32">
      <t>ジカン</t>
    </rPh>
    <rPh sb="33" eb="35">
      <t>キニュウ</t>
    </rPh>
    <phoneticPr fontId="1"/>
  </si>
  <si>
    <t>材料受取時間</t>
    <rPh sb="0" eb="4">
      <t>ザイリョウウケトリ</t>
    </rPh>
    <rPh sb="4" eb="6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</si>
  <si>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</si>
  <si>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</si>
  <si>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カレー</t>
    <phoneticPr fontId="1"/>
  </si>
  <si>
    <t>うどん（温）</t>
    <rPh sb="4" eb="5">
      <t>アタタ</t>
    </rPh>
    <phoneticPr fontId="1"/>
  </si>
  <si>
    <t>その他（</t>
    <rPh sb="2" eb="3">
      <t>タ</t>
    </rPh>
    <phoneticPr fontId="1"/>
  </si>
  <si>
    <t>☑</t>
    <phoneticPr fontId="1"/>
  </si>
  <si>
    <t>（食堂）</t>
    <rPh sb="1" eb="3">
      <t>ショクドウ</t>
    </rPh>
    <phoneticPr fontId="1"/>
  </si>
  <si>
    <t>（早6:30）</t>
    <rPh sb="1" eb="2">
      <t>ハヤ</t>
    </rPh>
    <phoneticPr fontId="1"/>
  </si>
  <si>
    <t>（早7:00）</t>
    <rPh sb="1" eb="2">
      <t>ハヤ</t>
    </rPh>
    <phoneticPr fontId="1"/>
  </si>
  <si>
    <t>（早7:30）</t>
    <rPh sb="1" eb="2">
      <t>ハヤ</t>
    </rPh>
    <phoneticPr fontId="1"/>
  </si>
  <si>
    <t>（池）</t>
    <rPh sb="1" eb="2">
      <t>イケ</t>
    </rPh>
    <phoneticPr fontId="1"/>
  </si>
  <si>
    <t>（野）</t>
    <rPh sb="1" eb="2">
      <t>ヤ</t>
    </rPh>
    <phoneticPr fontId="1"/>
  </si>
  <si>
    <t>…別紙（食物アレルギー調査票）を提出してください。</t>
    <rPh sb="1" eb="3">
      <t>ベッシ</t>
    </rPh>
    <rPh sb="4" eb="6">
      <t>ショクモツ</t>
    </rPh>
    <rPh sb="11" eb="14">
      <t>チョウサヒョウ</t>
    </rPh>
    <rPh sb="16" eb="18">
      <t>テイシュツ</t>
    </rPh>
    <phoneticPr fontId="1"/>
  </si>
  <si>
    <t>□</t>
  </si>
  <si>
    <t>リスト５</t>
    <phoneticPr fontId="1"/>
  </si>
  <si>
    <t>リスト６</t>
    <phoneticPr fontId="1"/>
  </si>
  <si>
    <t>リスト７</t>
    <phoneticPr fontId="1"/>
  </si>
  <si>
    <t>パスタ</t>
    <phoneticPr fontId="1"/>
  </si>
  <si>
    <t>ピザ</t>
    <phoneticPr fontId="1"/>
  </si>
  <si>
    <t>●食事割表（食堂・野外炊事、１班８～１０人目安）</t>
    <rPh sb="1" eb="5">
      <t>ショクジワリヒョウ</t>
    </rPh>
    <rPh sb="6" eb="8">
      <t>ショクドウ</t>
    </rPh>
    <rPh sb="9" eb="13">
      <t>ヤガイスイジ</t>
    </rPh>
    <rPh sb="15" eb="16">
      <t>ハン</t>
    </rPh>
    <rPh sb="20" eb="21">
      <t>ニン</t>
    </rPh>
    <rPh sb="21" eb="23">
      <t>メヤス</t>
    </rPh>
    <phoneticPr fontId="1"/>
  </si>
  <si>
    <t>日時</t>
    <rPh sb="0" eb="2">
      <t>ニチジ</t>
    </rPh>
    <phoneticPr fontId="1"/>
  </si>
  <si>
    <t>食事形態</t>
    <rPh sb="0" eb="4">
      <t>ショクジケイタイ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</si>
  <si>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</si>
  <si>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</si>
  <si>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朝</t>
    <rPh sb="0" eb="1">
      <t>アサ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</si>
  <si>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</si>
  <si>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</si>
  <si>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食堂
・
野外炊事</t>
    <rPh sb="0" eb="2">
      <t>ショクドウ</t>
    </rPh>
    <rPh sb="5" eb="9">
      <t>ヤガイスイジ</t>
    </rPh>
    <phoneticPr fontId="1"/>
  </si>
  <si>
    <t>班</t>
    <rPh sb="0" eb="1">
      <t>ハン</t>
    </rPh>
    <phoneticPr fontId="1"/>
  </si>
  <si>
    <t>リスト８</t>
    <phoneticPr fontId="1"/>
  </si>
  <si>
    <t>食堂</t>
    <rPh sb="0" eb="2">
      <t>ショクドウ</t>
    </rPh>
    <phoneticPr fontId="1"/>
  </si>
  <si>
    <t>野外炊事</t>
    <rPh sb="0" eb="4">
      <t>ヤガイスイジ</t>
    </rPh>
    <phoneticPr fontId="1"/>
  </si>
  <si>
    <t>ジャンバラヤ</t>
    <phoneticPr fontId="1"/>
  </si>
  <si>
    <t>パエリヤ</t>
    <phoneticPr fontId="1"/>
  </si>
  <si>
    <t>うどん（冷）</t>
    <rPh sb="4" eb="5">
      <t>レイ</t>
    </rPh>
    <phoneticPr fontId="1"/>
  </si>
  <si>
    <t>）</t>
    <phoneticPr fontId="1"/>
  </si>
  <si>
    <t>●備考欄</t>
    <rPh sb="1" eb="4">
      <t>ビコウラン</t>
    </rPh>
    <phoneticPr fontId="1"/>
  </si>
  <si>
    <t>アレルギーあり（</t>
    <phoneticPr fontId="1"/>
  </si>
  <si>
    <t>食物アレルギー</t>
  </si>
  <si>
    <t>対象者氏名</t>
    <phoneticPr fontId="1"/>
  </si>
  <si>
    <t>合計</t>
    <rPh sb="0" eb="2">
      <t>ゴウケイ</t>
    </rPh>
    <phoneticPr fontId="1"/>
  </si>
  <si>
    <t>こちらの内容で領収書を作成します。代表者名を記載しない場合は、不要と記入してください。</t>
    <rPh sb="4" eb="6">
      <t>ナイヨウ</t>
    </rPh>
    <rPh sb="7" eb="10">
      <t>リョウシュウショ</t>
    </rPh>
    <rPh sb="11" eb="13">
      <t>サクセイ</t>
    </rPh>
    <rPh sb="17" eb="20">
      <t>ダイヒョウシャ</t>
    </rPh>
    <rPh sb="20" eb="21">
      <t>メイ</t>
    </rPh>
    <rPh sb="22" eb="24">
      <t>キサイ</t>
    </rPh>
    <rPh sb="27" eb="29">
      <t>バアイ</t>
    </rPh>
    <rPh sb="31" eb="33">
      <t>フヨウ</t>
    </rPh>
    <rPh sb="34" eb="36">
      <t>キニュウ</t>
    </rPh>
    <phoneticPr fontId="1"/>
  </si>
  <si>
    <t>（　　　）</t>
  </si>
  <si>
    <t>●食数（食事の総数）</t>
    <rPh sb="1" eb="2">
      <t>ショク</t>
    </rPh>
    <rPh sb="2" eb="3">
      <t>カズ</t>
    </rPh>
    <rPh sb="4" eb="6">
      <t>ショクジ</t>
    </rPh>
    <rPh sb="7" eb="9">
      <t>ソウスウ</t>
    </rPh>
    <phoneticPr fontId="1"/>
  </si>
  <si>
    <t>●食物アレルギー対応（代替食を可能な範囲で提供します）</t>
    <rPh sb="1" eb="3">
      <t>ショクモツ</t>
    </rPh>
    <rPh sb="8" eb="10">
      <t>タイオウ</t>
    </rPh>
    <rPh sb="11" eb="13">
      <t>ダイカ</t>
    </rPh>
    <rPh sb="13" eb="14">
      <t>ショク</t>
    </rPh>
    <rPh sb="15" eb="17">
      <t>カノウ</t>
    </rPh>
    <rPh sb="18" eb="20">
      <t>ハンイ</t>
    </rPh>
    <rPh sb="21" eb="23">
      <t>テイキョウ</t>
    </rPh>
    <phoneticPr fontId="1"/>
  </si>
  <si>
    <t>●野外炊事</t>
    <rPh sb="1" eb="5">
      <t>ヤガイスイジ</t>
    </rPh>
    <phoneticPr fontId="1"/>
  </si>
  <si>
    <t>●おやつづくり</t>
    <phoneticPr fontId="1"/>
  </si>
  <si>
    <t>（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</si>
</sst>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 diagonalDown="1">
      <left/>
      <right/>
      <top/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/>
    <xf numFmtId="0" fontId="2" fillId="0" borderId="11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9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8" xfId="0" applyFont="1" applyBorder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29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FF"/>
          <bgColor rgb="FFFF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theme="0"/>
          <bgColor rgb="FFFFFFFF"/>
        </patternFill>
      </fill>
    </dxf>
    <dxf>
      <fill>
        <patternFill patternType="solid">
          <bgColor rgb="FFFFCCFF"/>
        </patternFill>
      </fill>
    </dxf>
    <dxf>
      <font>
        <strike val="0"/>
        <color theme="1"/>
      </font>
      <fill>
        <patternFill patternType="solid">
          <fgColor rgb="FFFFCCFF"/>
          <bgColor rgb="FFFFCCFF"/>
        </patternFill>
      </fill>
    </dxf>
    <dxf>
      <fill>
        <patternFill>
          <fgColor auto="1"/>
          <bgColor rgb="FFFFCCFF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>
          <fgColor rgb="FFFFCCFF"/>
          <bgColor rgb="FFFFCCFF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164352</xdr:colOff>
      <xdr:row>9</xdr:row>
      <xdr:rowOff>89646</xdr:rowOff>
    </xdr:from>
    <xdr:to>
      <xdr:col>47</xdr:col>
      <xdr:colOff>156881</xdr:colOff>
      <xdr:row>38</xdr:row>
      <xdr:rowOff>186765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8CDFDA3-0320-48B2-8A0B-C0418F4F6A0E}"/>
            </a:ext>
          </a:extLst>
        </xdr:cNvPr>
        <xdr:cNvSpPr/>
      </xdr:nvSpPr>
      <xdr:spPr>
        <a:xfrm>
          <a:off x="6656293" y="2532528"/>
          <a:ext cx="4594412" cy="6013825"/>
        </a:xfrm>
        <a:prstGeom prst="rect">
          <a:avLst/>
        </a:prstGeom>
        <a:solidFill>
          <a:srgbClr val="FFFFD9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入力時のお願い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①　団体名、代表者名を入力してください。</a:t>
          </a:r>
          <a:endParaRPr kumimoji="1" lang="en-US" altLang="ja-JP" sz="11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②　●食数（食事の総数）を入力してください。</a:t>
          </a:r>
          <a:endParaRPr kumimoji="1" lang="en-US" altLang="ja-JP" sz="11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※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（　　　）はドロップダウンリストから選択してください。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※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（　　　）の右に食数を入力してください。</a:t>
          </a:r>
          <a:endParaRPr kumimoji="1" lang="en-US" altLang="ja-JP" sz="11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③　●食物アレルギー対応についてを入力してください。</a:t>
          </a:r>
          <a:endParaRPr kumimoji="1" lang="en-US" altLang="ja-JP" sz="1100">
            <a:solidFill>
              <a:srgbClr val="0070C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en-US" altLang="ja-JP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※</a:t>
          </a:r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アレルギーありに☑した場合は、その人数を入力してください。　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solidFill>
                <a:srgbClr val="0070C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④</a:t>
          </a:r>
          <a:r>
            <a:rPr kumimoji="1" lang="ja-JP" altLang="ja-JP" sz="1100">
              <a:solidFill>
                <a:srgbClr val="0070C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</a:t>
          </a:r>
          <a:r>
            <a:rPr kumimoji="1" lang="ja-JP" altLang="en-US" sz="1100">
              <a:solidFill>
                <a:srgbClr val="0070C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●食事割表</a:t>
          </a:r>
          <a:r>
            <a:rPr kumimoji="1" lang="ja-JP" altLang="ja-JP" sz="1100">
              <a:solidFill>
                <a:srgbClr val="0070C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を入力してください。</a:t>
          </a:r>
          <a:endParaRPr lang="ja-JP" altLang="ja-JP">
            <a:solidFill>
              <a:srgbClr val="0070C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②で記入した食数と、④で記入した各班の食数の合計を一致させ</a:t>
          </a:r>
          <a:endParaRPr kumimoji="1" lang="en-US" altLang="ja-JP" sz="1100">
            <a:solidFill>
              <a:schemeClr val="dk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　てください。一致していない場合、合計のセルが赤くなるので再</a:t>
          </a:r>
          <a:endParaRPr kumimoji="1" lang="en-US" altLang="ja-JP" sz="1100">
            <a:solidFill>
              <a:schemeClr val="dk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　確認をしてください。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⑤　●野外炊事を入力してください。</a:t>
          </a:r>
          <a:endParaRPr kumimoji="1" lang="en-US" altLang="ja-JP" sz="11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野外炊事のメニューと材料受取時間を入力してください。</a:t>
          </a:r>
          <a:endParaRPr kumimoji="1" lang="en-US" altLang="ja-JP" sz="1100">
            <a:solidFill>
              <a:sysClr val="windowText" lastClr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en-US" sz="1100">
              <a:solidFill>
                <a:srgbClr val="0070C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⑥</a:t>
          </a:r>
          <a:r>
            <a:rPr kumimoji="1" lang="ja-JP" altLang="ja-JP" sz="1100">
              <a:solidFill>
                <a:srgbClr val="0070C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●</a:t>
          </a:r>
          <a:r>
            <a:rPr kumimoji="1" lang="ja-JP" altLang="en-US" sz="1100">
              <a:solidFill>
                <a:srgbClr val="0070C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おやつづくり</a:t>
          </a:r>
          <a:r>
            <a:rPr kumimoji="1" lang="ja-JP" altLang="ja-JP" sz="1100">
              <a:solidFill>
                <a:srgbClr val="0070C0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を入力してください。</a:t>
          </a:r>
          <a:endParaRPr lang="ja-JP" altLang="ja-JP">
            <a:solidFill>
              <a:srgbClr val="0070C0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おやつ</a:t>
          </a:r>
          <a:r>
            <a:rPr kumimoji="1" lang="ja-JP" altLang="ja-JP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のメニューと</a:t>
          </a:r>
          <a:r>
            <a:rPr kumimoji="1" lang="ja-JP" altLang="en-US" sz="1100">
              <a:solidFill>
                <a:schemeClr val="dk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材料受取時間を入力してください。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</a:t>
          </a:r>
          <a:r>
            <a:rPr kumimoji="1" lang="ja-JP" altLang="en-US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★記入しないセルには、保護をかけています。</a:t>
          </a:r>
          <a:endParaRPr kumimoji="1" lang="en-US" altLang="ja-JP" sz="11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Ａ　とっとり電子申請サービスで申込む場合はこのファイルを送信し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てください。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Ｂ　プリントアウトして郵送、持参する場合は印刷をしてください。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＿＿＿＿＿＿＿＿＿＿＿＿＿＿＿＿＿＿＿＿＿＿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r>
            <a:rPr kumimoji="1" lang="ja-JP" altLang="en-US" sz="11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プリントアウトして手書きをして提出する場合は、そのまま印刷してください。（印刷範囲が設定してあります。）</a:t>
          </a:r>
          <a:endParaRPr kumimoji="1" lang="en-US" altLang="ja-JP" sz="1100"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2F86-37B5-4905-9A61-A6A2D94ED5B6}">
  <dimension ref="A1:AO44"/>
  <sheetViews>
    <sheetView tabSelected="1" zoomScaleNormal="100" workbookViewId="0">
      <selection activeCell="M47" sqref="M47"/>
    </sheetView>
  </sheetViews>
  <sheetFormatPr defaultRowHeight="13" x14ac:dyDescent="0.55000000000000004"/>
  <cols>
    <col min="1" max="4" width="4.83203125" style="1" customWidth="1"/>
    <col min="5" max="5" width="1.6640625" style="1" customWidth="1"/>
    <col min="6" max="6" width="3.1640625" style="1" customWidth="1"/>
    <col min="7" max="32" width="2.33203125" style="1" customWidth="1"/>
    <col min="33" max="33" width="8.6640625" style="1"/>
    <col min="34" max="41" width="8.6640625" style="1" hidden="1" customWidth="1"/>
    <col min="42" max="16384" width="8.6640625" style="1"/>
  </cols>
  <sheetData>
    <row r="1" spans="1:41" ht="21.5" customHeight="1" x14ac:dyDescent="0.55000000000000004">
      <c r="A1" s="84" t="s">
        <v>0</v>
      </c>
      <c r="B1" s="84"/>
      <c r="C1" s="84"/>
      <c r="D1" s="84"/>
      <c r="E1" s="84"/>
      <c r="F1" s="84"/>
      <c r="G1" s="85" t="s">
        <v>1</v>
      </c>
      <c r="H1" s="86"/>
      <c r="I1" s="86"/>
      <c r="J1" s="86"/>
      <c r="K1" s="86"/>
      <c r="L1" s="87"/>
      <c r="M1" s="93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5"/>
    </row>
    <row r="2" spans="1:41" ht="21.5" customHeight="1" x14ac:dyDescent="0.55000000000000004">
      <c r="A2" s="84"/>
      <c r="B2" s="84"/>
      <c r="C2" s="84"/>
      <c r="D2" s="84"/>
      <c r="E2" s="84"/>
      <c r="F2" s="84"/>
      <c r="G2" s="88" t="s">
        <v>2</v>
      </c>
      <c r="H2" s="89"/>
      <c r="I2" s="89"/>
      <c r="J2" s="89"/>
      <c r="K2" s="89"/>
      <c r="L2" s="89"/>
      <c r="M2" s="96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8"/>
      <c r="AG2" s="45" t="str">
        <f>IF(M2="","","←こちらの内容で領収書を作成します。代表者を記載しない場合は、不要と記入してください。")</f>
        <v/>
      </c>
    </row>
    <row r="3" spans="1:41" ht="8" customHeight="1" x14ac:dyDescent="0.55000000000000004">
      <c r="A3" s="33"/>
      <c r="B3" s="33"/>
      <c r="C3" s="33"/>
      <c r="D3" s="33"/>
      <c r="E3" s="33"/>
      <c r="F3" s="33"/>
      <c r="G3" s="35"/>
      <c r="H3" s="36"/>
      <c r="I3" s="34"/>
      <c r="J3" s="34"/>
      <c r="K3" s="34"/>
      <c r="L3" s="34"/>
      <c r="M3" s="90" t="s">
        <v>66</v>
      </c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2"/>
    </row>
    <row r="4" spans="1:41" ht="17.5" customHeight="1" x14ac:dyDescent="0.2">
      <c r="A4" s="15" t="s">
        <v>68</v>
      </c>
    </row>
    <row r="5" spans="1:41" ht="17.5" customHeight="1" x14ac:dyDescent="0.55000000000000004">
      <c r="A5" s="8" t="s">
        <v>3</v>
      </c>
      <c r="B5" s="10" t="s">
        <v>4</v>
      </c>
      <c r="C5" s="9" t="s">
        <v>5</v>
      </c>
      <c r="D5" s="56" t="s">
        <v>6</v>
      </c>
      <c r="E5" s="57"/>
      <c r="F5" s="57"/>
      <c r="G5" s="57"/>
      <c r="H5" s="57"/>
      <c r="I5" s="57"/>
      <c r="J5" s="57"/>
      <c r="K5" s="57"/>
      <c r="L5" s="58"/>
      <c r="M5" s="56" t="s">
        <v>8</v>
      </c>
      <c r="N5" s="57"/>
      <c r="O5" s="57"/>
      <c r="P5" s="57"/>
      <c r="Q5" s="57"/>
      <c r="R5" s="57"/>
      <c r="S5" s="57"/>
      <c r="T5" s="57"/>
      <c r="U5" s="57"/>
      <c r="V5" s="58"/>
      <c r="W5" s="56" t="s">
        <v>9</v>
      </c>
      <c r="X5" s="57"/>
      <c r="Y5" s="57"/>
      <c r="Z5" s="57"/>
      <c r="AA5" s="57"/>
      <c r="AB5" s="57"/>
      <c r="AC5" s="57"/>
      <c r="AD5" s="57"/>
      <c r="AE5" s="57"/>
      <c r="AF5" s="58"/>
    </row>
    <row r="6" spans="1:41" ht="30" customHeight="1" x14ac:dyDescent="0.55000000000000004">
      <c r="A6" s="37"/>
      <c r="B6" s="37"/>
      <c r="C6" s="37"/>
      <c r="D6" s="101"/>
      <c r="E6" s="102"/>
      <c r="F6" s="102"/>
      <c r="G6" s="57"/>
      <c r="H6" s="57"/>
      <c r="I6" s="57"/>
      <c r="J6" s="57"/>
      <c r="K6" s="57" t="s">
        <v>7</v>
      </c>
      <c r="L6" s="58"/>
      <c r="M6" s="59" t="s">
        <v>72</v>
      </c>
      <c r="N6" s="60"/>
      <c r="O6" s="60"/>
      <c r="P6" s="60"/>
      <c r="Q6" s="60"/>
      <c r="R6" s="60"/>
      <c r="S6" s="60"/>
      <c r="T6" s="60"/>
      <c r="U6" s="102" t="s">
        <v>7</v>
      </c>
      <c r="V6" s="103"/>
      <c r="W6" s="59" t="s">
        <v>72</v>
      </c>
      <c r="X6" s="60"/>
      <c r="Y6" s="60"/>
      <c r="Z6" s="60"/>
      <c r="AA6" s="60"/>
      <c r="AB6" s="60"/>
      <c r="AC6" s="60"/>
      <c r="AD6" s="60"/>
      <c r="AE6" s="57" t="s">
        <v>7</v>
      </c>
      <c r="AF6" s="58"/>
      <c r="AG6" s="44" t="str">
        <f>IF(OR(M6="（食堂）",M6="（野）",W6="（食堂）",W6="（野）"),"←【食数】と【食事割表の合計】が一致しているか確認してください。","")</f>
        <v/>
      </c>
      <c r="AH6" s="1" t="s">
        <v>13</v>
      </c>
      <c r="AI6" s="1" t="s">
        <v>14</v>
      </c>
      <c r="AJ6" s="1" t="s">
        <v>15</v>
      </c>
      <c r="AK6" s="1" t="s">
        <v>16</v>
      </c>
      <c r="AL6" s="1" t="s">
        <v>39</v>
      </c>
      <c r="AM6" s="1" t="s">
        <v>40</v>
      </c>
      <c r="AN6" s="1" t="s">
        <v>41</v>
      </c>
      <c r="AO6" s="1" t="s">
        <v>54</v>
      </c>
    </row>
    <row r="7" spans="1:41" ht="30" customHeight="1" x14ac:dyDescent="0.55000000000000004">
      <c r="A7" s="37"/>
      <c r="B7" s="37"/>
      <c r="C7" s="37"/>
      <c r="D7" s="99" t="s">
        <v>67</v>
      </c>
      <c r="E7" s="100"/>
      <c r="F7" s="100"/>
      <c r="G7" s="60"/>
      <c r="H7" s="60"/>
      <c r="I7" s="60"/>
      <c r="J7" s="60"/>
      <c r="K7" s="57" t="s">
        <v>7</v>
      </c>
      <c r="L7" s="58"/>
      <c r="M7" s="59" t="s">
        <v>72</v>
      </c>
      <c r="N7" s="60"/>
      <c r="O7" s="60"/>
      <c r="P7" s="60"/>
      <c r="Q7" s="60"/>
      <c r="R7" s="60"/>
      <c r="S7" s="60"/>
      <c r="T7" s="60"/>
      <c r="U7" s="57" t="s">
        <v>7</v>
      </c>
      <c r="V7" s="58"/>
      <c r="W7" s="59" t="s">
        <v>72</v>
      </c>
      <c r="X7" s="60"/>
      <c r="Y7" s="60"/>
      <c r="Z7" s="60"/>
      <c r="AA7" s="60"/>
      <c r="AB7" s="60"/>
      <c r="AC7" s="60"/>
      <c r="AD7" s="60"/>
      <c r="AE7" s="57" t="s">
        <v>7</v>
      </c>
      <c r="AF7" s="58"/>
      <c r="AG7" s="44" t="str">
        <f>IF(OR(D7&lt;&gt;"（　　　）",M7="（食堂）",M7="（野）",W7="（食堂）",W7="（野）"),"←【食数】と【食事割表の合計】が一致しているか確認してください。","")</f>
        <v/>
      </c>
      <c r="AH7" s="1" t="s">
        <v>12</v>
      </c>
      <c r="AI7" s="1" t="s">
        <v>31</v>
      </c>
      <c r="AJ7" s="1" t="s">
        <v>31</v>
      </c>
      <c r="AK7" s="1" t="s">
        <v>31</v>
      </c>
      <c r="AL7" s="1">
        <v>4</v>
      </c>
      <c r="AM7" s="1">
        <v>10</v>
      </c>
      <c r="AN7" s="1">
        <v>3</v>
      </c>
      <c r="AO7" s="1" t="s">
        <v>55</v>
      </c>
    </row>
    <row r="8" spans="1:41" ht="30" customHeight="1" x14ac:dyDescent="0.55000000000000004">
      <c r="A8" s="37"/>
      <c r="B8" s="37"/>
      <c r="C8" s="37"/>
      <c r="D8" s="99" t="s">
        <v>67</v>
      </c>
      <c r="E8" s="100"/>
      <c r="F8" s="100"/>
      <c r="G8" s="60"/>
      <c r="H8" s="60"/>
      <c r="I8" s="60"/>
      <c r="J8" s="60"/>
      <c r="K8" s="57" t="s">
        <v>7</v>
      </c>
      <c r="L8" s="58"/>
      <c r="M8" s="59" t="s">
        <v>72</v>
      </c>
      <c r="N8" s="60"/>
      <c r="O8" s="60"/>
      <c r="P8" s="60"/>
      <c r="Q8" s="60"/>
      <c r="R8" s="60"/>
      <c r="S8" s="60"/>
      <c r="T8" s="60"/>
      <c r="U8" s="57" t="s">
        <v>7</v>
      </c>
      <c r="V8" s="58"/>
      <c r="W8" s="59" t="s">
        <v>72</v>
      </c>
      <c r="X8" s="60"/>
      <c r="Y8" s="60"/>
      <c r="Z8" s="60"/>
      <c r="AA8" s="60"/>
      <c r="AB8" s="60"/>
      <c r="AC8" s="60"/>
      <c r="AD8" s="60"/>
      <c r="AE8" s="57" t="s">
        <v>7</v>
      </c>
      <c r="AF8" s="58"/>
      <c r="AG8" s="44" t="str">
        <f>IF(OR(D8&lt;&gt;"（　　　）",M8="（食堂）",M8="（野）",W8="（食堂）",W8="（野）"),"←【食数】と【食事割表の合計】が一致しているか確認してください。","")</f>
        <v/>
      </c>
      <c r="AH8" s="1" t="s">
        <v>30</v>
      </c>
      <c r="AI8" s="1" t="s">
        <v>32</v>
      </c>
      <c r="AJ8" s="1" t="s">
        <v>36</v>
      </c>
      <c r="AK8" s="1" t="s">
        <v>36</v>
      </c>
      <c r="AL8" s="1">
        <v>8</v>
      </c>
      <c r="AM8" s="1">
        <v>20</v>
      </c>
      <c r="AN8" s="1">
        <v>6</v>
      </c>
      <c r="AO8" s="1" t="s">
        <v>56</v>
      </c>
    </row>
    <row r="9" spans="1:41" ht="15" customHeight="1" x14ac:dyDescent="0.55000000000000004">
      <c r="A9" s="1" t="s">
        <v>23</v>
      </c>
      <c r="AI9" s="1" t="s">
        <v>33</v>
      </c>
      <c r="AJ9" s="1" t="s">
        <v>35</v>
      </c>
      <c r="AL9" s="1">
        <v>12</v>
      </c>
      <c r="AM9" s="1">
        <v>30</v>
      </c>
      <c r="AN9" s="1">
        <v>9</v>
      </c>
    </row>
    <row r="10" spans="1:41" ht="15" customHeight="1" x14ac:dyDescent="0.55000000000000004">
      <c r="AI10" s="1" t="s">
        <v>34</v>
      </c>
      <c r="AL10" s="1">
        <v>16</v>
      </c>
      <c r="AM10" s="1">
        <v>40</v>
      </c>
      <c r="AN10" s="1">
        <v>12</v>
      </c>
    </row>
    <row r="11" spans="1:41" ht="17.5" customHeight="1" x14ac:dyDescent="0.55000000000000004">
      <c r="A11" s="11" t="s">
        <v>69</v>
      </c>
      <c r="AL11" s="1">
        <v>24</v>
      </c>
      <c r="AN11" s="1">
        <v>15</v>
      </c>
    </row>
    <row r="12" spans="1:41" ht="25" customHeight="1" x14ac:dyDescent="0.55000000000000004">
      <c r="A12" s="40" t="s">
        <v>38</v>
      </c>
      <c r="B12" s="2" t="s">
        <v>62</v>
      </c>
      <c r="C12" s="2"/>
      <c r="D12" s="2"/>
      <c r="E12" s="2"/>
      <c r="F12" s="77"/>
      <c r="G12" s="77"/>
      <c r="H12" s="77"/>
      <c r="I12" s="2" t="s">
        <v>11</v>
      </c>
      <c r="J12" s="2"/>
      <c r="K12" s="2" t="s">
        <v>37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3"/>
      <c r="AL12" s="1">
        <v>28</v>
      </c>
      <c r="AN12" s="1">
        <v>18</v>
      </c>
    </row>
    <row r="13" spans="1:41" ht="25" customHeight="1" x14ac:dyDescent="0.55000000000000004">
      <c r="A13" s="38" t="s">
        <v>38</v>
      </c>
      <c r="B13" s="5" t="s">
        <v>10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6"/>
      <c r="AL13" s="1">
        <v>32</v>
      </c>
      <c r="AN13" s="1">
        <v>21</v>
      </c>
    </row>
    <row r="14" spans="1:41" ht="15.5" customHeight="1" x14ac:dyDescent="0.55000000000000004">
      <c r="AL14" s="1">
        <v>36</v>
      </c>
      <c r="AN14" s="1">
        <v>24</v>
      </c>
    </row>
    <row r="15" spans="1:41" ht="15.5" customHeight="1" x14ac:dyDescent="0.55000000000000004">
      <c r="A15" s="1" t="s">
        <v>70</v>
      </c>
      <c r="H15" s="1" t="s">
        <v>44</v>
      </c>
      <c r="AL15" s="1">
        <v>40</v>
      </c>
      <c r="AN15" s="1">
        <v>27</v>
      </c>
    </row>
    <row r="16" spans="1:41" ht="15.5" customHeight="1" x14ac:dyDescent="0.55000000000000004">
      <c r="A16" s="40" t="s">
        <v>38</v>
      </c>
      <c r="B16" s="2" t="s">
        <v>27</v>
      </c>
      <c r="C16" s="2"/>
      <c r="D16" s="2"/>
      <c r="E16" s="3"/>
      <c r="G16" s="12"/>
      <c r="H16" s="67" t="s">
        <v>45</v>
      </c>
      <c r="I16" s="67"/>
      <c r="J16" s="67"/>
      <c r="K16" s="43" t="str">
        <f>IF(A6="","",A6)</f>
        <v/>
      </c>
      <c r="L16" s="19" t="s">
        <v>50</v>
      </c>
      <c r="M16" s="19" t="str">
        <f>IF(B6="","",B6)</f>
        <v/>
      </c>
      <c r="N16" s="20" t="s">
        <v>51</v>
      </c>
      <c r="O16" s="83" t="str">
        <f>IF(A7="","",A7)</f>
        <v/>
      </c>
      <c r="P16" s="82"/>
      <c r="Q16" s="19" t="s">
        <v>50</v>
      </c>
      <c r="R16" s="82" t="str">
        <f>IF(B7="","",B7)</f>
        <v/>
      </c>
      <c r="S16" s="82"/>
      <c r="T16" s="20" t="s">
        <v>51</v>
      </c>
      <c r="U16" s="83" t="str">
        <f>IF(A8="","",A8)</f>
        <v/>
      </c>
      <c r="V16" s="82"/>
      <c r="W16" s="19" t="s">
        <v>50</v>
      </c>
      <c r="X16" s="82" t="str">
        <f>IF(B8="","",B8)</f>
        <v/>
      </c>
      <c r="Y16" s="82"/>
      <c r="Z16" s="20" t="s">
        <v>51</v>
      </c>
      <c r="AA16" s="26"/>
      <c r="AB16" s="31"/>
      <c r="AC16" s="31"/>
      <c r="AD16" s="31"/>
      <c r="AE16" s="31"/>
      <c r="AF16" s="32"/>
      <c r="AN16" s="1">
        <v>30</v>
      </c>
    </row>
    <row r="17" spans="1:40" ht="15.5" customHeight="1" x14ac:dyDescent="0.55000000000000004">
      <c r="A17" s="41" t="s">
        <v>38</v>
      </c>
      <c r="B17" s="11" t="s">
        <v>43</v>
      </c>
      <c r="E17" s="7"/>
      <c r="G17" s="12"/>
      <c r="H17" s="67"/>
      <c r="I17" s="67"/>
      <c r="J17" s="67"/>
      <c r="K17" s="56" t="s">
        <v>47</v>
      </c>
      <c r="L17" s="66"/>
      <c r="M17" s="56" t="s">
        <v>48</v>
      </c>
      <c r="N17" s="66"/>
      <c r="O17" s="56" t="s">
        <v>49</v>
      </c>
      <c r="P17" s="66"/>
      <c r="Q17" s="56" t="s">
        <v>47</v>
      </c>
      <c r="R17" s="66"/>
      <c r="S17" s="56" t="s">
        <v>48</v>
      </c>
      <c r="T17" s="66"/>
      <c r="U17" s="56" t="s">
        <v>49</v>
      </c>
      <c r="V17" s="66"/>
      <c r="W17" s="56" t="s">
        <v>47</v>
      </c>
      <c r="X17" s="66"/>
      <c r="Y17" s="56" t="s">
        <v>48</v>
      </c>
      <c r="Z17" s="66"/>
      <c r="AA17" s="27"/>
      <c r="AB17" s="28"/>
      <c r="AC17" s="28"/>
      <c r="AD17" s="28"/>
      <c r="AE17" s="28"/>
      <c r="AF17" s="29"/>
      <c r="AN17" s="1">
        <v>33</v>
      </c>
    </row>
    <row r="18" spans="1:40" ht="15.5" customHeight="1" x14ac:dyDescent="0.55000000000000004">
      <c r="A18" s="41" t="s">
        <v>38</v>
      </c>
      <c r="B18" s="1" t="s">
        <v>57</v>
      </c>
      <c r="E18" s="7"/>
      <c r="H18" s="30"/>
      <c r="I18" s="80" t="s">
        <v>46</v>
      </c>
      <c r="J18" s="81"/>
      <c r="K18" s="65" t="s">
        <v>52</v>
      </c>
      <c r="L18" s="65"/>
      <c r="M18" s="65" t="s">
        <v>52</v>
      </c>
      <c r="N18" s="65"/>
      <c r="O18" s="65" t="s">
        <v>52</v>
      </c>
      <c r="P18" s="65"/>
      <c r="Q18" s="65" t="s">
        <v>52</v>
      </c>
      <c r="R18" s="65"/>
      <c r="S18" s="65" t="s">
        <v>52</v>
      </c>
      <c r="T18" s="65"/>
      <c r="U18" s="65" t="s">
        <v>52</v>
      </c>
      <c r="V18" s="65"/>
      <c r="W18" s="65" t="s">
        <v>52</v>
      </c>
      <c r="X18" s="65"/>
      <c r="Y18" s="65" t="s">
        <v>52</v>
      </c>
      <c r="Z18" s="65"/>
      <c r="AA18" s="52" t="s">
        <v>63</v>
      </c>
      <c r="AB18" s="53"/>
      <c r="AC18" s="53"/>
      <c r="AD18" s="53"/>
      <c r="AE18" s="53"/>
      <c r="AF18" s="54"/>
      <c r="AN18" s="1">
        <v>36</v>
      </c>
    </row>
    <row r="19" spans="1:40" ht="15.5" customHeight="1" x14ac:dyDescent="0.55000000000000004">
      <c r="A19" s="41" t="s">
        <v>38</v>
      </c>
      <c r="B19" s="11" t="s">
        <v>58</v>
      </c>
      <c r="E19" s="7"/>
      <c r="H19" s="18" t="s">
        <v>53</v>
      </c>
      <c r="I19" s="78"/>
      <c r="J19" s="79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2" t="s">
        <v>64</v>
      </c>
      <c r="AB19" s="63"/>
      <c r="AC19" s="63"/>
      <c r="AD19" s="63"/>
      <c r="AE19" s="63"/>
      <c r="AF19" s="64"/>
      <c r="AN19" s="1">
        <v>39</v>
      </c>
    </row>
    <row r="20" spans="1:40" ht="15.5" customHeight="1" x14ac:dyDescent="0.55000000000000004">
      <c r="A20" s="41" t="s">
        <v>38</v>
      </c>
      <c r="B20" s="11" t="s">
        <v>42</v>
      </c>
      <c r="E20" s="7"/>
      <c r="G20" s="21">
        <v>1</v>
      </c>
      <c r="H20" s="55"/>
      <c r="I20" s="55"/>
      <c r="J20" s="55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55"/>
      <c r="AB20" s="55"/>
      <c r="AC20" s="55"/>
      <c r="AD20" s="55"/>
      <c r="AE20" s="55"/>
      <c r="AF20" s="55"/>
      <c r="AN20" s="1">
        <v>42</v>
      </c>
    </row>
    <row r="21" spans="1:40" ht="15.5" customHeight="1" x14ac:dyDescent="0.55000000000000004">
      <c r="A21" s="41" t="s">
        <v>38</v>
      </c>
      <c r="B21" s="1" t="s">
        <v>28</v>
      </c>
      <c r="E21" s="7"/>
      <c r="G21" s="21">
        <v>2</v>
      </c>
      <c r="H21" s="55"/>
      <c r="I21" s="55"/>
      <c r="J21" s="55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55"/>
      <c r="AB21" s="55"/>
      <c r="AC21" s="55"/>
      <c r="AD21" s="55"/>
      <c r="AE21" s="55"/>
      <c r="AF21" s="55"/>
    </row>
    <row r="22" spans="1:40" ht="15.5" customHeight="1" x14ac:dyDescent="0.55000000000000004">
      <c r="A22" s="41" t="s">
        <v>38</v>
      </c>
      <c r="B22" s="1" t="s">
        <v>59</v>
      </c>
      <c r="E22" s="7"/>
      <c r="G22" s="21">
        <v>3</v>
      </c>
      <c r="H22" s="55"/>
      <c r="I22" s="55"/>
      <c r="J22" s="55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55"/>
      <c r="AB22" s="55"/>
      <c r="AC22" s="55"/>
      <c r="AD22" s="55"/>
      <c r="AE22" s="55"/>
      <c r="AF22" s="55"/>
    </row>
    <row r="23" spans="1:40" ht="15.5" customHeight="1" x14ac:dyDescent="0.55000000000000004">
      <c r="A23" s="38" t="s">
        <v>38</v>
      </c>
      <c r="B23" s="23" t="s">
        <v>29</v>
      </c>
      <c r="C23" s="74"/>
      <c r="D23" s="74"/>
      <c r="E23" s="24" t="s">
        <v>60</v>
      </c>
      <c r="F23" s="22"/>
      <c r="G23" s="21">
        <v>4</v>
      </c>
      <c r="H23" s="55"/>
      <c r="I23" s="55"/>
      <c r="J23" s="55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55"/>
      <c r="AB23" s="55"/>
      <c r="AC23" s="55"/>
      <c r="AD23" s="55"/>
      <c r="AE23" s="55"/>
      <c r="AF23" s="55"/>
    </row>
    <row r="24" spans="1:40" ht="15.5" customHeight="1" x14ac:dyDescent="0.55000000000000004">
      <c r="A24" s="75" t="s">
        <v>24</v>
      </c>
      <c r="B24" s="76"/>
      <c r="C24" s="76"/>
      <c r="D24" s="2"/>
      <c r="E24" s="3"/>
      <c r="G24" s="21">
        <v>5</v>
      </c>
      <c r="H24" s="55"/>
      <c r="I24" s="55"/>
      <c r="J24" s="55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55"/>
      <c r="AB24" s="55"/>
      <c r="AC24" s="55"/>
      <c r="AD24" s="55"/>
      <c r="AE24" s="55"/>
      <c r="AF24" s="55"/>
    </row>
    <row r="25" spans="1:40" ht="15.5" customHeight="1" x14ac:dyDescent="0.55000000000000004">
      <c r="A25" s="38"/>
      <c r="B25" s="14" t="s">
        <v>25</v>
      </c>
      <c r="C25" s="39"/>
      <c r="D25" s="13" t="s">
        <v>26</v>
      </c>
      <c r="E25" s="17"/>
      <c r="G25" s="21">
        <v>6</v>
      </c>
      <c r="H25" s="55"/>
      <c r="I25" s="55"/>
      <c r="J25" s="55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55"/>
      <c r="AB25" s="55"/>
      <c r="AC25" s="55"/>
      <c r="AD25" s="55"/>
      <c r="AE25" s="55"/>
      <c r="AF25" s="55"/>
    </row>
    <row r="26" spans="1:40" ht="15.5" customHeight="1" x14ac:dyDescent="0.55000000000000004">
      <c r="G26" s="21">
        <v>7</v>
      </c>
      <c r="H26" s="55"/>
      <c r="I26" s="55"/>
      <c r="J26" s="55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55"/>
      <c r="AB26" s="55"/>
      <c r="AC26" s="55"/>
      <c r="AD26" s="55"/>
      <c r="AE26" s="55"/>
      <c r="AF26" s="55"/>
    </row>
    <row r="27" spans="1:40" ht="15.5" customHeight="1" x14ac:dyDescent="0.55000000000000004">
      <c r="A27" s="11" t="s">
        <v>71</v>
      </c>
      <c r="B27" s="5"/>
      <c r="C27" s="5"/>
      <c r="D27" s="5"/>
      <c r="E27" s="5"/>
      <c r="G27" s="21">
        <v>8</v>
      </c>
      <c r="H27" s="55"/>
      <c r="I27" s="55"/>
      <c r="J27" s="55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55"/>
      <c r="AB27" s="55"/>
      <c r="AC27" s="55"/>
      <c r="AD27" s="55"/>
      <c r="AE27" s="55"/>
      <c r="AF27" s="55"/>
    </row>
    <row r="28" spans="1:40" ht="15.5" customHeight="1" x14ac:dyDescent="0.55000000000000004">
      <c r="A28" s="40" t="s">
        <v>38</v>
      </c>
      <c r="B28" s="2" t="s">
        <v>17</v>
      </c>
      <c r="C28" s="2"/>
      <c r="D28" s="2"/>
      <c r="E28" s="3"/>
      <c r="G28" s="21">
        <v>9</v>
      </c>
      <c r="H28" s="55"/>
      <c r="I28" s="55"/>
      <c r="J28" s="55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55"/>
      <c r="AB28" s="55"/>
      <c r="AC28" s="55"/>
      <c r="AD28" s="55"/>
      <c r="AE28" s="55"/>
      <c r="AF28" s="55"/>
    </row>
    <row r="29" spans="1:40" ht="15.5" customHeight="1" x14ac:dyDescent="0.55000000000000004">
      <c r="A29" s="16"/>
      <c r="B29" s="25" t="s">
        <v>20</v>
      </c>
      <c r="C29" s="42"/>
      <c r="D29" s="1" t="s">
        <v>21</v>
      </c>
      <c r="E29" s="7"/>
      <c r="G29" s="21">
        <v>10</v>
      </c>
      <c r="H29" s="55"/>
      <c r="I29" s="55"/>
      <c r="J29" s="55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55"/>
      <c r="AB29" s="55"/>
      <c r="AC29" s="55"/>
      <c r="AD29" s="55"/>
      <c r="AE29" s="55"/>
      <c r="AF29" s="55"/>
    </row>
    <row r="30" spans="1:40" ht="15.5" customHeight="1" x14ac:dyDescent="0.55000000000000004">
      <c r="A30" s="41" t="s">
        <v>38</v>
      </c>
      <c r="B30" s="1" t="s">
        <v>18</v>
      </c>
      <c r="E30" s="7"/>
      <c r="G30" s="21">
        <v>11</v>
      </c>
      <c r="H30" s="55"/>
      <c r="I30" s="55"/>
      <c r="J30" s="55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55"/>
      <c r="AB30" s="55"/>
      <c r="AC30" s="55"/>
      <c r="AD30" s="55"/>
      <c r="AE30" s="55"/>
      <c r="AF30" s="55"/>
    </row>
    <row r="31" spans="1:40" ht="15.5" customHeight="1" x14ac:dyDescent="0.55000000000000004">
      <c r="A31" s="16"/>
      <c r="B31" s="25" t="s">
        <v>20</v>
      </c>
      <c r="C31" s="42"/>
      <c r="D31" s="1" t="s">
        <v>22</v>
      </c>
      <c r="E31" s="7"/>
      <c r="G31" s="21">
        <v>12</v>
      </c>
      <c r="H31" s="55"/>
      <c r="I31" s="55"/>
      <c r="J31" s="55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55"/>
      <c r="AB31" s="55"/>
      <c r="AC31" s="55"/>
      <c r="AD31" s="55"/>
      <c r="AE31" s="55"/>
      <c r="AF31" s="55"/>
    </row>
    <row r="32" spans="1:40" ht="15.5" customHeight="1" x14ac:dyDescent="0.55000000000000004">
      <c r="A32" s="41" t="s">
        <v>38</v>
      </c>
      <c r="B32" s="1" t="s">
        <v>19</v>
      </c>
      <c r="E32" s="7"/>
      <c r="G32" s="21">
        <v>13</v>
      </c>
      <c r="H32" s="55"/>
      <c r="I32" s="55"/>
      <c r="J32" s="55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55"/>
      <c r="AB32" s="55"/>
      <c r="AC32" s="55"/>
      <c r="AD32" s="55"/>
      <c r="AE32" s="55"/>
      <c r="AF32" s="55"/>
    </row>
    <row r="33" spans="1:33" ht="15.5" customHeight="1" x14ac:dyDescent="0.55000000000000004">
      <c r="A33" s="4"/>
      <c r="B33" s="14" t="s">
        <v>20</v>
      </c>
      <c r="C33" s="39"/>
      <c r="D33" s="5" t="s">
        <v>22</v>
      </c>
      <c r="E33" s="6"/>
      <c r="G33" s="21">
        <v>14</v>
      </c>
      <c r="H33" s="55"/>
      <c r="I33" s="55"/>
      <c r="J33" s="55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55"/>
      <c r="AB33" s="55"/>
      <c r="AC33" s="55"/>
      <c r="AD33" s="55"/>
      <c r="AE33" s="55"/>
      <c r="AF33" s="55"/>
    </row>
    <row r="34" spans="1:33" ht="15.5" customHeight="1" x14ac:dyDescent="0.55000000000000004">
      <c r="A34" s="75" t="s">
        <v>24</v>
      </c>
      <c r="B34" s="76"/>
      <c r="C34" s="76"/>
      <c r="D34" s="2"/>
      <c r="E34" s="3"/>
      <c r="G34" s="21">
        <v>15</v>
      </c>
      <c r="H34" s="55"/>
      <c r="I34" s="55"/>
      <c r="J34" s="55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55"/>
      <c r="AB34" s="55"/>
      <c r="AC34" s="55"/>
      <c r="AD34" s="55"/>
      <c r="AE34" s="55"/>
      <c r="AF34" s="55"/>
    </row>
    <row r="35" spans="1:33" ht="15.5" customHeight="1" x14ac:dyDescent="0.55000000000000004">
      <c r="A35" s="38"/>
      <c r="B35" s="14" t="s">
        <v>25</v>
      </c>
      <c r="C35" s="39"/>
      <c r="D35" s="13" t="s">
        <v>26</v>
      </c>
      <c r="E35" s="17"/>
      <c r="G35" s="21">
        <v>16</v>
      </c>
      <c r="H35" s="55"/>
      <c r="I35" s="55"/>
      <c r="J35" s="55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55"/>
      <c r="AB35" s="55"/>
      <c r="AC35" s="55"/>
      <c r="AD35" s="55"/>
      <c r="AE35" s="55"/>
      <c r="AF35" s="55"/>
    </row>
    <row r="36" spans="1:33" ht="15.5" customHeight="1" x14ac:dyDescent="0.55000000000000004">
      <c r="A36" s="11"/>
      <c r="B36" s="11"/>
      <c r="C36" s="11"/>
      <c r="D36" s="11"/>
      <c r="E36" s="11"/>
      <c r="F36" s="11"/>
      <c r="G36" s="21">
        <v>17</v>
      </c>
      <c r="H36" s="55"/>
      <c r="I36" s="55"/>
      <c r="J36" s="55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55"/>
      <c r="AB36" s="55"/>
      <c r="AC36" s="55"/>
      <c r="AD36" s="55"/>
      <c r="AE36" s="55"/>
      <c r="AF36" s="55"/>
    </row>
    <row r="37" spans="1:33" ht="15.5" customHeight="1" x14ac:dyDescent="0.55000000000000004">
      <c r="A37" s="1" t="s">
        <v>61</v>
      </c>
      <c r="B37" s="11"/>
      <c r="C37" s="11"/>
      <c r="D37" s="11"/>
      <c r="E37" s="11"/>
      <c r="F37" s="11"/>
      <c r="G37" s="21">
        <v>18</v>
      </c>
      <c r="H37" s="55"/>
      <c r="I37" s="55"/>
      <c r="J37" s="55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55"/>
      <c r="AB37" s="55"/>
      <c r="AC37" s="55"/>
      <c r="AD37" s="55"/>
      <c r="AE37" s="55"/>
      <c r="AF37" s="55"/>
    </row>
    <row r="38" spans="1:33" ht="15.5" customHeight="1" x14ac:dyDescent="0.55000000000000004">
      <c r="A38" s="68"/>
      <c r="B38" s="69"/>
      <c r="C38" s="69"/>
      <c r="D38" s="69"/>
      <c r="E38" s="70"/>
      <c r="F38" s="11"/>
      <c r="G38" s="21">
        <v>19</v>
      </c>
      <c r="H38" s="55"/>
      <c r="I38" s="55"/>
      <c r="J38" s="55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55"/>
      <c r="AB38" s="55"/>
      <c r="AC38" s="55"/>
      <c r="AD38" s="55"/>
      <c r="AE38" s="55"/>
      <c r="AF38" s="55"/>
    </row>
    <row r="39" spans="1:33" ht="15.5" customHeight="1" x14ac:dyDescent="0.55000000000000004">
      <c r="A39" s="71"/>
      <c r="B39" s="72"/>
      <c r="C39" s="72"/>
      <c r="D39" s="72"/>
      <c r="E39" s="73"/>
      <c r="F39" s="11"/>
      <c r="G39" s="21">
        <v>20</v>
      </c>
      <c r="H39" s="55"/>
      <c r="I39" s="55"/>
      <c r="J39" s="55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55"/>
      <c r="AB39" s="55"/>
      <c r="AC39" s="55"/>
      <c r="AD39" s="55"/>
      <c r="AE39" s="55"/>
      <c r="AF39" s="55"/>
    </row>
    <row r="40" spans="1:33" ht="15.5" customHeight="1" x14ac:dyDescent="0.55000000000000004">
      <c r="A40" s="71"/>
      <c r="B40" s="72"/>
      <c r="C40" s="72"/>
      <c r="D40" s="72"/>
      <c r="E40" s="73"/>
      <c r="F40" s="11"/>
      <c r="G40" s="21">
        <v>21</v>
      </c>
      <c r="H40" s="55"/>
      <c r="I40" s="55"/>
      <c r="J40" s="55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55"/>
      <c r="AB40" s="55"/>
      <c r="AC40" s="55"/>
      <c r="AD40" s="55"/>
      <c r="AE40" s="55"/>
      <c r="AF40" s="55"/>
    </row>
    <row r="41" spans="1:33" ht="15.5" customHeight="1" x14ac:dyDescent="0.55000000000000004">
      <c r="A41" s="71"/>
      <c r="B41" s="72"/>
      <c r="C41" s="72"/>
      <c r="D41" s="72"/>
      <c r="E41" s="73"/>
      <c r="G41" s="21">
        <v>22</v>
      </c>
      <c r="H41" s="55"/>
      <c r="I41" s="55"/>
      <c r="J41" s="55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55"/>
      <c r="AB41" s="55"/>
      <c r="AC41" s="55"/>
      <c r="AD41" s="55"/>
      <c r="AE41" s="55"/>
      <c r="AF41" s="55"/>
    </row>
    <row r="42" spans="1:33" ht="15.5" customHeight="1" x14ac:dyDescent="0.55000000000000004">
      <c r="A42" s="71"/>
      <c r="B42" s="72"/>
      <c r="C42" s="72"/>
      <c r="D42" s="72"/>
      <c r="E42" s="73"/>
      <c r="G42" s="21">
        <v>23</v>
      </c>
      <c r="H42" s="55"/>
      <c r="I42" s="55"/>
      <c r="J42" s="55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55"/>
      <c r="AB42" s="55"/>
      <c r="AC42" s="55"/>
      <c r="AD42" s="55"/>
      <c r="AE42" s="55"/>
      <c r="AF42" s="55"/>
    </row>
    <row r="43" spans="1:33" ht="15.5" customHeight="1" x14ac:dyDescent="0.55000000000000004">
      <c r="A43" s="71"/>
      <c r="B43" s="72"/>
      <c r="C43" s="72"/>
      <c r="D43" s="72"/>
      <c r="E43" s="73"/>
      <c r="G43" s="21">
        <v>24</v>
      </c>
      <c r="H43" s="55"/>
      <c r="I43" s="55"/>
      <c r="J43" s="55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55"/>
      <c r="AB43" s="55"/>
      <c r="AC43" s="55"/>
      <c r="AD43" s="55"/>
      <c r="AE43" s="55"/>
      <c r="AF43" s="55"/>
    </row>
    <row r="44" spans="1:33" ht="15.5" customHeight="1" x14ac:dyDescent="0.55000000000000004">
      <c r="A44" s="48"/>
      <c r="B44" s="49"/>
      <c r="C44" s="49"/>
      <c r="D44" s="49"/>
      <c r="E44" s="50"/>
      <c r="G44" s="21"/>
      <c r="H44" s="51" t="s">
        <v>65</v>
      </c>
      <c r="I44" s="51"/>
      <c r="J44" s="51"/>
      <c r="K44" s="46" t="str">
        <f>IF(K20="","",SUM(K20:L43))</f>
        <v/>
      </c>
      <c r="L44" s="46"/>
      <c r="M44" s="46" t="str">
        <f>IF(M20="","",SUM(M20:N43))</f>
        <v/>
      </c>
      <c r="N44" s="46"/>
      <c r="O44" s="46" t="str">
        <f t="shared" ref="O44" si="0">IF(O20="","",SUM(O20:P43))</f>
        <v/>
      </c>
      <c r="P44" s="46"/>
      <c r="Q44" s="46" t="str">
        <f t="shared" ref="Q44" si="1">IF(Q20="","",SUM(Q20:R43))</f>
        <v/>
      </c>
      <c r="R44" s="46"/>
      <c r="S44" s="46" t="str">
        <f t="shared" ref="S44" si="2">IF(S20="","",SUM(S20:T43))</f>
        <v/>
      </c>
      <c r="T44" s="46"/>
      <c r="U44" s="46" t="str">
        <f t="shared" ref="U44" si="3">IF(U20="","",SUM(U20:V43))</f>
        <v/>
      </c>
      <c r="V44" s="46"/>
      <c r="W44" s="46" t="str">
        <f t="shared" ref="W44" si="4">IF(W20="","",SUM(W20:X43))</f>
        <v/>
      </c>
      <c r="X44" s="46"/>
      <c r="Y44" s="46" t="str">
        <f t="shared" ref="Y44" si="5">IF(Y20="","",SUM(Y20:Z43))</f>
        <v/>
      </c>
      <c r="Z44" s="46"/>
      <c r="AA44" s="47"/>
      <c r="AB44" s="47"/>
      <c r="AC44" s="47"/>
      <c r="AD44" s="47"/>
      <c r="AE44" s="47"/>
      <c r="AF44" s="47"/>
      <c r="AG44" s="44" t="str">
        <f>IF(OR(K44&lt;&gt;"",M44&lt;&gt;"",O44&lt;&gt;"",Q44&lt;&gt;"",S44&lt;&gt;"",U44&lt;&gt;"",W44&lt;&gt;"",Y44&lt;&gt;""),"←【食数】と【食事割表の合計】が一致していない場合、セルが赤く表示されます。数字を確認してください。","")</f>
        <v/>
      </c>
    </row>
  </sheetData>
  <mergeCells count="322">
    <mergeCell ref="A1:F2"/>
    <mergeCell ref="G1:L1"/>
    <mergeCell ref="G2:L2"/>
    <mergeCell ref="M3:AF3"/>
    <mergeCell ref="M1:AF1"/>
    <mergeCell ref="M2:AF2"/>
    <mergeCell ref="O21:P21"/>
    <mergeCell ref="O17:P17"/>
    <mergeCell ref="M17:N17"/>
    <mergeCell ref="M18:N19"/>
    <mergeCell ref="D8:F8"/>
    <mergeCell ref="Q8:T8"/>
    <mergeCell ref="Q7:T7"/>
    <mergeCell ref="D7:F7"/>
    <mergeCell ref="D6:F6"/>
    <mergeCell ref="Q6:T6"/>
    <mergeCell ref="Q18:R19"/>
    <mergeCell ref="S18:T19"/>
    <mergeCell ref="U18:V19"/>
    <mergeCell ref="W18:X19"/>
    <mergeCell ref="Y18:Z19"/>
    <mergeCell ref="U8:V8"/>
    <mergeCell ref="U7:V7"/>
    <mergeCell ref="U6:V6"/>
    <mergeCell ref="M22:N22"/>
    <mergeCell ref="O22:P22"/>
    <mergeCell ref="O18:P19"/>
    <mergeCell ref="M39:N39"/>
    <mergeCell ref="O39:P39"/>
    <mergeCell ref="M34:N34"/>
    <mergeCell ref="O34:P34"/>
    <mergeCell ref="M35:N35"/>
    <mergeCell ref="O35:P35"/>
    <mergeCell ref="M36:N36"/>
    <mergeCell ref="O36:P36"/>
    <mergeCell ref="M31:N31"/>
    <mergeCell ref="O31:P31"/>
    <mergeCell ref="M32:N32"/>
    <mergeCell ref="O32:P32"/>
    <mergeCell ref="M33:N33"/>
    <mergeCell ref="O33:P33"/>
    <mergeCell ref="M23:N23"/>
    <mergeCell ref="O23:P23"/>
    <mergeCell ref="M24:N24"/>
    <mergeCell ref="O24:P24"/>
    <mergeCell ref="M20:N20"/>
    <mergeCell ref="O20:P20"/>
    <mergeCell ref="M21:N21"/>
    <mergeCell ref="M37:N37"/>
    <mergeCell ref="O37:P37"/>
    <mergeCell ref="M38:N38"/>
    <mergeCell ref="O38:P38"/>
    <mergeCell ref="M28:N28"/>
    <mergeCell ref="O28:P28"/>
    <mergeCell ref="M29:N29"/>
    <mergeCell ref="O29:P29"/>
    <mergeCell ref="M30:N30"/>
    <mergeCell ref="O30:P30"/>
    <mergeCell ref="R16:S16"/>
    <mergeCell ref="Y17:Z17"/>
    <mergeCell ref="W17:X17"/>
    <mergeCell ref="U17:V17"/>
    <mergeCell ref="S17:T17"/>
    <mergeCell ref="Q17:R17"/>
    <mergeCell ref="O16:P16"/>
    <mergeCell ref="X16:Y16"/>
    <mergeCell ref="U16:V16"/>
    <mergeCell ref="W8:Z8"/>
    <mergeCell ref="W7:Z7"/>
    <mergeCell ref="W6:Z6"/>
    <mergeCell ref="AE8:AF8"/>
    <mergeCell ref="AE7:AF7"/>
    <mergeCell ref="AE6:AF6"/>
    <mergeCell ref="AA8:AD8"/>
    <mergeCell ref="AA7:AD7"/>
    <mergeCell ref="AA6:AD6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7:L37"/>
    <mergeCell ref="K38:L38"/>
    <mergeCell ref="K39:L39"/>
    <mergeCell ref="K40:L40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K32:L32"/>
    <mergeCell ref="K33:L33"/>
    <mergeCell ref="K34:L34"/>
    <mergeCell ref="K35:L35"/>
    <mergeCell ref="K36:L36"/>
    <mergeCell ref="M40:N40"/>
    <mergeCell ref="O40:P40"/>
    <mergeCell ref="K20:L20"/>
    <mergeCell ref="Q37:R37"/>
    <mergeCell ref="Q38:R38"/>
    <mergeCell ref="Q39:R39"/>
    <mergeCell ref="Q40:R40"/>
    <mergeCell ref="S20:T20"/>
    <mergeCell ref="S21:T21"/>
    <mergeCell ref="S22:T22"/>
    <mergeCell ref="S23:T23"/>
    <mergeCell ref="S24:T24"/>
    <mergeCell ref="S25:T25"/>
    <mergeCell ref="S26:T26"/>
    <mergeCell ref="S27:T27"/>
    <mergeCell ref="S28:T28"/>
    <mergeCell ref="S29:T29"/>
    <mergeCell ref="S30:T30"/>
    <mergeCell ref="S31:T31"/>
    <mergeCell ref="Q32:R32"/>
    <mergeCell ref="Q33:R33"/>
    <mergeCell ref="Q34:R34"/>
    <mergeCell ref="Q35:R35"/>
    <mergeCell ref="Q36:R36"/>
    <mergeCell ref="S37:T37"/>
    <mergeCell ref="S38:T38"/>
    <mergeCell ref="S39:T39"/>
    <mergeCell ref="S40:T40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U30:V30"/>
    <mergeCell ref="U31:V31"/>
    <mergeCell ref="S32:T32"/>
    <mergeCell ref="S33:T33"/>
    <mergeCell ref="S34:T34"/>
    <mergeCell ref="S35:T35"/>
    <mergeCell ref="S36:T36"/>
    <mergeCell ref="U37:V37"/>
    <mergeCell ref="U38:V38"/>
    <mergeCell ref="U39:V39"/>
    <mergeCell ref="U40:V40"/>
    <mergeCell ref="W20:X20"/>
    <mergeCell ref="W21:X21"/>
    <mergeCell ref="W22:X22"/>
    <mergeCell ref="W23:X23"/>
    <mergeCell ref="W24:X24"/>
    <mergeCell ref="W25:X25"/>
    <mergeCell ref="W26:X26"/>
    <mergeCell ref="W27:X27"/>
    <mergeCell ref="W28:X28"/>
    <mergeCell ref="Y23:Z23"/>
    <mergeCell ref="Y24:Z24"/>
    <mergeCell ref="Y25:Z25"/>
    <mergeCell ref="Y26:Z26"/>
    <mergeCell ref="Y27:Z27"/>
    <mergeCell ref="Y28:Z28"/>
    <mergeCell ref="Y29:Z29"/>
    <mergeCell ref="Y30:Z30"/>
    <mergeCell ref="Y31:Z31"/>
    <mergeCell ref="Y39:Z39"/>
    <mergeCell ref="Y40:Z40"/>
    <mergeCell ref="Y32:Z32"/>
    <mergeCell ref="Y33:Z33"/>
    <mergeCell ref="Y34:Z34"/>
    <mergeCell ref="Y35:Z35"/>
    <mergeCell ref="Y36:Z36"/>
    <mergeCell ref="W37:X37"/>
    <mergeCell ref="W38:X38"/>
    <mergeCell ref="W39:X39"/>
    <mergeCell ref="W40:X40"/>
    <mergeCell ref="W32:X32"/>
    <mergeCell ref="W33:X33"/>
    <mergeCell ref="W34:X34"/>
    <mergeCell ref="W35:X35"/>
    <mergeCell ref="W36:X36"/>
    <mergeCell ref="C23:D23"/>
    <mergeCell ref="A34:C34"/>
    <mergeCell ref="F12:H12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I19:J19"/>
    <mergeCell ref="I18:J18"/>
    <mergeCell ref="A24:C24"/>
    <mergeCell ref="S42:T42"/>
    <mergeCell ref="U42:V42"/>
    <mergeCell ref="W42:X42"/>
    <mergeCell ref="Y42:Z42"/>
    <mergeCell ref="AA42:AF42"/>
    <mergeCell ref="O41:P41"/>
    <mergeCell ref="Q41:R41"/>
    <mergeCell ref="S41:T41"/>
    <mergeCell ref="U41:V41"/>
    <mergeCell ref="W41:X41"/>
    <mergeCell ref="U43:V43"/>
    <mergeCell ref="W43:X43"/>
    <mergeCell ref="Y43:Z43"/>
    <mergeCell ref="A38:E38"/>
    <mergeCell ref="A39:E39"/>
    <mergeCell ref="A40:E40"/>
    <mergeCell ref="A41:E41"/>
    <mergeCell ref="A42:E42"/>
    <mergeCell ref="A43:E43"/>
    <mergeCell ref="H39:J39"/>
    <mergeCell ref="H40:J40"/>
    <mergeCell ref="H41:J41"/>
    <mergeCell ref="H42:J42"/>
    <mergeCell ref="H43:J43"/>
    <mergeCell ref="K43:L43"/>
    <mergeCell ref="M43:N43"/>
    <mergeCell ref="O43:P43"/>
    <mergeCell ref="Q43:R43"/>
    <mergeCell ref="S43:T43"/>
    <mergeCell ref="Y41:Z41"/>
    <mergeCell ref="K42:L42"/>
    <mergeCell ref="M42:N42"/>
    <mergeCell ref="O42:P42"/>
    <mergeCell ref="Q42:R42"/>
    <mergeCell ref="H37:J37"/>
    <mergeCell ref="H38:J38"/>
    <mergeCell ref="AA19:AF19"/>
    <mergeCell ref="H20:J20"/>
    <mergeCell ref="H21:J21"/>
    <mergeCell ref="H22:J22"/>
    <mergeCell ref="H23:J23"/>
    <mergeCell ref="K18:L19"/>
    <mergeCell ref="K17:L17"/>
    <mergeCell ref="H16:J17"/>
    <mergeCell ref="AA20:AF20"/>
    <mergeCell ref="AA21:AF21"/>
    <mergeCell ref="AA22:AF22"/>
    <mergeCell ref="AA23:AF23"/>
    <mergeCell ref="AA38:AF38"/>
    <mergeCell ref="AA37:AF37"/>
    <mergeCell ref="AA34:AF34"/>
    <mergeCell ref="AA35:AF35"/>
    <mergeCell ref="AA36:AF36"/>
    <mergeCell ref="Y37:Z37"/>
    <mergeCell ref="Y38:Z38"/>
    <mergeCell ref="Y20:Z20"/>
    <mergeCell ref="Y21:Z21"/>
    <mergeCell ref="Y22:Z22"/>
    <mergeCell ref="AA24:AF24"/>
    <mergeCell ref="AA25:AF25"/>
    <mergeCell ref="AA26:AF26"/>
    <mergeCell ref="AA27:AF27"/>
    <mergeCell ref="AA28:AF28"/>
    <mergeCell ref="H34:J34"/>
    <mergeCell ref="H35:J35"/>
    <mergeCell ref="H36:J36"/>
    <mergeCell ref="K30:L30"/>
    <mergeCell ref="K31:L31"/>
    <mergeCell ref="W29:X29"/>
    <mergeCell ref="W30:X30"/>
    <mergeCell ref="W31:X31"/>
    <mergeCell ref="U32:V32"/>
    <mergeCell ref="U33:V33"/>
    <mergeCell ref="U34:V34"/>
    <mergeCell ref="U35:V35"/>
    <mergeCell ref="U36:V36"/>
    <mergeCell ref="M25:N25"/>
    <mergeCell ref="O25:P25"/>
    <mergeCell ref="M26:N26"/>
    <mergeCell ref="O26:P26"/>
    <mergeCell ref="M27:N27"/>
    <mergeCell ref="O27:P27"/>
    <mergeCell ref="AA18:AF18"/>
    <mergeCell ref="AA43:AF43"/>
    <mergeCell ref="W5:AF5"/>
    <mergeCell ref="M5:V5"/>
    <mergeCell ref="D5:L5"/>
    <mergeCell ref="K6:L6"/>
    <mergeCell ref="K8:L8"/>
    <mergeCell ref="K7:L7"/>
    <mergeCell ref="M8:P8"/>
    <mergeCell ref="M7:P7"/>
    <mergeCell ref="M6:P6"/>
    <mergeCell ref="G8:J8"/>
    <mergeCell ref="G7:J7"/>
    <mergeCell ref="G6:J6"/>
    <mergeCell ref="AA39:AF39"/>
    <mergeCell ref="AA40:AF40"/>
    <mergeCell ref="K41:L41"/>
    <mergeCell ref="M41:N41"/>
    <mergeCell ref="AA41:AF41"/>
    <mergeCell ref="AA29:AF29"/>
    <mergeCell ref="AA30:AF30"/>
    <mergeCell ref="AA31:AF31"/>
    <mergeCell ref="AA32:AF32"/>
    <mergeCell ref="AA33:AF33"/>
    <mergeCell ref="Y44:Z44"/>
    <mergeCell ref="AA44:AF44"/>
    <mergeCell ref="A44:E44"/>
    <mergeCell ref="H44:J44"/>
    <mergeCell ref="K44:L44"/>
    <mergeCell ref="M44:N44"/>
    <mergeCell ref="O44:P44"/>
    <mergeCell ref="Q44:R44"/>
    <mergeCell ref="S44:T44"/>
    <mergeCell ref="U44:V44"/>
    <mergeCell ref="W44:X44"/>
  </mergeCells>
  <phoneticPr fontId="1"/>
  <conditionalFormatting sqref="A25">
    <cfRule type="expression" dxfId="28" priority="45">
      <formula>IF($A$25&lt;&gt;"",TRUE)</formula>
    </cfRule>
    <cfRule type="expression" dxfId="27" priority="46">
      <formula>IF(OR($A$16="☑",$A$19="☑",$A$17="☑",$A$20="☑",$A$18="☑",$A$21="☑",$A$22="☑",$A$23="☑",$A$23="☑"),TRUE)</formula>
    </cfRule>
  </conditionalFormatting>
  <conditionalFormatting sqref="A35">
    <cfRule type="expression" dxfId="26" priority="30">
      <formula>IF($A$35&lt;&gt;"",TRUE)</formula>
    </cfRule>
    <cfRule type="expression" dxfId="25" priority="31">
      <formula>IF(OR($A$28="☑",$A$30="☑",$A$32="☑"),TRUE)</formula>
    </cfRule>
  </conditionalFormatting>
  <conditionalFormatting sqref="C25">
    <cfRule type="expression" dxfId="24" priority="47">
      <formula>IF($C$25&lt;&gt;"",TRUE)</formula>
    </cfRule>
    <cfRule type="expression" dxfId="23" priority="48">
      <formula>IF(OR($A$16="☑",$A$19="☑",$A$17="☑",$A$20="☑",$A$18="☑",$A$21="☑",$A$22="☑",$A$23="☑",$A$23="☑"),TRUE)</formula>
    </cfRule>
  </conditionalFormatting>
  <conditionalFormatting sqref="C29">
    <cfRule type="expression" dxfId="22" priority="36">
      <formula>IF($C$29&lt;&gt;"",TRUE)</formula>
    </cfRule>
    <cfRule type="expression" dxfId="21" priority="37">
      <formula>IF($A$28="☑",TRUE)</formula>
    </cfRule>
  </conditionalFormatting>
  <conditionalFormatting sqref="C31">
    <cfRule type="expression" dxfId="20" priority="34">
      <formula>IF($C$31&lt;&gt;"",TRUE)</formula>
    </cfRule>
    <cfRule type="expression" dxfId="19" priority="35">
      <formula>IF($A$30="☑",TRUE)</formula>
    </cfRule>
  </conditionalFormatting>
  <conditionalFormatting sqref="C33">
    <cfRule type="expression" dxfId="18" priority="32">
      <formula>IF($C$33&lt;&gt;"",TRUE)</formula>
    </cfRule>
    <cfRule type="expression" dxfId="17" priority="33">
      <formula>IF($A$32="☑",TRUE)</formula>
    </cfRule>
  </conditionalFormatting>
  <conditionalFormatting sqref="C35">
    <cfRule type="expression" dxfId="16" priority="28">
      <formula>IF($C$35&lt;&gt;"",TRUE)</formula>
    </cfRule>
    <cfRule type="expression" dxfId="15" priority="29">
      <formula>IF(OR($A$28="☑",$A$30="☑",$A$32="☑"),TRUE)</formula>
    </cfRule>
  </conditionalFormatting>
  <conditionalFormatting sqref="C23:D23">
    <cfRule type="expression" dxfId="14" priority="24">
      <formula>IF($C$23&lt;&gt;"",TRUE)</formula>
    </cfRule>
    <cfRule type="expression" dxfId="13" priority="25">
      <formula>IF($A$23="☑",TRUE)</formula>
    </cfRule>
  </conditionalFormatting>
  <conditionalFormatting sqref="F12:H12">
    <cfRule type="expression" dxfId="12" priority="26">
      <formula>IF($F$12&lt;&gt;"",TRUE)</formula>
    </cfRule>
    <cfRule type="expression" dxfId="11" priority="27">
      <formula>IF($A$12="☑",TRUE)</formula>
    </cfRule>
  </conditionalFormatting>
  <conditionalFormatting sqref="K44">
    <cfRule type="expression" dxfId="10" priority="10">
      <formula>IF(M6="（池）",TRUE)</formula>
    </cfRule>
    <cfRule type="expression" dxfId="9" priority="11">
      <formula>IF(Q6&lt;&gt;K44,TRUE)</formula>
    </cfRule>
  </conditionalFormatting>
  <conditionalFormatting sqref="M44">
    <cfRule type="expression" dxfId="8" priority="21">
      <formula>IF(AA6&lt;&gt;M44,TRUE)</formula>
    </cfRule>
  </conditionalFormatting>
  <conditionalFormatting sqref="O44">
    <cfRule type="expression" dxfId="7" priority="8">
      <formula>IF(G7&lt;&gt;O44,TRUE)</formula>
    </cfRule>
  </conditionalFormatting>
  <conditionalFormatting sqref="Q44">
    <cfRule type="expression" dxfId="6" priority="6">
      <formula>IF(M7="（池）",TRUE)</formula>
    </cfRule>
    <cfRule type="expression" dxfId="5" priority="7">
      <formula>IF(Q7&lt;&gt;Q44,TRUE)</formula>
    </cfRule>
  </conditionalFormatting>
  <conditionalFormatting sqref="S44">
    <cfRule type="expression" dxfId="4" priority="5">
      <formula>IF(AA7&lt;&gt;S44,TRUE)</formula>
    </cfRule>
  </conditionalFormatting>
  <conditionalFormatting sqref="U44">
    <cfRule type="expression" dxfId="3" priority="4">
      <formula>IF(G8&lt;&gt;U44,TRUE)</formula>
    </cfRule>
  </conditionalFormatting>
  <conditionalFormatting sqref="W44">
    <cfRule type="expression" dxfId="2" priority="2">
      <formula>IF(M8="（池）",TRUE)</formula>
    </cfRule>
    <cfRule type="expression" dxfId="1" priority="3">
      <formula>IF(Q8&lt;&gt;W44,TRUE)</formula>
    </cfRule>
  </conditionalFormatting>
  <conditionalFormatting sqref="Y44">
    <cfRule type="expression" dxfId="0" priority="1">
      <formula>IF(AA8&lt;&gt;Y44,TRUE)</formula>
    </cfRule>
  </conditionalFormatting>
  <dataValidations count="8">
    <dataValidation type="list" allowBlank="1" showInputMessage="1" showErrorMessage="1" sqref="D7:F8" xr:uid="{F4326FBE-4941-48D1-973F-12DCEC45716B}">
      <formula1>$AI$7:$AI$10</formula1>
    </dataValidation>
    <dataValidation type="list" allowBlank="1" showInputMessage="1" showErrorMessage="1" sqref="M6:P8" xr:uid="{1BFB1390-AD13-4A21-A667-212DD649BDD1}">
      <formula1>$AJ$7:$AJ$9</formula1>
    </dataValidation>
    <dataValidation type="list" allowBlank="1" showInputMessage="1" showErrorMessage="1" sqref="W6:Z8" xr:uid="{1D03D872-D5AA-4548-949A-62730D1876D7}">
      <formula1>$AK$7:$AK$8</formula1>
    </dataValidation>
    <dataValidation type="list" allowBlank="1" showInputMessage="1" showErrorMessage="1" sqref="A12:A13 A30 A32 A28 A16:A23" xr:uid="{19D63E57-1C7E-4003-888A-999F71639982}">
      <formula1>$AH$7:$AH$8</formula1>
    </dataValidation>
    <dataValidation type="list" allowBlank="1" showInputMessage="1" showErrorMessage="1" sqref="C29" xr:uid="{4DE93C61-C7FB-4FAD-B6A1-E31EE10192C2}">
      <formula1>$AL$7:$AL$15</formula1>
    </dataValidation>
    <dataValidation type="list" allowBlank="1" showInputMessage="1" showErrorMessage="1" sqref="C31" xr:uid="{CC38E8E9-E575-47A5-B19B-BEBFBF46D9DA}">
      <formula1>$AM$7:$AM$10</formula1>
    </dataValidation>
    <dataValidation type="list" allowBlank="1" showInputMessage="1" showErrorMessage="1" sqref="C33" xr:uid="{10767B96-E757-4303-96B4-351990901562}">
      <formula1>$AN$7:$AN$20</formula1>
    </dataValidation>
    <dataValidation type="list" allowBlank="1" showInputMessage="1" showErrorMessage="1" sqref="O18 M18 Q18 S18 U18 W18 Y18 K18" xr:uid="{EF0B8ADC-7B11-48DC-B8A8-A94625608073}">
      <formula1>$AO$7:$AO$8</formula1>
    </dataValidation>
  </dataValidations>
  <pageMargins left="0.47244094488188981" right="0.31496062992125984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安部 賢</dc:creator>
  <cp:lastModifiedBy>潮 純一</cp:lastModifiedBy>
  <cp:lastPrinted>2025-03-29T00:02:48Z</cp:lastPrinted>
  <dcterms:created xsi:type="dcterms:W3CDTF">2024-11-13T07:21:49Z</dcterms:created>
  <dcterms:modified xsi:type="dcterms:W3CDTF">2025-03-29T00:02:49Z</dcterms:modified>
</cp:coreProperties>
</file>